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yka\Documents\DFO PDF\Data\Data\"/>
    </mc:Choice>
  </mc:AlternateContent>
  <xr:revisionPtr revIDLastSave="0" documentId="13_ncr:1_{466290BB-0D97-4D69-8E43-C8782F5EDF8F}" xr6:coauthVersionLast="43" xr6:coauthVersionMax="43" xr10:uidLastSave="{00000000-0000-0000-0000-000000000000}"/>
  <bookViews>
    <workbookView xWindow="-120" yWindow="-120" windowWidth="20730" windowHeight="11160" tabRatio="733" activeTab="2" xr2:uid="{00000000-000D-0000-FFFF-FFFF00000000}"/>
  </bookViews>
  <sheets>
    <sheet name="Detailed age comp wi adult spaw" sheetId="3" r:id="rId1"/>
    <sheet name="readme" sheetId="5" r:id="rId2"/>
    <sheet name="stocks included" sheetId="6" r:id="rId3"/>
  </sheets>
  <definedNames>
    <definedName name="Data" localSheetId="0">'Detailed age comp wi adult spaw'!$B$5:$IV$8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93" i="3" l="1"/>
  <c r="V1593" i="3" s="1"/>
  <c r="H1556" i="3"/>
  <c r="I1556" i="3"/>
  <c r="J1556" i="3"/>
  <c r="K1556" i="3"/>
  <c r="L1556" i="3"/>
  <c r="M1556" i="3"/>
  <c r="N1556" i="3"/>
  <c r="Q1556" i="3"/>
  <c r="R1556" i="3"/>
  <c r="H1557" i="3"/>
  <c r="I1557" i="3"/>
  <c r="J1557" i="3"/>
  <c r="M1557" i="3"/>
  <c r="N1557" i="3"/>
  <c r="H1558" i="3"/>
  <c r="M1558" i="3"/>
  <c r="N1558" i="3"/>
  <c r="H1559" i="3"/>
  <c r="N1559" i="3"/>
  <c r="H1560" i="3"/>
  <c r="N1560" i="3"/>
  <c r="H1561" i="3" l="1"/>
  <c r="N1561" i="3"/>
  <c r="H1562" i="3"/>
  <c r="N1562" i="3"/>
  <c r="H1563" i="3"/>
  <c r="N1563" i="3"/>
  <c r="H1564" i="3"/>
  <c r="N1564" i="3"/>
  <c r="H1565" i="3"/>
  <c r="N1565" i="3"/>
  <c r="N1566" i="3"/>
  <c r="Q1570" i="3"/>
  <c r="R1570" i="3"/>
  <c r="N1571" i="3"/>
  <c r="O1571" i="3"/>
  <c r="P1571" i="3"/>
  <c r="Q1571" i="3"/>
  <c r="R1571" i="3"/>
  <c r="K1572" i="3"/>
  <c r="L1572" i="3"/>
  <c r="M1572" i="3"/>
  <c r="N1572" i="3"/>
  <c r="O1572" i="3"/>
  <c r="P1572" i="3"/>
  <c r="Q1572" i="3"/>
  <c r="R1572" i="3"/>
  <c r="I1573" i="3"/>
  <c r="J1573" i="3"/>
  <c r="K1573" i="3"/>
  <c r="L1573" i="3"/>
  <c r="M1573" i="3"/>
  <c r="N1573" i="3"/>
  <c r="O1573" i="3"/>
  <c r="P1573" i="3"/>
  <c r="Q1573" i="3"/>
  <c r="R1573" i="3"/>
  <c r="R1574" i="3"/>
  <c r="R1575" i="3"/>
  <c r="R1576" i="3"/>
  <c r="R1577" i="3"/>
  <c r="R1578" i="3"/>
  <c r="Q1574" i="3"/>
  <c r="Q1575" i="3"/>
  <c r="Q1576" i="3"/>
  <c r="Q1577" i="3"/>
  <c r="Q1578" i="3"/>
  <c r="P1574" i="3"/>
  <c r="P1575" i="3"/>
  <c r="P1576" i="3"/>
  <c r="P1577" i="3"/>
  <c r="P1578" i="3"/>
  <c r="P1579" i="3"/>
  <c r="O1574" i="3"/>
  <c r="O1575" i="3"/>
  <c r="O1576" i="3"/>
  <c r="O1577" i="3"/>
  <c r="O1578" i="3"/>
  <c r="O1579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M1574" i="3"/>
  <c r="M1575" i="3"/>
  <c r="M1576" i="3"/>
  <c r="M1577" i="3"/>
  <c r="M1578" i="3"/>
  <c r="M1579" i="3"/>
  <c r="M1580" i="3"/>
  <c r="L1574" i="3"/>
  <c r="L1575" i="3"/>
  <c r="L1576" i="3"/>
  <c r="L1577" i="3"/>
  <c r="L1578" i="3"/>
  <c r="L1579" i="3"/>
  <c r="L1580" i="3"/>
  <c r="K1574" i="3"/>
  <c r="K1575" i="3"/>
  <c r="K1576" i="3"/>
  <c r="K1577" i="3"/>
  <c r="K1578" i="3"/>
  <c r="K1579" i="3"/>
  <c r="K1580" i="3"/>
  <c r="J1574" i="3"/>
  <c r="J1575" i="3"/>
  <c r="J1576" i="3"/>
  <c r="J1577" i="3"/>
  <c r="J1578" i="3"/>
  <c r="J1579" i="3"/>
  <c r="J1580" i="3"/>
  <c r="J1581" i="3"/>
  <c r="I1574" i="3"/>
  <c r="S1574" i="3" s="1"/>
  <c r="I1575" i="3"/>
  <c r="I1576" i="3"/>
  <c r="I1577" i="3"/>
  <c r="I1578" i="3"/>
  <c r="S1578" i="3" s="1"/>
  <c r="I1579" i="3"/>
  <c r="I1580" i="3"/>
  <c r="I1581" i="3"/>
  <c r="H1574" i="3"/>
  <c r="T1574" i="3" s="1"/>
  <c r="H1575" i="3"/>
  <c r="H1576" i="3"/>
  <c r="H1577" i="3"/>
  <c r="H1578" i="3"/>
  <c r="T1578" i="3" s="1"/>
  <c r="H1579" i="3"/>
  <c r="H1580" i="3"/>
  <c r="H1581" i="3"/>
  <c r="H1582" i="3"/>
  <c r="H1583" i="3"/>
  <c r="H1584" i="3"/>
  <c r="R1589" i="3"/>
  <c r="Q1589" i="3"/>
  <c r="Q1543" i="3"/>
  <c r="O1590" i="3"/>
  <c r="P1590" i="3"/>
  <c r="N1590" i="3"/>
  <c r="N1543" i="3"/>
  <c r="M1591" i="3"/>
  <c r="L1591" i="3"/>
  <c r="K1591" i="3"/>
  <c r="J1592" i="3"/>
  <c r="I1592" i="3"/>
  <c r="S1592" i="3" s="1"/>
  <c r="V1592" i="3" s="1"/>
  <c r="I1543" i="3"/>
  <c r="H1593" i="3"/>
  <c r="T1593" i="3" s="1"/>
  <c r="H1543" i="3"/>
  <c r="S1577" i="3" l="1"/>
  <c r="S1573" i="3"/>
  <c r="V1576" i="3"/>
  <c r="T1576" i="3"/>
  <c r="S1576" i="3"/>
  <c r="V1578" i="3"/>
  <c r="V1574" i="3"/>
  <c r="V1573" i="3"/>
  <c r="T1575" i="3"/>
  <c r="S1575" i="3"/>
  <c r="V1575" i="3" s="1"/>
  <c r="V1577" i="3"/>
  <c r="T1577" i="3"/>
  <c r="J1543" i="3"/>
  <c r="K1543" i="3"/>
  <c r="L1543" i="3"/>
  <c r="M1543" i="3"/>
  <c r="O1543" i="3"/>
  <c r="P1543" i="3"/>
  <c r="R1543" i="3"/>
  <c r="S1490" i="3"/>
  <c r="S1466" i="3"/>
  <c r="S1447" i="3"/>
  <c r="S1428" i="3"/>
  <c r="S1409" i="3"/>
  <c r="H1573" i="3"/>
  <c r="T1573" i="3" s="1"/>
  <c r="S1335" i="3"/>
  <c r="S1261" i="3"/>
  <c r="S1187" i="3"/>
  <c r="T1188" i="3"/>
  <c r="S1113" i="3"/>
  <c r="S1039" i="3"/>
  <c r="S965" i="3"/>
  <c r="T966" i="3"/>
  <c r="S891" i="3"/>
  <c r="S817" i="3"/>
  <c r="S743" i="3"/>
  <c r="S669" i="3"/>
  <c r="S447" i="3"/>
  <c r="S373" i="3"/>
  <c r="S299" i="3"/>
  <c r="S225" i="3"/>
  <c r="S151" i="3"/>
  <c r="S77" i="3"/>
  <c r="S78" i="3"/>
  <c r="T78" i="3"/>
  <c r="S152" i="3"/>
  <c r="T152" i="3"/>
  <c r="S226" i="3"/>
  <c r="T226" i="3"/>
  <c r="S300" i="3"/>
  <c r="T300" i="3"/>
  <c r="S374" i="3"/>
  <c r="T374" i="3"/>
  <c r="S448" i="3"/>
  <c r="T448" i="3"/>
  <c r="S522" i="3"/>
  <c r="T522" i="3"/>
  <c r="S596" i="3"/>
  <c r="T596" i="3"/>
  <c r="S670" i="3"/>
  <c r="T670" i="3"/>
  <c r="S744" i="3"/>
  <c r="T744" i="3"/>
  <c r="S818" i="3"/>
  <c r="T818" i="3"/>
  <c r="S892" i="3"/>
  <c r="T892" i="3"/>
  <c r="S966" i="3"/>
  <c r="S1040" i="3"/>
  <c r="T1040" i="3"/>
  <c r="S1114" i="3"/>
  <c r="T1114" i="3"/>
  <c r="S1188" i="3"/>
  <c r="S1262" i="3"/>
  <c r="T1262" i="3"/>
  <c r="S1336" i="3"/>
  <c r="T1336" i="3"/>
  <c r="S1410" i="3"/>
  <c r="S1429" i="3"/>
  <c r="T1429" i="3"/>
  <c r="S1448" i="3"/>
  <c r="T1448" i="3"/>
  <c r="S1467" i="3"/>
  <c r="T1467" i="3"/>
  <c r="S1491" i="3"/>
  <c r="T1491" i="3"/>
  <c r="S1510" i="3"/>
  <c r="T1510" i="3"/>
  <c r="S1529" i="3"/>
  <c r="T1529" i="3"/>
  <c r="N1589" i="3" l="1"/>
  <c r="N1570" i="3"/>
  <c r="S1509" i="3"/>
  <c r="I1572" i="3"/>
  <c r="S1572" i="3" s="1"/>
  <c r="V1572" i="3" s="1"/>
  <c r="M1571" i="3"/>
  <c r="R1569" i="3"/>
  <c r="Q1569" i="3"/>
  <c r="T1410" i="3"/>
  <c r="J1572" i="3"/>
  <c r="O1570" i="3"/>
  <c r="L1571" i="3"/>
  <c r="K1571" i="3"/>
  <c r="P1570" i="3"/>
  <c r="T225" i="3"/>
  <c r="J1591" i="3"/>
  <c r="O1589" i="3"/>
  <c r="K1590" i="3"/>
  <c r="K1542" i="3"/>
  <c r="P1589" i="3"/>
  <c r="H1592" i="3"/>
  <c r="T1592" i="3" s="1"/>
  <c r="L1590" i="3"/>
  <c r="Q1588" i="3"/>
  <c r="S1528" i="3"/>
  <c r="I1542" i="3"/>
  <c r="I1591" i="3"/>
  <c r="S1591" i="3" s="1"/>
  <c r="V1591" i="3" s="1"/>
  <c r="M1590" i="3"/>
  <c r="R1588" i="3"/>
  <c r="T299" i="3"/>
  <c r="T1428" i="3"/>
  <c r="T1509" i="3"/>
  <c r="T1113" i="3"/>
  <c r="T1543" i="3"/>
  <c r="T1261" i="3"/>
  <c r="T1447" i="3"/>
  <c r="T669" i="3"/>
  <c r="T1335" i="3"/>
  <c r="T1466" i="3"/>
  <c r="T151" i="3"/>
  <c r="T447" i="3"/>
  <c r="T743" i="3"/>
  <c r="T1039" i="3"/>
  <c r="T595" i="3"/>
  <c r="T817" i="3"/>
  <c r="S595" i="3"/>
  <c r="S521" i="3"/>
  <c r="T521" i="3"/>
  <c r="T1490" i="3"/>
  <c r="T77" i="3"/>
  <c r="T373" i="3"/>
  <c r="T891" i="3"/>
  <c r="T1528" i="3" l="1"/>
  <c r="S1408" i="3"/>
  <c r="S1186" i="3"/>
  <c r="T1187" i="3"/>
  <c r="S964" i="3"/>
  <c r="T965" i="3"/>
  <c r="T1409" i="3" l="1"/>
  <c r="H1572" i="3"/>
  <c r="T1572" i="3" s="1"/>
  <c r="Q1568" i="3"/>
  <c r="N1588" i="3"/>
  <c r="N1569" i="3"/>
  <c r="I1571" i="3"/>
  <c r="S1571" i="3" s="1"/>
  <c r="V1571" i="3" s="1"/>
  <c r="M1570" i="3"/>
  <c r="R1568" i="3"/>
  <c r="J1571" i="3"/>
  <c r="O1569" i="3"/>
  <c r="L1570" i="3"/>
  <c r="K1570" i="3"/>
  <c r="P1569" i="3"/>
  <c r="H1591" i="3"/>
  <c r="T1591" i="3" s="1"/>
  <c r="J1590" i="3"/>
  <c r="O1588" i="3"/>
  <c r="M1589" i="3"/>
  <c r="K1589" i="3"/>
  <c r="P1588" i="3"/>
  <c r="S1527" i="3"/>
  <c r="I1590" i="3"/>
  <c r="S1590" i="3" s="1"/>
  <c r="V1590" i="3" s="1"/>
  <c r="R1587" i="3"/>
  <c r="L1589" i="3"/>
  <c r="Q1587" i="3"/>
  <c r="T964" i="3"/>
  <c r="T224" i="3"/>
  <c r="S224" i="3"/>
  <c r="T520" i="3"/>
  <c r="S520" i="3"/>
  <c r="T816" i="3"/>
  <c r="S816" i="3"/>
  <c r="S1446" i="3"/>
  <c r="T1446" i="3"/>
  <c r="T298" i="3"/>
  <c r="S298" i="3"/>
  <c r="S594" i="3"/>
  <c r="T594" i="3"/>
  <c r="T890" i="3"/>
  <c r="S890" i="3"/>
  <c r="S1038" i="3"/>
  <c r="T1038" i="3"/>
  <c r="T1334" i="3"/>
  <c r="S1334" i="3"/>
  <c r="T1465" i="3"/>
  <c r="S1465" i="3"/>
  <c r="T76" i="3"/>
  <c r="S76" i="3"/>
  <c r="S372" i="3"/>
  <c r="T372" i="3"/>
  <c r="S668" i="3"/>
  <c r="T668" i="3"/>
  <c r="S1112" i="3"/>
  <c r="T1112" i="3"/>
  <c r="S1489" i="3"/>
  <c r="T1489" i="3"/>
  <c r="T1527" i="3"/>
  <c r="T1260" i="3"/>
  <c r="S1260" i="3"/>
  <c r="S150" i="3"/>
  <c r="T150" i="3"/>
  <c r="S446" i="3"/>
  <c r="T446" i="3"/>
  <c r="S742" i="3"/>
  <c r="T742" i="3"/>
  <c r="S1427" i="3"/>
  <c r="T1427" i="3"/>
  <c r="S1508" i="3"/>
  <c r="T1508" i="3"/>
  <c r="O1542" i="3"/>
  <c r="N1533" i="3"/>
  <c r="N1534" i="3"/>
  <c r="N1535" i="3"/>
  <c r="N1536" i="3"/>
  <c r="N1537" i="3"/>
  <c r="N1538" i="3"/>
  <c r="N1541" i="3"/>
  <c r="N1542" i="3"/>
  <c r="N1568" i="3"/>
  <c r="H1571" i="3"/>
  <c r="S1407" i="3"/>
  <c r="V1407" i="3" s="1"/>
  <c r="T1186" i="3"/>
  <c r="S963" i="3"/>
  <c r="V963" i="3" s="1"/>
  <c r="K1569" i="3" l="1"/>
  <c r="P1568" i="3"/>
  <c r="T1571" i="3"/>
  <c r="L1569" i="3"/>
  <c r="Q1567" i="3"/>
  <c r="I1570" i="3"/>
  <c r="S1570" i="3" s="1"/>
  <c r="V1570" i="3" s="1"/>
  <c r="M1569" i="3"/>
  <c r="R1567" i="3"/>
  <c r="J1570" i="3"/>
  <c r="O1568" i="3"/>
  <c r="T1408" i="3"/>
  <c r="H1590" i="3"/>
  <c r="T1590" i="3" s="1"/>
  <c r="N1540" i="3"/>
  <c r="N1587" i="3"/>
  <c r="T149" i="3"/>
  <c r="S149" i="3"/>
  <c r="V149" i="3" s="1"/>
  <c r="S445" i="3"/>
  <c r="V445" i="3" s="1"/>
  <c r="T445" i="3"/>
  <c r="S1488" i="3"/>
  <c r="T1488" i="3"/>
  <c r="S1259" i="3"/>
  <c r="V1259" i="3" s="1"/>
  <c r="T1259" i="3"/>
  <c r="T1426" i="3"/>
  <c r="S1426" i="3"/>
  <c r="S1507" i="3"/>
  <c r="T1507" i="3"/>
  <c r="T223" i="3"/>
  <c r="S223" i="3"/>
  <c r="V223" i="3" s="1"/>
  <c r="S519" i="3"/>
  <c r="V519" i="3" s="1"/>
  <c r="T519" i="3"/>
  <c r="S815" i="3"/>
  <c r="V815" i="3" s="1"/>
  <c r="T815" i="3"/>
  <c r="S297" i="3"/>
  <c r="V297" i="3" s="1"/>
  <c r="T297" i="3"/>
  <c r="T593" i="3"/>
  <c r="S593" i="3"/>
  <c r="V593" i="3" s="1"/>
  <c r="S889" i="3"/>
  <c r="V889" i="3" s="1"/>
  <c r="T889" i="3"/>
  <c r="S1037" i="3"/>
  <c r="V1037" i="3" s="1"/>
  <c r="T1037" i="3"/>
  <c r="S1333" i="3"/>
  <c r="V1333" i="3" s="1"/>
  <c r="T1333" i="3"/>
  <c r="S1445" i="3"/>
  <c r="T1445" i="3"/>
  <c r="T741" i="3"/>
  <c r="S741" i="3"/>
  <c r="V741" i="3" s="1"/>
  <c r="S1185" i="3"/>
  <c r="V1185" i="3" s="1"/>
  <c r="T1185" i="3"/>
  <c r="T371" i="3"/>
  <c r="S371" i="3"/>
  <c r="V371" i="3" s="1"/>
  <c r="S667" i="3"/>
  <c r="V667" i="3" s="1"/>
  <c r="T667" i="3"/>
  <c r="T1111" i="3"/>
  <c r="S1111" i="3"/>
  <c r="V1111" i="3" s="1"/>
  <c r="S1464" i="3"/>
  <c r="T1464" i="3"/>
  <c r="S1526" i="3"/>
  <c r="T1526" i="3"/>
  <c r="H1540" i="3"/>
  <c r="T963" i="3"/>
  <c r="R1586" i="3"/>
  <c r="Q1586" i="3"/>
  <c r="P1587" i="3"/>
  <c r="O1587" i="3"/>
  <c r="M1540" i="3"/>
  <c r="L1588" i="3"/>
  <c r="K1588" i="3"/>
  <c r="J1589" i="3"/>
  <c r="I1589" i="3"/>
  <c r="S1589" i="3" s="1"/>
  <c r="V1589" i="3" s="1"/>
  <c r="M1588" i="3" l="1"/>
  <c r="O1556" i="3"/>
  <c r="S1556" i="3" s="1"/>
  <c r="P1556" i="3"/>
  <c r="K1557" i="3"/>
  <c r="L1557" i="3"/>
  <c r="O1557" i="3"/>
  <c r="P1557" i="3"/>
  <c r="Q1557" i="3"/>
  <c r="R1557" i="3"/>
  <c r="I1558" i="3"/>
  <c r="J1558" i="3"/>
  <c r="K1558" i="3"/>
  <c r="L1558" i="3"/>
  <c r="O1558" i="3"/>
  <c r="P1558" i="3"/>
  <c r="Q1558" i="3"/>
  <c r="R1558" i="3"/>
  <c r="I1559" i="3"/>
  <c r="J1559" i="3"/>
  <c r="K1559" i="3"/>
  <c r="L1559" i="3"/>
  <c r="M1559" i="3"/>
  <c r="O1559" i="3"/>
  <c r="P1559" i="3"/>
  <c r="Q1559" i="3"/>
  <c r="R1559" i="3"/>
  <c r="I1560" i="3"/>
  <c r="J1560" i="3"/>
  <c r="K1560" i="3"/>
  <c r="L1560" i="3"/>
  <c r="M1560" i="3"/>
  <c r="O1560" i="3"/>
  <c r="P1560" i="3"/>
  <c r="Q1560" i="3"/>
  <c r="I1561" i="3"/>
  <c r="J1561" i="3"/>
  <c r="K1561" i="3"/>
  <c r="L1561" i="3"/>
  <c r="M1561" i="3"/>
  <c r="Q1561" i="3"/>
  <c r="I1562" i="3"/>
  <c r="J1562" i="3"/>
  <c r="T1557" i="3" l="1"/>
  <c r="S1559" i="3"/>
  <c r="V1559" i="3" s="1"/>
  <c r="T1556" i="3"/>
  <c r="V1556" i="3"/>
  <c r="S1557" i="3"/>
  <c r="V1557" i="3" s="1"/>
  <c r="S1558" i="3"/>
  <c r="V1558" i="3" s="1"/>
  <c r="T1559" i="3"/>
  <c r="T1558" i="3"/>
  <c r="S1425" i="3"/>
  <c r="V1425" i="3" s="1"/>
  <c r="T1425" i="3"/>
  <c r="S1463" i="3"/>
  <c r="V1463" i="3" s="1"/>
  <c r="T1463" i="3"/>
  <c r="S75" i="3"/>
  <c r="V75" i="3" s="1"/>
  <c r="T75" i="3"/>
  <c r="R1541" i="3"/>
  <c r="H1542" i="3"/>
  <c r="R1542" i="3"/>
  <c r="Q1542" i="3"/>
  <c r="P1542" i="3"/>
  <c r="M1542" i="3"/>
  <c r="L1542" i="3"/>
  <c r="J1542" i="3"/>
  <c r="Q1541" i="3"/>
  <c r="P1541" i="3"/>
  <c r="O1541" i="3"/>
  <c r="M1541" i="3"/>
  <c r="L1541" i="3"/>
  <c r="K1541" i="3"/>
  <c r="J1541" i="3"/>
  <c r="I1541" i="3"/>
  <c r="H1541" i="3"/>
  <c r="R1540" i="3"/>
  <c r="Q1540" i="3"/>
  <c r="P1540" i="3"/>
  <c r="O1540" i="3"/>
  <c r="L1540" i="3"/>
  <c r="I1540" i="3"/>
  <c r="J1540" i="3"/>
  <c r="K1540" i="3"/>
  <c r="S1406" i="3"/>
  <c r="V1406" i="3" s="1"/>
  <c r="H1570" i="3"/>
  <c r="T1570" i="3" s="1"/>
  <c r="S74" i="3"/>
  <c r="V74" i="3" s="1"/>
  <c r="S1474" i="3"/>
  <c r="V1474" i="3" s="1"/>
  <c r="T1474" i="3"/>
  <c r="S1475" i="3"/>
  <c r="V1475" i="3" s="1"/>
  <c r="T1475" i="3"/>
  <c r="S1476" i="3"/>
  <c r="V1476" i="3" s="1"/>
  <c r="T1476" i="3"/>
  <c r="S1477" i="3"/>
  <c r="V1477" i="3" s="1"/>
  <c r="T1477" i="3"/>
  <c r="S1478" i="3"/>
  <c r="V1478" i="3" s="1"/>
  <c r="T1478" i="3"/>
  <c r="H1533" i="3"/>
  <c r="H1534" i="3"/>
  <c r="S1405" i="3"/>
  <c r="V1405" i="3" s="1"/>
  <c r="H1567" i="3"/>
  <c r="T1398" i="3"/>
  <c r="S1398" i="3"/>
  <c r="V1398" i="3" s="1"/>
  <c r="T1397" i="3"/>
  <c r="S1397" i="3"/>
  <c r="V1397" i="3" s="1"/>
  <c r="T1396" i="3"/>
  <c r="S1396" i="3"/>
  <c r="V1396" i="3" s="1"/>
  <c r="T1395" i="3"/>
  <c r="S1395" i="3"/>
  <c r="V1395" i="3" s="1"/>
  <c r="T1394" i="3"/>
  <c r="S1394" i="3"/>
  <c r="V1394" i="3" s="1"/>
  <c r="T1393" i="3"/>
  <c r="S1393" i="3"/>
  <c r="V1393" i="3" s="1"/>
  <c r="T1392" i="3"/>
  <c r="S1392" i="3"/>
  <c r="V1392" i="3" s="1"/>
  <c r="T1391" i="3"/>
  <c r="S1391" i="3"/>
  <c r="V1391" i="3" s="1"/>
  <c r="T1390" i="3"/>
  <c r="S1390" i="3"/>
  <c r="V1390" i="3" s="1"/>
  <c r="T1389" i="3"/>
  <c r="S1389" i="3"/>
  <c r="V1389" i="3" s="1"/>
  <c r="T1388" i="3"/>
  <c r="S1388" i="3"/>
  <c r="V1388" i="3" s="1"/>
  <c r="T1387" i="3"/>
  <c r="S1387" i="3"/>
  <c r="V1387" i="3" s="1"/>
  <c r="T1386" i="3"/>
  <c r="S1386" i="3"/>
  <c r="V1386" i="3" s="1"/>
  <c r="T1385" i="3"/>
  <c r="S1385" i="3"/>
  <c r="V1385" i="3" s="1"/>
  <c r="T1384" i="3"/>
  <c r="S1384" i="3"/>
  <c r="V1384" i="3" s="1"/>
  <c r="T1383" i="3"/>
  <c r="S1383" i="3"/>
  <c r="V1383" i="3" s="1"/>
  <c r="T1382" i="3"/>
  <c r="S1382" i="3"/>
  <c r="V1382" i="3" s="1"/>
  <c r="T1381" i="3"/>
  <c r="S1381" i="3"/>
  <c r="V1381" i="3" s="1"/>
  <c r="T1380" i="3"/>
  <c r="S1380" i="3"/>
  <c r="V1380" i="3" s="1"/>
  <c r="T1379" i="3"/>
  <c r="S1379" i="3"/>
  <c r="V1379" i="3" s="1"/>
  <c r="T1378" i="3"/>
  <c r="S1378" i="3"/>
  <c r="V1378" i="3" s="1"/>
  <c r="T1377" i="3"/>
  <c r="S1377" i="3"/>
  <c r="V1377" i="3" s="1"/>
  <c r="T1376" i="3"/>
  <c r="S1376" i="3"/>
  <c r="V1376" i="3" s="1"/>
  <c r="T1375" i="3"/>
  <c r="S1375" i="3"/>
  <c r="V1375" i="3" s="1"/>
  <c r="T1374" i="3"/>
  <c r="S1374" i="3"/>
  <c r="V1374" i="3" s="1"/>
  <c r="T1373" i="3"/>
  <c r="S1373" i="3"/>
  <c r="V1373" i="3" s="1"/>
  <c r="T1372" i="3"/>
  <c r="S1372" i="3"/>
  <c r="V1372" i="3" s="1"/>
  <c r="T1371" i="3"/>
  <c r="S1371" i="3"/>
  <c r="V1371" i="3" s="1"/>
  <c r="T1370" i="3"/>
  <c r="S1370" i="3"/>
  <c r="V1370" i="3" s="1"/>
  <c r="T1369" i="3"/>
  <c r="S1369" i="3"/>
  <c r="V1369" i="3" s="1"/>
  <c r="T1368" i="3"/>
  <c r="S1368" i="3"/>
  <c r="V1368" i="3" s="1"/>
  <c r="T1367" i="3"/>
  <c r="S1367" i="3"/>
  <c r="V1367" i="3" s="1"/>
  <c r="T1366" i="3"/>
  <c r="S1366" i="3"/>
  <c r="V1366" i="3" s="1"/>
  <c r="T1365" i="3"/>
  <c r="S1365" i="3"/>
  <c r="V1365" i="3" s="1"/>
  <c r="T1364" i="3"/>
  <c r="S1364" i="3"/>
  <c r="V1364" i="3" s="1"/>
  <c r="T1363" i="3"/>
  <c r="S1363" i="3"/>
  <c r="V1363" i="3" s="1"/>
  <c r="T1362" i="3"/>
  <c r="S1362" i="3"/>
  <c r="V1362" i="3" s="1"/>
  <c r="T1361" i="3"/>
  <c r="S1361" i="3"/>
  <c r="V1361" i="3" s="1"/>
  <c r="T1360" i="3"/>
  <c r="S1360" i="3"/>
  <c r="V1360" i="3" s="1"/>
  <c r="T1359" i="3"/>
  <c r="S1359" i="3"/>
  <c r="V1359" i="3" s="1"/>
  <c r="T1358" i="3"/>
  <c r="S1358" i="3"/>
  <c r="V1358" i="3" s="1"/>
  <c r="T1357" i="3"/>
  <c r="S1357" i="3"/>
  <c r="V1357" i="3" s="1"/>
  <c r="T1356" i="3"/>
  <c r="S1356" i="3"/>
  <c r="V1356" i="3" s="1"/>
  <c r="T1355" i="3"/>
  <c r="S1355" i="3"/>
  <c r="V1355" i="3" s="1"/>
  <c r="T1354" i="3"/>
  <c r="S1354" i="3"/>
  <c r="V1354" i="3" s="1"/>
  <c r="T1353" i="3"/>
  <c r="S1353" i="3"/>
  <c r="V1353" i="3" s="1"/>
  <c r="T1352" i="3"/>
  <c r="S1352" i="3"/>
  <c r="V1352" i="3" s="1"/>
  <c r="T1351" i="3"/>
  <c r="S1351" i="3"/>
  <c r="V1351" i="3" s="1"/>
  <c r="T1350" i="3"/>
  <c r="S1350" i="3"/>
  <c r="V1350" i="3" s="1"/>
  <c r="T1349" i="3"/>
  <c r="S1349" i="3"/>
  <c r="V1349" i="3" s="1"/>
  <c r="T1348" i="3"/>
  <c r="S1348" i="3"/>
  <c r="V1348" i="3" s="1"/>
  <c r="T1347" i="3"/>
  <c r="S1347" i="3"/>
  <c r="V1347" i="3" s="1"/>
  <c r="T1346" i="3"/>
  <c r="S1346" i="3"/>
  <c r="V1346" i="3" s="1"/>
  <c r="T1345" i="3"/>
  <c r="S1345" i="3"/>
  <c r="V1345" i="3" s="1"/>
  <c r="T1344" i="3"/>
  <c r="S1344" i="3"/>
  <c r="V1344" i="3" s="1"/>
  <c r="T1343" i="3"/>
  <c r="S1343" i="3"/>
  <c r="V1343" i="3" s="1"/>
  <c r="T1342" i="3"/>
  <c r="S1342" i="3"/>
  <c r="V1342" i="3" s="1"/>
  <c r="T1322" i="3"/>
  <c r="S1322" i="3"/>
  <c r="V1322" i="3" s="1"/>
  <c r="T1321" i="3"/>
  <c r="S1321" i="3"/>
  <c r="V1321" i="3" s="1"/>
  <c r="T1320" i="3"/>
  <c r="S1320" i="3"/>
  <c r="V1320" i="3" s="1"/>
  <c r="T1319" i="3"/>
  <c r="S1319" i="3"/>
  <c r="V1319" i="3" s="1"/>
  <c r="T1318" i="3"/>
  <c r="S1318" i="3"/>
  <c r="V1318" i="3" s="1"/>
  <c r="T1317" i="3"/>
  <c r="S1317" i="3"/>
  <c r="V1317" i="3" s="1"/>
  <c r="T1316" i="3"/>
  <c r="S1316" i="3"/>
  <c r="V1316" i="3" s="1"/>
  <c r="T1315" i="3"/>
  <c r="S1315" i="3"/>
  <c r="V1315" i="3" s="1"/>
  <c r="T1314" i="3"/>
  <c r="S1314" i="3"/>
  <c r="V1314" i="3" s="1"/>
  <c r="T1313" i="3"/>
  <c r="S1313" i="3"/>
  <c r="V1313" i="3" s="1"/>
  <c r="T1312" i="3"/>
  <c r="S1312" i="3"/>
  <c r="V1312" i="3" s="1"/>
  <c r="T1311" i="3"/>
  <c r="S1311" i="3"/>
  <c r="V1311" i="3" s="1"/>
  <c r="T1310" i="3"/>
  <c r="S1310" i="3"/>
  <c r="V1310" i="3" s="1"/>
  <c r="T1309" i="3"/>
  <c r="S1309" i="3"/>
  <c r="V1309" i="3" s="1"/>
  <c r="T1308" i="3"/>
  <c r="S1308" i="3"/>
  <c r="V1308" i="3" s="1"/>
  <c r="T1307" i="3"/>
  <c r="S1307" i="3"/>
  <c r="V1307" i="3" s="1"/>
  <c r="T1306" i="3"/>
  <c r="S1306" i="3"/>
  <c r="V1306" i="3" s="1"/>
  <c r="T1305" i="3"/>
  <c r="S1305" i="3"/>
  <c r="V1305" i="3" s="1"/>
  <c r="T1304" i="3"/>
  <c r="S1304" i="3"/>
  <c r="V1304" i="3" s="1"/>
  <c r="T1303" i="3"/>
  <c r="S1303" i="3"/>
  <c r="V1303" i="3" s="1"/>
  <c r="T1302" i="3"/>
  <c r="S1302" i="3"/>
  <c r="V1302" i="3" s="1"/>
  <c r="T1301" i="3"/>
  <c r="S1301" i="3"/>
  <c r="V1301" i="3" s="1"/>
  <c r="T1300" i="3"/>
  <c r="S1300" i="3"/>
  <c r="V1300" i="3" s="1"/>
  <c r="T1299" i="3"/>
  <c r="S1299" i="3"/>
  <c r="V1299" i="3" s="1"/>
  <c r="T1298" i="3"/>
  <c r="S1298" i="3"/>
  <c r="V1298" i="3" s="1"/>
  <c r="T1297" i="3"/>
  <c r="S1297" i="3"/>
  <c r="V1297" i="3" s="1"/>
  <c r="T1296" i="3"/>
  <c r="S1296" i="3"/>
  <c r="V1296" i="3" s="1"/>
  <c r="T1295" i="3"/>
  <c r="S1295" i="3"/>
  <c r="V1295" i="3" s="1"/>
  <c r="T1294" i="3"/>
  <c r="S1294" i="3"/>
  <c r="V1294" i="3" s="1"/>
  <c r="T1293" i="3"/>
  <c r="S1293" i="3"/>
  <c r="V1293" i="3" s="1"/>
  <c r="T1292" i="3"/>
  <c r="S1292" i="3"/>
  <c r="V1292" i="3" s="1"/>
  <c r="T1291" i="3"/>
  <c r="S1291" i="3"/>
  <c r="V1291" i="3" s="1"/>
  <c r="T1290" i="3"/>
  <c r="S1290" i="3"/>
  <c r="V1290" i="3" s="1"/>
  <c r="T1289" i="3"/>
  <c r="S1289" i="3"/>
  <c r="V1289" i="3" s="1"/>
  <c r="T1288" i="3"/>
  <c r="S1288" i="3"/>
  <c r="V1288" i="3" s="1"/>
  <c r="T1287" i="3"/>
  <c r="S1287" i="3"/>
  <c r="V1287" i="3" s="1"/>
  <c r="T1286" i="3"/>
  <c r="S1286" i="3"/>
  <c r="V1286" i="3" s="1"/>
  <c r="T1285" i="3"/>
  <c r="S1285" i="3"/>
  <c r="V1285" i="3" s="1"/>
  <c r="T1284" i="3"/>
  <c r="S1284" i="3"/>
  <c r="V1284" i="3" s="1"/>
  <c r="T1283" i="3"/>
  <c r="S1283" i="3"/>
  <c r="V1283" i="3" s="1"/>
  <c r="T1282" i="3"/>
  <c r="S1282" i="3"/>
  <c r="V1282" i="3" s="1"/>
  <c r="T1281" i="3"/>
  <c r="S1281" i="3"/>
  <c r="V1281" i="3" s="1"/>
  <c r="T1280" i="3"/>
  <c r="S1280" i="3"/>
  <c r="V1280" i="3" s="1"/>
  <c r="T1279" i="3"/>
  <c r="S1279" i="3"/>
  <c r="V1279" i="3" s="1"/>
  <c r="T1278" i="3"/>
  <c r="S1278" i="3"/>
  <c r="V1278" i="3" s="1"/>
  <c r="T1277" i="3"/>
  <c r="S1277" i="3"/>
  <c r="V1277" i="3" s="1"/>
  <c r="T1276" i="3"/>
  <c r="S1276" i="3"/>
  <c r="V1276" i="3" s="1"/>
  <c r="T1275" i="3"/>
  <c r="S1275" i="3"/>
  <c r="V1275" i="3" s="1"/>
  <c r="T1274" i="3"/>
  <c r="S1274" i="3"/>
  <c r="V1274" i="3" s="1"/>
  <c r="T1273" i="3"/>
  <c r="S1273" i="3"/>
  <c r="V1273" i="3" s="1"/>
  <c r="T1272" i="3"/>
  <c r="S1272" i="3"/>
  <c r="V1272" i="3" s="1"/>
  <c r="T1271" i="3"/>
  <c r="S1271" i="3"/>
  <c r="V1271" i="3" s="1"/>
  <c r="T1270" i="3"/>
  <c r="S1270" i="3"/>
  <c r="V1270" i="3" s="1"/>
  <c r="T1269" i="3"/>
  <c r="S1269" i="3"/>
  <c r="V1269" i="3" s="1"/>
  <c r="T1268" i="3"/>
  <c r="S1268" i="3"/>
  <c r="V1268" i="3" s="1"/>
  <c r="T1249" i="3"/>
  <c r="S1249" i="3"/>
  <c r="V1249" i="3" s="1"/>
  <c r="T1248" i="3"/>
  <c r="S1248" i="3"/>
  <c r="V1248" i="3" s="1"/>
  <c r="T1247" i="3"/>
  <c r="S1247" i="3"/>
  <c r="V1247" i="3" s="1"/>
  <c r="T1246" i="3"/>
  <c r="S1246" i="3"/>
  <c r="V1246" i="3" s="1"/>
  <c r="T1245" i="3"/>
  <c r="S1245" i="3"/>
  <c r="V1245" i="3" s="1"/>
  <c r="T1244" i="3"/>
  <c r="S1244" i="3"/>
  <c r="V1244" i="3" s="1"/>
  <c r="T1243" i="3"/>
  <c r="S1243" i="3"/>
  <c r="V1243" i="3" s="1"/>
  <c r="T1242" i="3"/>
  <c r="S1242" i="3"/>
  <c r="V1242" i="3" s="1"/>
  <c r="T1241" i="3"/>
  <c r="S1241" i="3"/>
  <c r="V1241" i="3" s="1"/>
  <c r="T1240" i="3"/>
  <c r="S1240" i="3"/>
  <c r="V1240" i="3" s="1"/>
  <c r="T1239" i="3"/>
  <c r="S1239" i="3"/>
  <c r="V1239" i="3" s="1"/>
  <c r="T1238" i="3"/>
  <c r="S1238" i="3"/>
  <c r="V1238" i="3" s="1"/>
  <c r="T1237" i="3"/>
  <c r="S1237" i="3"/>
  <c r="V1237" i="3" s="1"/>
  <c r="T1236" i="3"/>
  <c r="S1236" i="3"/>
  <c r="V1236" i="3" s="1"/>
  <c r="T1235" i="3"/>
  <c r="S1235" i="3"/>
  <c r="V1235" i="3" s="1"/>
  <c r="T1234" i="3"/>
  <c r="S1234" i="3"/>
  <c r="V1234" i="3" s="1"/>
  <c r="T1233" i="3"/>
  <c r="S1233" i="3"/>
  <c r="V1233" i="3" s="1"/>
  <c r="T1232" i="3"/>
  <c r="S1232" i="3"/>
  <c r="V1232" i="3" s="1"/>
  <c r="T1231" i="3"/>
  <c r="S1231" i="3"/>
  <c r="V1231" i="3" s="1"/>
  <c r="T1230" i="3"/>
  <c r="S1230" i="3"/>
  <c r="V1230" i="3" s="1"/>
  <c r="T1229" i="3"/>
  <c r="S1229" i="3"/>
  <c r="V1229" i="3" s="1"/>
  <c r="T1228" i="3"/>
  <c r="S1228" i="3"/>
  <c r="V1228" i="3" s="1"/>
  <c r="T1227" i="3"/>
  <c r="S1227" i="3"/>
  <c r="V1227" i="3" s="1"/>
  <c r="T1226" i="3"/>
  <c r="S1226" i="3"/>
  <c r="V1226" i="3" s="1"/>
  <c r="T1225" i="3"/>
  <c r="S1225" i="3"/>
  <c r="V1225" i="3" s="1"/>
  <c r="T1224" i="3"/>
  <c r="S1224" i="3"/>
  <c r="V1224" i="3" s="1"/>
  <c r="T1223" i="3"/>
  <c r="S1223" i="3"/>
  <c r="V1223" i="3" s="1"/>
  <c r="T1222" i="3"/>
  <c r="S1222" i="3"/>
  <c r="V1222" i="3" s="1"/>
  <c r="T1221" i="3"/>
  <c r="S1221" i="3"/>
  <c r="V1221" i="3" s="1"/>
  <c r="T1220" i="3"/>
  <c r="S1220" i="3"/>
  <c r="V1220" i="3" s="1"/>
  <c r="T1219" i="3"/>
  <c r="S1219" i="3"/>
  <c r="V1219" i="3" s="1"/>
  <c r="T1218" i="3"/>
  <c r="S1218" i="3"/>
  <c r="V1218" i="3" s="1"/>
  <c r="T1217" i="3"/>
  <c r="S1217" i="3"/>
  <c r="V1217" i="3" s="1"/>
  <c r="T1216" i="3"/>
  <c r="S1216" i="3"/>
  <c r="V1216" i="3" s="1"/>
  <c r="T1215" i="3"/>
  <c r="S1215" i="3"/>
  <c r="V1215" i="3" s="1"/>
  <c r="T1214" i="3"/>
  <c r="S1214" i="3"/>
  <c r="V1214" i="3" s="1"/>
  <c r="T1213" i="3"/>
  <c r="S1213" i="3"/>
  <c r="V1213" i="3" s="1"/>
  <c r="T1212" i="3"/>
  <c r="S1212" i="3"/>
  <c r="V1212" i="3" s="1"/>
  <c r="T1211" i="3"/>
  <c r="S1211" i="3"/>
  <c r="V1211" i="3" s="1"/>
  <c r="T1210" i="3"/>
  <c r="S1210" i="3"/>
  <c r="V1210" i="3" s="1"/>
  <c r="T1209" i="3"/>
  <c r="S1209" i="3"/>
  <c r="V1209" i="3" s="1"/>
  <c r="T1208" i="3"/>
  <c r="S1208" i="3"/>
  <c r="V1208" i="3" s="1"/>
  <c r="T1207" i="3"/>
  <c r="S1207" i="3"/>
  <c r="V1207" i="3" s="1"/>
  <c r="T1206" i="3"/>
  <c r="S1206" i="3"/>
  <c r="V1206" i="3" s="1"/>
  <c r="T1205" i="3"/>
  <c r="S1205" i="3"/>
  <c r="V1205" i="3" s="1"/>
  <c r="T1204" i="3"/>
  <c r="S1204" i="3"/>
  <c r="V1204" i="3" s="1"/>
  <c r="T1203" i="3"/>
  <c r="S1203" i="3"/>
  <c r="V1203" i="3" s="1"/>
  <c r="T1202" i="3"/>
  <c r="S1202" i="3"/>
  <c r="V1202" i="3" s="1"/>
  <c r="T1201" i="3"/>
  <c r="S1201" i="3"/>
  <c r="V1201" i="3" s="1"/>
  <c r="T1200" i="3"/>
  <c r="S1200" i="3"/>
  <c r="V1200" i="3" s="1"/>
  <c r="T1199" i="3"/>
  <c r="S1199" i="3"/>
  <c r="V1199" i="3" s="1"/>
  <c r="T1198" i="3"/>
  <c r="S1198" i="3"/>
  <c r="V1198" i="3" s="1"/>
  <c r="T1197" i="3"/>
  <c r="S1197" i="3"/>
  <c r="V1197" i="3" s="1"/>
  <c r="T1196" i="3"/>
  <c r="S1196" i="3"/>
  <c r="V1196" i="3" s="1"/>
  <c r="T1195" i="3"/>
  <c r="S1195" i="3"/>
  <c r="V1195" i="3" s="1"/>
  <c r="T1194" i="3"/>
  <c r="S1194" i="3"/>
  <c r="V1194" i="3" s="1"/>
  <c r="T1175" i="3"/>
  <c r="S1175" i="3"/>
  <c r="V1175" i="3" s="1"/>
  <c r="T1174" i="3"/>
  <c r="S1174" i="3"/>
  <c r="V1174" i="3" s="1"/>
  <c r="T1173" i="3"/>
  <c r="S1173" i="3"/>
  <c r="V1173" i="3" s="1"/>
  <c r="T1172" i="3"/>
  <c r="S1172" i="3"/>
  <c r="V1172" i="3" s="1"/>
  <c r="T1171" i="3"/>
  <c r="S1171" i="3"/>
  <c r="V1171" i="3" s="1"/>
  <c r="T1170" i="3"/>
  <c r="S1170" i="3"/>
  <c r="V1170" i="3" s="1"/>
  <c r="T1169" i="3"/>
  <c r="S1169" i="3"/>
  <c r="V1169" i="3" s="1"/>
  <c r="T1168" i="3"/>
  <c r="S1168" i="3"/>
  <c r="V1168" i="3" s="1"/>
  <c r="T1167" i="3"/>
  <c r="S1167" i="3"/>
  <c r="V1167" i="3" s="1"/>
  <c r="T1166" i="3"/>
  <c r="S1166" i="3"/>
  <c r="V1166" i="3" s="1"/>
  <c r="T1165" i="3"/>
  <c r="S1165" i="3"/>
  <c r="V1165" i="3" s="1"/>
  <c r="T1164" i="3"/>
  <c r="S1164" i="3"/>
  <c r="V1164" i="3" s="1"/>
  <c r="T1163" i="3"/>
  <c r="S1163" i="3"/>
  <c r="V1163" i="3" s="1"/>
  <c r="T1162" i="3"/>
  <c r="S1162" i="3"/>
  <c r="V1162" i="3" s="1"/>
  <c r="T1161" i="3"/>
  <c r="S1161" i="3"/>
  <c r="V1161" i="3" s="1"/>
  <c r="T1160" i="3"/>
  <c r="S1160" i="3"/>
  <c r="V1160" i="3" s="1"/>
  <c r="T1159" i="3"/>
  <c r="S1159" i="3"/>
  <c r="V1159" i="3" s="1"/>
  <c r="T1158" i="3"/>
  <c r="S1158" i="3"/>
  <c r="V1158" i="3" s="1"/>
  <c r="T1157" i="3"/>
  <c r="S1157" i="3"/>
  <c r="V1157" i="3" s="1"/>
  <c r="T1156" i="3"/>
  <c r="S1156" i="3"/>
  <c r="V1156" i="3" s="1"/>
  <c r="T1155" i="3"/>
  <c r="S1155" i="3"/>
  <c r="V1155" i="3" s="1"/>
  <c r="T1154" i="3"/>
  <c r="S1154" i="3"/>
  <c r="V1154" i="3" s="1"/>
  <c r="T1153" i="3"/>
  <c r="S1153" i="3"/>
  <c r="V1153" i="3" s="1"/>
  <c r="T1152" i="3"/>
  <c r="S1152" i="3"/>
  <c r="V1152" i="3" s="1"/>
  <c r="T1151" i="3"/>
  <c r="S1151" i="3"/>
  <c r="V1151" i="3" s="1"/>
  <c r="T1150" i="3"/>
  <c r="S1150" i="3"/>
  <c r="V1150" i="3" s="1"/>
  <c r="T1149" i="3"/>
  <c r="S1149" i="3"/>
  <c r="V1149" i="3" s="1"/>
  <c r="T1148" i="3"/>
  <c r="S1148" i="3"/>
  <c r="V1148" i="3" s="1"/>
  <c r="T1147" i="3"/>
  <c r="S1147" i="3"/>
  <c r="V1147" i="3" s="1"/>
  <c r="T1146" i="3"/>
  <c r="S1146" i="3"/>
  <c r="V1146" i="3" s="1"/>
  <c r="T1145" i="3"/>
  <c r="S1145" i="3"/>
  <c r="V1145" i="3" s="1"/>
  <c r="T1144" i="3"/>
  <c r="S1144" i="3"/>
  <c r="V1144" i="3" s="1"/>
  <c r="T1143" i="3"/>
  <c r="S1143" i="3"/>
  <c r="V1143" i="3" s="1"/>
  <c r="T1142" i="3"/>
  <c r="S1142" i="3"/>
  <c r="V1142" i="3" s="1"/>
  <c r="T1141" i="3"/>
  <c r="S1141" i="3"/>
  <c r="V1141" i="3" s="1"/>
  <c r="T1140" i="3"/>
  <c r="S1140" i="3"/>
  <c r="V1140" i="3" s="1"/>
  <c r="T1139" i="3"/>
  <c r="S1139" i="3"/>
  <c r="V1139" i="3" s="1"/>
  <c r="T1138" i="3"/>
  <c r="S1138" i="3"/>
  <c r="V1138" i="3" s="1"/>
  <c r="T1137" i="3"/>
  <c r="S1137" i="3"/>
  <c r="V1137" i="3" s="1"/>
  <c r="T1136" i="3"/>
  <c r="S1136" i="3"/>
  <c r="V1136" i="3" s="1"/>
  <c r="T1135" i="3"/>
  <c r="S1135" i="3"/>
  <c r="V1135" i="3" s="1"/>
  <c r="T1134" i="3"/>
  <c r="S1134" i="3"/>
  <c r="V1134" i="3" s="1"/>
  <c r="T1133" i="3"/>
  <c r="S1133" i="3"/>
  <c r="V1133" i="3" s="1"/>
  <c r="T1132" i="3"/>
  <c r="S1132" i="3"/>
  <c r="V1132" i="3" s="1"/>
  <c r="T1131" i="3"/>
  <c r="S1131" i="3"/>
  <c r="V1131" i="3" s="1"/>
  <c r="T1130" i="3"/>
  <c r="S1130" i="3"/>
  <c r="V1130" i="3" s="1"/>
  <c r="T1129" i="3"/>
  <c r="S1129" i="3"/>
  <c r="V1129" i="3" s="1"/>
  <c r="T1128" i="3"/>
  <c r="S1128" i="3"/>
  <c r="V1128" i="3" s="1"/>
  <c r="T1127" i="3"/>
  <c r="S1127" i="3"/>
  <c r="V1127" i="3" s="1"/>
  <c r="T1126" i="3"/>
  <c r="S1126" i="3"/>
  <c r="V1126" i="3" s="1"/>
  <c r="T1125" i="3"/>
  <c r="S1125" i="3"/>
  <c r="V1125" i="3" s="1"/>
  <c r="T1124" i="3"/>
  <c r="S1124" i="3"/>
  <c r="V1124" i="3" s="1"/>
  <c r="T1123" i="3"/>
  <c r="S1123" i="3"/>
  <c r="V1123" i="3" s="1"/>
  <c r="T1122" i="3"/>
  <c r="S1122" i="3"/>
  <c r="V1122" i="3" s="1"/>
  <c r="T1121" i="3"/>
  <c r="S1121" i="3"/>
  <c r="V1121" i="3" s="1"/>
  <c r="T1120" i="3"/>
  <c r="S1120" i="3"/>
  <c r="V1120" i="3" s="1"/>
  <c r="T1101" i="3"/>
  <c r="S1101" i="3"/>
  <c r="V1101" i="3" s="1"/>
  <c r="T1100" i="3"/>
  <c r="S1100" i="3"/>
  <c r="V1100" i="3" s="1"/>
  <c r="T1099" i="3"/>
  <c r="S1099" i="3"/>
  <c r="V1099" i="3" s="1"/>
  <c r="T1098" i="3"/>
  <c r="S1098" i="3"/>
  <c r="V1098" i="3" s="1"/>
  <c r="T1097" i="3"/>
  <c r="S1097" i="3"/>
  <c r="V1097" i="3" s="1"/>
  <c r="T1096" i="3"/>
  <c r="S1096" i="3"/>
  <c r="V1096" i="3" s="1"/>
  <c r="T1095" i="3"/>
  <c r="S1095" i="3"/>
  <c r="V1095" i="3" s="1"/>
  <c r="T1094" i="3"/>
  <c r="S1094" i="3"/>
  <c r="V1094" i="3" s="1"/>
  <c r="T1093" i="3"/>
  <c r="S1093" i="3"/>
  <c r="V1093" i="3" s="1"/>
  <c r="T1092" i="3"/>
  <c r="S1092" i="3"/>
  <c r="V1092" i="3" s="1"/>
  <c r="T1091" i="3"/>
  <c r="S1091" i="3"/>
  <c r="V1091" i="3" s="1"/>
  <c r="T1090" i="3"/>
  <c r="S1090" i="3"/>
  <c r="V1090" i="3" s="1"/>
  <c r="T1089" i="3"/>
  <c r="S1089" i="3"/>
  <c r="V1089" i="3" s="1"/>
  <c r="T1088" i="3"/>
  <c r="S1088" i="3"/>
  <c r="V1088" i="3" s="1"/>
  <c r="T1087" i="3"/>
  <c r="S1087" i="3"/>
  <c r="V1087" i="3" s="1"/>
  <c r="T1086" i="3"/>
  <c r="S1086" i="3"/>
  <c r="V1086" i="3" s="1"/>
  <c r="T1085" i="3"/>
  <c r="S1085" i="3"/>
  <c r="V1085" i="3" s="1"/>
  <c r="T1084" i="3"/>
  <c r="S1084" i="3"/>
  <c r="V1084" i="3" s="1"/>
  <c r="T1083" i="3"/>
  <c r="S1083" i="3"/>
  <c r="V1083" i="3" s="1"/>
  <c r="T1082" i="3"/>
  <c r="S1082" i="3"/>
  <c r="V1082" i="3" s="1"/>
  <c r="T1081" i="3"/>
  <c r="S1081" i="3"/>
  <c r="V1081" i="3" s="1"/>
  <c r="T1080" i="3"/>
  <c r="S1080" i="3"/>
  <c r="V1080" i="3" s="1"/>
  <c r="T1079" i="3"/>
  <c r="S1079" i="3"/>
  <c r="V1079" i="3" s="1"/>
  <c r="T1078" i="3"/>
  <c r="S1078" i="3"/>
  <c r="V1078" i="3" s="1"/>
  <c r="T1077" i="3"/>
  <c r="S1077" i="3"/>
  <c r="V1077" i="3" s="1"/>
  <c r="T1076" i="3"/>
  <c r="S1076" i="3"/>
  <c r="V1076" i="3" s="1"/>
  <c r="T1075" i="3"/>
  <c r="S1075" i="3"/>
  <c r="V1075" i="3" s="1"/>
  <c r="T1074" i="3"/>
  <c r="S1074" i="3"/>
  <c r="V1074" i="3" s="1"/>
  <c r="T1073" i="3"/>
  <c r="S1073" i="3"/>
  <c r="V1073" i="3" s="1"/>
  <c r="T1072" i="3"/>
  <c r="S1072" i="3"/>
  <c r="V1072" i="3" s="1"/>
  <c r="T1071" i="3"/>
  <c r="S1071" i="3"/>
  <c r="V1071" i="3" s="1"/>
  <c r="T1070" i="3"/>
  <c r="S1070" i="3"/>
  <c r="V1070" i="3" s="1"/>
  <c r="T1069" i="3"/>
  <c r="S1069" i="3"/>
  <c r="V1069" i="3" s="1"/>
  <c r="T1068" i="3"/>
  <c r="S1068" i="3"/>
  <c r="V1068" i="3" s="1"/>
  <c r="T1067" i="3"/>
  <c r="S1067" i="3"/>
  <c r="V1067" i="3" s="1"/>
  <c r="T1066" i="3"/>
  <c r="S1066" i="3"/>
  <c r="V1066" i="3" s="1"/>
  <c r="T1065" i="3"/>
  <c r="S1065" i="3"/>
  <c r="V1065" i="3" s="1"/>
  <c r="T1064" i="3"/>
  <c r="S1064" i="3"/>
  <c r="V1064" i="3" s="1"/>
  <c r="T1063" i="3"/>
  <c r="S1063" i="3"/>
  <c r="V1063" i="3" s="1"/>
  <c r="T1062" i="3"/>
  <c r="S1062" i="3"/>
  <c r="V1062" i="3" s="1"/>
  <c r="T1061" i="3"/>
  <c r="S1061" i="3"/>
  <c r="V1061" i="3" s="1"/>
  <c r="T1060" i="3"/>
  <c r="S1060" i="3"/>
  <c r="V1060" i="3" s="1"/>
  <c r="T1059" i="3"/>
  <c r="S1059" i="3"/>
  <c r="V1059" i="3" s="1"/>
  <c r="T1058" i="3"/>
  <c r="S1058" i="3"/>
  <c r="V1058" i="3" s="1"/>
  <c r="T1057" i="3"/>
  <c r="S1057" i="3"/>
  <c r="V1057" i="3" s="1"/>
  <c r="T1056" i="3"/>
  <c r="S1056" i="3"/>
  <c r="V1056" i="3" s="1"/>
  <c r="T1055" i="3"/>
  <c r="S1055" i="3"/>
  <c r="V1055" i="3" s="1"/>
  <c r="T1054" i="3"/>
  <c r="S1054" i="3"/>
  <c r="V1054" i="3" s="1"/>
  <c r="T1053" i="3"/>
  <c r="S1053" i="3"/>
  <c r="V1053" i="3" s="1"/>
  <c r="T1052" i="3"/>
  <c r="S1052" i="3"/>
  <c r="V1052" i="3" s="1"/>
  <c r="T1051" i="3"/>
  <c r="S1051" i="3"/>
  <c r="V1051" i="3" s="1"/>
  <c r="T1050" i="3"/>
  <c r="S1050" i="3"/>
  <c r="V1050" i="3" s="1"/>
  <c r="T1049" i="3"/>
  <c r="S1049" i="3"/>
  <c r="V1049" i="3" s="1"/>
  <c r="T1048" i="3"/>
  <c r="S1048" i="3"/>
  <c r="V1048" i="3" s="1"/>
  <c r="T1047" i="3"/>
  <c r="S1047" i="3"/>
  <c r="V1047" i="3" s="1"/>
  <c r="T1046" i="3"/>
  <c r="S1046" i="3"/>
  <c r="V1046" i="3" s="1"/>
  <c r="T1027" i="3"/>
  <c r="S1027" i="3"/>
  <c r="V1027" i="3" s="1"/>
  <c r="T1026" i="3"/>
  <c r="S1026" i="3"/>
  <c r="V1026" i="3" s="1"/>
  <c r="T1025" i="3"/>
  <c r="S1025" i="3"/>
  <c r="V1025" i="3" s="1"/>
  <c r="T1024" i="3"/>
  <c r="S1024" i="3"/>
  <c r="V1024" i="3" s="1"/>
  <c r="T1023" i="3"/>
  <c r="S1023" i="3"/>
  <c r="V1023" i="3" s="1"/>
  <c r="T1022" i="3"/>
  <c r="S1022" i="3"/>
  <c r="V1022" i="3" s="1"/>
  <c r="T1021" i="3"/>
  <c r="S1021" i="3"/>
  <c r="V1021" i="3" s="1"/>
  <c r="T1020" i="3"/>
  <c r="S1020" i="3"/>
  <c r="V1020" i="3" s="1"/>
  <c r="T1019" i="3"/>
  <c r="S1019" i="3"/>
  <c r="V1019" i="3" s="1"/>
  <c r="T1018" i="3"/>
  <c r="S1018" i="3"/>
  <c r="V1018" i="3" s="1"/>
  <c r="T1017" i="3"/>
  <c r="S1017" i="3"/>
  <c r="V1017" i="3" s="1"/>
  <c r="T1016" i="3"/>
  <c r="S1016" i="3"/>
  <c r="V1016" i="3" s="1"/>
  <c r="T1015" i="3"/>
  <c r="S1015" i="3"/>
  <c r="V1015" i="3" s="1"/>
  <c r="T1014" i="3"/>
  <c r="S1014" i="3"/>
  <c r="V1014" i="3" s="1"/>
  <c r="T1013" i="3"/>
  <c r="S1013" i="3"/>
  <c r="V1013" i="3" s="1"/>
  <c r="T1012" i="3"/>
  <c r="S1012" i="3"/>
  <c r="V1012" i="3" s="1"/>
  <c r="T1011" i="3"/>
  <c r="S1011" i="3"/>
  <c r="V1011" i="3" s="1"/>
  <c r="T1010" i="3"/>
  <c r="S1010" i="3"/>
  <c r="V1010" i="3" s="1"/>
  <c r="T1009" i="3"/>
  <c r="S1009" i="3"/>
  <c r="V1009" i="3" s="1"/>
  <c r="T1008" i="3"/>
  <c r="S1008" i="3"/>
  <c r="V1008" i="3" s="1"/>
  <c r="T1007" i="3"/>
  <c r="S1007" i="3"/>
  <c r="V1007" i="3" s="1"/>
  <c r="T1006" i="3"/>
  <c r="S1006" i="3"/>
  <c r="V1006" i="3" s="1"/>
  <c r="T1005" i="3"/>
  <c r="S1005" i="3"/>
  <c r="V1005" i="3" s="1"/>
  <c r="T1004" i="3"/>
  <c r="S1004" i="3"/>
  <c r="V1004" i="3" s="1"/>
  <c r="T1003" i="3"/>
  <c r="S1003" i="3"/>
  <c r="V1003" i="3" s="1"/>
  <c r="T1002" i="3"/>
  <c r="S1002" i="3"/>
  <c r="V1002" i="3" s="1"/>
  <c r="T1001" i="3"/>
  <c r="S1001" i="3"/>
  <c r="V1001" i="3" s="1"/>
  <c r="T1000" i="3"/>
  <c r="S1000" i="3"/>
  <c r="V1000" i="3" s="1"/>
  <c r="T999" i="3"/>
  <c r="S999" i="3"/>
  <c r="V999" i="3" s="1"/>
  <c r="T998" i="3"/>
  <c r="S998" i="3"/>
  <c r="V998" i="3" s="1"/>
  <c r="T997" i="3"/>
  <c r="S997" i="3"/>
  <c r="V997" i="3" s="1"/>
  <c r="T996" i="3"/>
  <c r="S996" i="3"/>
  <c r="V996" i="3" s="1"/>
  <c r="T995" i="3"/>
  <c r="S995" i="3"/>
  <c r="V995" i="3" s="1"/>
  <c r="T994" i="3"/>
  <c r="S994" i="3"/>
  <c r="V994" i="3" s="1"/>
  <c r="T993" i="3"/>
  <c r="S993" i="3"/>
  <c r="V993" i="3" s="1"/>
  <c r="T992" i="3"/>
  <c r="S992" i="3"/>
  <c r="V992" i="3" s="1"/>
  <c r="T991" i="3"/>
  <c r="S991" i="3"/>
  <c r="V991" i="3" s="1"/>
  <c r="T990" i="3"/>
  <c r="S990" i="3"/>
  <c r="V990" i="3" s="1"/>
  <c r="T989" i="3"/>
  <c r="S989" i="3"/>
  <c r="V989" i="3" s="1"/>
  <c r="T988" i="3"/>
  <c r="S988" i="3"/>
  <c r="V988" i="3" s="1"/>
  <c r="T987" i="3"/>
  <c r="S987" i="3"/>
  <c r="V987" i="3" s="1"/>
  <c r="T986" i="3"/>
  <c r="S986" i="3"/>
  <c r="V986" i="3" s="1"/>
  <c r="T985" i="3"/>
  <c r="S985" i="3"/>
  <c r="V985" i="3" s="1"/>
  <c r="T984" i="3"/>
  <c r="S984" i="3"/>
  <c r="V984" i="3" s="1"/>
  <c r="T983" i="3"/>
  <c r="S983" i="3"/>
  <c r="V983" i="3" s="1"/>
  <c r="T982" i="3"/>
  <c r="S982" i="3"/>
  <c r="V982" i="3" s="1"/>
  <c r="T981" i="3"/>
  <c r="S981" i="3"/>
  <c r="V981" i="3" s="1"/>
  <c r="T980" i="3"/>
  <c r="S980" i="3"/>
  <c r="V980" i="3" s="1"/>
  <c r="T979" i="3"/>
  <c r="S979" i="3"/>
  <c r="V979" i="3" s="1"/>
  <c r="T978" i="3"/>
  <c r="S978" i="3"/>
  <c r="V978" i="3" s="1"/>
  <c r="T977" i="3"/>
  <c r="S977" i="3"/>
  <c r="V977" i="3" s="1"/>
  <c r="T976" i="3"/>
  <c r="S976" i="3"/>
  <c r="V976" i="3" s="1"/>
  <c r="T975" i="3"/>
  <c r="S975" i="3"/>
  <c r="V975" i="3" s="1"/>
  <c r="T974" i="3"/>
  <c r="S974" i="3"/>
  <c r="V974" i="3" s="1"/>
  <c r="T973" i="3"/>
  <c r="S973" i="3"/>
  <c r="V973" i="3" s="1"/>
  <c r="T972" i="3"/>
  <c r="S972" i="3"/>
  <c r="V972" i="3" s="1"/>
  <c r="T953" i="3"/>
  <c r="S953" i="3"/>
  <c r="V953" i="3" s="1"/>
  <c r="T952" i="3"/>
  <c r="S952" i="3"/>
  <c r="V952" i="3" s="1"/>
  <c r="T951" i="3"/>
  <c r="S951" i="3"/>
  <c r="V951" i="3" s="1"/>
  <c r="T950" i="3"/>
  <c r="S950" i="3"/>
  <c r="V950" i="3" s="1"/>
  <c r="T949" i="3"/>
  <c r="S949" i="3"/>
  <c r="V949" i="3" s="1"/>
  <c r="T948" i="3"/>
  <c r="S948" i="3"/>
  <c r="V948" i="3" s="1"/>
  <c r="T947" i="3"/>
  <c r="S947" i="3"/>
  <c r="V947" i="3" s="1"/>
  <c r="T946" i="3"/>
  <c r="S946" i="3"/>
  <c r="V946" i="3" s="1"/>
  <c r="T945" i="3"/>
  <c r="S945" i="3"/>
  <c r="V945" i="3" s="1"/>
  <c r="T944" i="3"/>
  <c r="S944" i="3"/>
  <c r="V944" i="3" s="1"/>
  <c r="T943" i="3"/>
  <c r="S943" i="3"/>
  <c r="V943" i="3" s="1"/>
  <c r="T942" i="3"/>
  <c r="S942" i="3"/>
  <c r="V942" i="3" s="1"/>
  <c r="T941" i="3"/>
  <c r="S941" i="3"/>
  <c r="V941" i="3" s="1"/>
  <c r="T940" i="3"/>
  <c r="S940" i="3"/>
  <c r="V940" i="3" s="1"/>
  <c r="T939" i="3"/>
  <c r="S939" i="3"/>
  <c r="V939" i="3" s="1"/>
  <c r="T938" i="3"/>
  <c r="S938" i="3"/>
  <c r="V938" i="3" s="1"/>
  <c r="T937" i="3"/>
  <c r="S937" i="3"/>
  <c r="V937" i="3" s="1"/>
  <c r="T936" i="3"/>
  <c r="S936" i="3"/>
  <c r="V936" i="3" s="1"/>
  <c r="T935" i="3"/>
  <c r="S935" i="3"/>
  <c r="V935" i="3" s="1"/>
  <c r="T934" i="3"/>
  <c r="S934" i="3"/>
  <c r="V934" i="3" s="1"/>
  <c r="T933" i="3"/>
  <c r="S933" i="3"/>
  <c r="V933" i="3" s="1"/>
  <c r="T932" i="3"/>
  <c r="S932" i="3"/>
  <c r="V932" i="3" s="1"/>
  <c r="T931" i="3"/>
  <c r="S931" i="3"/>
  <c r="V931" i="3" s="1"/>
  <c r="T930" i="3"/>
  <c r="S930" i="3"/>
  <c r="V930" i="3" s="1"/>
  <c r="T929" i="3"/>
  <c r="S929" i="3"/>
  <c r="V929" i="3" s="1"/>
  <c r="T928" i="3"/>
  <c r="S928" i="3"/>
  <c r="V928" i="3" s="1"/>
  <c r="T927" i="3"/>
  <c r="S927" i="3"/>
  <c r="V927" i="3" s="1"/>
  <c r="T926" i="3"/>
  <c r="S926" i="3"/>
  <c r="V926" i="3" s="1"/>
  <c r="T925" i="3"/>
  <c r="S925" i="3"/>
  <c r="V925" i="3" s="1"/>
  <c r="T924" i="3"/>
  <c r="S924" i="3"/>
  <c r="V924" i="3" s="1"/>
  <c r="T923" i="3"/>
  <c r="S923" i="3"/>
  <c r="V923" i="3" s="1"/>
  <c r="T922" i="3"/>
  <c r="S922" i="3"/>
  <c r="V922" i="3" s="1"/>
  <c r="T921" i="3"/>
  <c r="S921" i="3"/>
  <c r="V921" i="3" s="1"/>
  <c r="T920" i="3"/>
  <c r="S920" i="3"/>
  <c r="V920" i="3" s="1"/>
  <c r="T919" i="3"/>
  <c r="S919" i="3"/>
  <c r="V919" i="3" s="1"/>
  <c r="T918" i="3"/>
  <c r="S918" i="3"/>
  <c r="V918" i="3" s="1"/>
  <c r="T917" i="3"/>
  <c r="S917" i="3"/>
  <c r="V917" i="3" s="1"/>
  <c r="T916" i="3"/>
  <c r="S916" i="3"/>
  <c r="V916" i="3" s="1"/>
  <c r="T915" i="3"/>
  <c r="S915" i="3"/>
  <c r="V915" i="3" s="1"/>
  <c r="T914" i="3"/>
  <c r="S914" i="3"/>
  <c r="V914" i="3" s="1"/>
  <c r="T913" i="3"/>
  <c r="S913" i="3"/>
  <c r="V913" i="3" s="1"/>
  <c r="T912" i="3"/>
  <c r="S912" i="3"/>
  <c r="V912" i="3" s="1"/>
  <c r="T911" i="3"/>
  <c r="S911" i="3"/>
  <c r="V911" i="3" s="1"/>
  <c r="T910" i="3"/>
  <c r="S910" i="3"/>
  <c r="V910" i="3" s="1"/>
  <c r="T909" i="3"/>
  <c r="S909" i="3"/>
  <c r="V909" i="3" s="1"/>
  <c r="T908" i="3"/>
  <c r="S908" i="3"/>
  <c r="V908" i="3" s="1"/>
  <c r="T907" i="3"/>
  <c r="S907" i="3"/>
  <c r="V907" i="3" s="1"/>
  <c r="T906" i="3"/>
  <c r="S906" i="3"/>
  <c r="V906" i="3" s="1"/>
  <c r="T905" i="3"/>
  <c r="S905" i="3"/>
  <c r="V905" i="3" s="1"/>
  <c r="T904" i="3"/>
  <c r="S904" i="3"/>
  <c r="V904" i="3" s="1"/>
  <c r="T903" i="3"/>
  <c r="S903" i="3"/>
  <c r="V903" i="3" s="1"/>
  <c r="T902" i="3"/>
  <c r="S902" i="3"/>
  <c r="V902" i="3" s="1"/>
  <c r="T901" i="3"/>
  <c r="S901" i="3"/>
  <c r="V901" i="3" s="1"/>
  <c r="T900" i="3"/>
  <c r="S900" i="3"/>
  <c r="V900" i="3" s="1"/>
  <c r="T899" i="3"/>
  <c r="S899" i="3"/>
  <c r="V899" i="3" s="1"/>
  <c r="T898" i="3"/>
  <c r="S898" i="3"/>
  <c r="V898" i="3" s="1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S879" i="3"/>
  <c r="V879" i="3" s="1"/>
  <c r="S878" i="3"/>
  <c r="V878" i="3" s="1"/>
  <c r="S877" i="3"/>
  <c r="V877" i="3" s="1"/>
  <c r="S876" i="3"/>
  <c r="V876" i="3" s="1"/>
  <c r="S875" i="3"/>
  <c r="V875" i="3" s="1"/>
  <c r="S874" i="3"/>
  <c r="V874" i="3" s="1"/>
  <c r="S873" i="3"/>
  <c r="V873" i="3" s="1"/>
  <c r="S872" i="3"/>
  <c r="V872" i="3" s="1"/>
  <c r="S871" i="3"/>
  <c r="V871" i="3" s="1"/>
  <c r="S870" i="3"/>
  <c r="V870" i="3" s="1"/>
  <c r="S869" i="3"/>
  <c r="V869" i="3" s="1"/>
  <c r="S868" i="3"/>
  <c r="V868" i="3" s="1"/>
  <c r="S867" i="3"/>
  <c r="V867" i="3" s="1"/>
  <c r="S866" i="3"/>
  <c r="V866" i="3" s="1"/>
  <c r="S865" i="3"/>
  <c r="V865" i="3" s="1"/>
  <c r="S864" i="3"/>
  <c r="V864" i="3" s="1"/>
  <c r="S863" i="3"/>
  <c r="V863" i="3" s="1"/>
  <c r="S862" i="3"/>
  <c r="V862" i="3" s="1"/>
  <c r="S861" i="3"/>
  <c r="V861" i="3" s="1"/>
  <c r="S860" i="3"/>
  <c r="V860" i="3" s="1"/>
  <c r="S859" i="3"/>
  <c r="V859" i="3" s="1"/>
  <c r="S858" i="3"/>
  <c r="V858" i="3" s="1"/>
  <c r="S857" i="3"/>
  <c r="V857" i="3" s="1"/>
  <c r="S856" i="3"/>
  <c r="V856" i="3" s="1"/>
  <c r="S855" i="3"/>
  <c r="V855" i="3" s="1"/>
  <c r="S854" i="3"/>
  <c r="V854" i="3" s="1"/>
  <c r="S853" i="3"/>
  <c r="V853" i="3" s="1"/>
  <c r="S852" i="3"/>
  <c r="V852" i="3" s="1"/>
  <c r="S851" i="3"/>
  <c r="V851" i="3" s="1"/>
  <c r="S850" i="3"/>
  <c r="V850" i="3" s="1"/>
  <c r="S849" i="3"/>
  <c r="V849" i="3" s="1"/>
  <c r="S848" i="3"/>
  <c r="V848" i="3" s="1"/>
  <c r="S847" i="3"/>
  <c r="V847" i="3" s="1"/>
  <c r="S846" i="3"/>
  <c r="V846" i="3" s="1"/>
  <c r="S845" i="3"/>
  <c r="V845" i="3" s="1"/>
  <c r="S844" i="3"/>
  <c r="V844" i="3" s="1"/>
  <c r="S843" i="3"/>
  <c r="V843" i="3" s="1"/>
  <c r="S842" i="3"/>
  <c r="V842" i="3" s="1"/>
  <c r="S841" i="3"/>
  <c r="V841" i="3" s="1"/>
  <c r="S840" i="3"/>
  <c r="V840" i="3" s="1"/>
  <c r="S839" i="3"/>
  <c r="V839" i="3" s="1"/>
  <c r="S838" i="3"/>
  <c r="V838" i="3" s="1"/>
  <c r="S837" i="3"/>
  <c r="V837" i="3" s="1"/>
  <c r="S836" i="3"/>
  <c r="V836" i="3" s="1"/>
  <c r="S835" i="3"/>
  <c r="V835" i="3" s="1"/>
  <c r="S834" i="3"/>
  <c r="V834" i="3" s="1"/>
  <c r="S833" i="3"/>
  <c r="V833" i="3" s="1"/>
  <c r="S832" i="3"/>
  <c r="V832" i="3" s="1"/>
  <c r="S831" i="3"/>
  <c r="V831" i="3" s="1"/>
  <c r="S830" i="3"/>
  <c r="V830" i="3" s="1"/>
  <c r="S829" i="3"/>
  <c r="V829" i="3" s="1"/>
  <c r="S828" i="3"/>
  <c r="V828" i="3" s="1"/>
  <c r="S827" i="3"/>
  <c r="V827" i="3" s="1"/>
  <c r="S826" i="3"/>
  <c r="V826" i="3" s="1"/>
  <c r="S825" i="3"/>
  <c r="V825" i="3" s="1"/>
  <c r="S824" i="3"/>
  <c r="V824" i="3" s="1"/>
  <c r="T803" i="3"/>
  <c r="T804" i="3"/>
  <c r="T805" i="3"/>
  <c r="T802" i="3"/>
  <c r="S751" i="3"/>
  <c r="V751" i="3" s="1"/>
  <c r="S752" i="3"/>
  <c r="V752" i="3" s="1"/>
  <c r="S753" i="3"/>
  <c r="V753" i="3" s="1"/>
  <c r="S754" i="3"/>
  <c r="V754" i="3" s="1"/>
  <c r="S755" i="3"/>
  <c r="V755" i="3" s="1"/>
  <c r="S756" i="3"/>
  <c r="V756" i="3" s="1"/>
  <c r="S757" i="3"/>
  <c r="V757" i="3" s="1"/>
  <c r="S758" i="3"/>
  <c r="V758" i="3" s="1"/>
  <c r="S759" i="3"/>
  <c r="V759" i="3" s="1"/>
  <c r="S760" i="3"/>
  <c r="V760" i="3" s="1"/>
  <c r="S761" i="3"/>
  <c r="V761" i="3" s="1"/>
  <c r="S762" i="3"/>
  <c r="V762" i="3" s="1"/>
  <c r="S763" i="3"/>
  <c r="V763" i="3" s="1"/>
  <c r="S764" i="3"/>
  <c r="V764" i="3" s="1"/>
  <c r="S765" i="3"/>
  <c r="V765" i="3" s="1"/>
  <c r="S766" i="3"/>
  <c r="V766" i="3" s="1"/>
  <c r="S767" i="3"/>
  <c r="V767" i="3" s="1"/>
  <c r="S768" i="3"/>
  <c r="V768" i="3" s="1"/>
  <c r="S769" i="3"/>
  <c r="V769" i="3" s="1"/>
  <c r="S770" i="3"/>
  <c r="V770" i="3" s="1"/>
  <c r="S771" i="3"/>
  <c r="V771" i="3" s="1"/>
  <c r="S772" i="3"/>
  <c r="V772" i="3" s="1"/>
  <c r="S773" i="3"/>
  <c r="V773" i="3" s="1"/>
  <c r="S774" i="3"/>
  <c r="V774" i="3" s="1"/>
  <c r="S775" i="3"/>
  <c r="V775" i="3" s="1"/>
  <c r="S776" i="3"/>
  <c r="V776" i="3" s="1"/>
  <c r="S777" i="3"/>
  <c r="V777" i="3" s="1"/>
  <c r="S778" i="3"/>
  <c r="V778" i="3" s="1"/>
  <c r="S779" i="3"/>
  <c r="V779" i="3" s="1"/>
  <c r="S780" i="3"/>
  <c r="V780" i="3" s="1"/>
  <c r="S781" i="3"/>
  <c r="V781" i="3" s="1"/>
  <c r="S782" i="3"/>
  <c r="V782" i="3" s="1"/>
  <c r="S783" i="3"/>
  <c r="V783" i="3" s="1"/>
  <c r="S784" i="3"/>
  <c r="V784" i="3" s="1"/>
  <c r="S785" i="3"/>
  <c r="V785" i="3" s="1"/>
  <c r="S786" i="3"/>
  <c r="V786" i="3" s="1"/>
  <c r="S787" i="3"/>
  <c r="V787" i="3" s="1"/>
  <c r="S788" i="3"/>
  <c r="V788" i="3" s="1"/>
  <c r="S789" i="3"/>
  <c r="V789" i="3" s="1"/>
  <c r="S790" i="3"/>
  <c r="V790" i="3" s="1"/>
  <c r="S791" i="3"/>
  <c r="V791" i="3" s="1"/>
  <c r="S792" i="3"/>
  <c r="V792" i="3" s="1"/>
  <c r="S793" i="3"/>
  <c r="V793" i="3" s="1"/>
  <c r="S794" i="3"/>
  <c r="V794" i="3" s="1"/>
  <c r="S795" i="3"/>
  <c r="V795" i="3" s="1"/>
  <c r="S796" i="3"/>
  <c r="V796" i="3" s="1"/>
  <c r="S797" i="3"/>
  <c r="V797" i="3" s="1"/>
  <c r="S798" i="3"/>
  <c r="V798" i="3" s="1"/>
  <c r="S799" i="3"/>
  <c r="V799" i="3" s="1"/>
  <c r="S800" i="3"/>
  <c r="V800" i="3" s="1"/>
  <c r="S801" i="3"/>
  <c r="V801" i="3" s="1"/>
  <c r="S802" i="3"/>
  <c r="V802" i="3" s="1"/>
  <c r="S803" i="3"/>
  <c r="V803" i="3" s="1"/>
  <c r="S804" i="3"/>
  <c r="V804" i="3" s="1"/>
  <c r="S805" i="3"/>
  <c r="V805" i="3" s="1"/>
  <c r="S750" i="3"/>
  <c r="V750" i="3" s="1"/>
  <c r="S62" i="3"/>
  <c r="V62" i="3" s="1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31" i="3"/>
  <c r="S731" i="3"/>
  <c r="V731" i="3" s="1"/>
  <c r="T730" i="3"/>
  <c r="S730" i="3"/>
  <c r="V730" i="3" s="1"/>
  <c r="T729" i="3"/>
  <c r="S729" i="3"/>
  <c r="V729" i="3" s="1"/>
  <c r="T728" i="3"/>
  <c r="S728" i="3"/>
  <c r="V728" i="3" s="1"/>
  <c r="T727" i="3"/>
  <c r="S727" i="3"/>
  <c r="V727" i="3" s="1"/>
  <c r="T726" i="3"/>
  <c r="S726" i="3"/>
  <c r="V726" i="3" s="1"/>
  <c r="T725" i="3"/>
  <c r="S725" i="3"/>
  <c r="V725" i="3" s="1"/>
  <c r="T724" i="3"/>
  <c r="S724" i="3"/>
  <c r="V724" i="3" s="1"/>
  <c r="T723" i="3"/>
  <c r="S723" i="3"/>
  <c r="V723" i="3" s="1"/>
  <c r="T722" i="3"/>
  <c r="S722" i="3"/>
  <c r="V722" i="3" s="1"/>
  <c r="T721" i="3"/>
  <c r="S721" i="3"/>
  <c r="V721" i="3" s="1"/>
  <c r="T720" i="3"/>
  <c r="S720" i="3"/>
  <c r="V720" i="3" s="1"/>
  <c r="T719" i="3"/>
  <c r="S719" i="3"/>
  <c r="V719" i="3" s="1"/>
  <c r="T718" i="3"/>
  <c r="S718" i="3"/>
  <c r="V718" i="3" s="1"/>
  <c r="T717" i="3"/>
  <c r="S717" i="3"/>
  <c r="V717" i="3" s="1"/>
  <c r="T716" i="3"/>
  <c r="S716" i="3"/>
  <c r="V716" i="3" s="1"/>
  <c r="T715" i="3"/>
  <c r="S715" i="3"/>
  <c r="V715" i="3" s="1"/>
  <c r="T714" i="3"/>
  <c r="S714" i="3"/>
  <c r="V714" i="3" s="1"/>
  <c r="T713" i="3"/>
  <c r="S713" i="3"/>
  <c r="V713" i="3" s="1"/>
  <c r="T712" i="3"/>
  <c r="S712" i="3"/>
  <c r="V712" i="3" s="1"/>
  <c r="T711" i="3"/>
  <c r="S711" i="3"/>
  <c r="V711" i="3" s="1"/>
  <c r="T710" i="3"/>
  <c r="S710" i="3"/>
  <c r="V710" i="3" s="1"/>
  <c r="T709" i="3"/>
  <c r="S709" i="3"/>
  <c r="V709" i="3" s="1"/>
  <c r="T708" i="3"/>
  <c r="S708" i="3"/>
  <c r="V708" i="3" s="1"/>
  <c r="T707" i="3"/>
  <c r="S707" i="3"/>
  <c r="V707" i="3" s="1"/>
  <c r="T706" i="3"/>
  <c r="S706" i="3"/>
  <c r="V706" i="3" s="1"/>
  <c r="T705" i="3"/>
  <c r="S705" i="3"/>
  <c r="V705" i="3" s="1"/>
  <c r="T704" i="3"/>
  <c r="S704" i="3"/>
  <c r="V704" i="3" s="1"/>
  <c r="T703" i="3"/>
  <c r="S703" i="3"/>
  <c r="V703" i="3" s="1"/>
  <c r="T702" i="3"/>
  <c r="S702" i="3"/>
  <c r="V702" i="3" s="1"/>
  <c r="T701" i="3"/>
  <c r="S701" i="3"/>
  <c r="V701" i="3" s="1"/>
  <c r="T700" i="3"/>
  <c r="S700" i="3"/>
  <c r="V700" i="3" s="1"/>
  <c r="T699" i="3"/>
  <c r="S699" i="3"/>
  <c r="V699" i="3" s="1"/>
  <c r="T698" i="3"/>
  <c r="S698" i="3"/>
  <c r="V698" i="3" s="1"/>
  <c r="T697" i="3"/>
  <c r="S697" i="3"/>
  <c r="V697" i="3" s="1"/>
  <c r="T696" i="3"/>
  <c r="S696" i="3"/>
  <c r="V696" i="3" s="1"/>
  <c r="T695" i="3"/>
  <c r="S695" i="3"/>
  <c r="V695" i="3" s="1"/>
  <c r="T694" i="3"/>
  <c r="S694" i="3"/>
  <c r="V694" i="3" s="1"/>
  <c r="T693" i="3"/>
  <c r="S693" i="3"/>
  <c r="V693" i="3" s="1"/>
  <c r="T692" i="3"/>
  <c r="S692" i="3"/>
  <c r="V692" i="3" s="1"/>
  <c r="T691" i="3"/>
  <c r="S691" i="3"/>
  <c r="V691" i="3" s="1"/>
  <c r="T690" i="3"/>
  <c r="S690" i="3"/>
  <c r="V690" i="3" s="1"/>
  <c r="T689" i="3"/>
  <c r="S689" i="3"/>
  <c r="V689" i="3" s="1"/>
  <c r="T688" i="3"/>
  <c r="S688" i="3"/>
  <c r="V688" i="3" s="1"/>
  <c r="T687" i="3"/>
  <c r="S687" i="3"/>
  <c r="V687" i="3" s="1"/>
  <c r="T686" i="3"/>
  <c r="S686" i="3"/>
  <c r="V686" i="3" s="1"/>
  <c r="T685" i="3"/>
  <c r="S685" i="3"/>
  <c r="V685" i="3" s="1"/>
  <c r="T684" i="3"/>
  <c r="S684" i="3"/>
  <c r="V684" i="3" s="1"/>
  <c r="T683" i="3"/>
  <c r="S683" i="3"/>
  <c r="V683" i="3" s="1"/>
  <c r="T682" i="3"/>
  <c r="S682" i="3"/>
  <c r="V682" i="3" s="1"/>
  <c r="T681" i="3"/>
  <c r="S681" i="3"/>
  <c r="V681" i="3" s="1"/>
  <c r="T680" i="3"/>
  <c r="S680" i="3"/>
  <c r="V680" i="3" s="1"/>
  <c r="T679" i="3"/>
  <c r="S679" i="3"/>
  <c r="V679" i="3" s="1"/>
  <c r="T678" i="3"/>
  <c r="S678" i="3"/>
  <c r="V678" i="3" s="1"/>
  <c r="T677" i="3"/>
  <c r="S677" i="3"/>
  <c r="V677" i="3" s="1"/>
  <c r="T676" i="3"/>
  <c r="S676" i="3"/>
  <c r="V676" i="3" s="1"/>
  <c r="T657" i="3"/>
  <c r="S657" i="3"/>
  <c r="V657" i="3" s="1"/>
  <c r="T656" i="3"/>
  <c r="S656" i="3"/>
  <c r="V656" i="3" s="1"/>
  <c r="T655" i="3"/>
  <c r="S655" i="3"/>
  <c r="V655" i="3" s="1"/>
  <c r="T654" i="3"/>
  <c r="S654" i="3"/>
  <c r="V654" i="3" s="1"/>
  <c r="T653" i="3"/>
  <c r="S653" i="3"/>
  <c r="V653" i="3" s="1"/>
  <c r="T652" i="3"/>
  <c r="S652" i="3"/>
  <c r="V652" i="3" s="1"/>
  <c r="T651" i="3"/>
  <c r="S651" i="3"/>
  <c r="V651" i="3" s="1"/>
  <c r="T650" i="3"/>
  <c r="S650" i="3"/>
  <c r="V650" i="3" s="1"/>
  <c r="T649" i="3"/>
  <c r="S649" i="3"/>
  <c r="V649" i="3" s="1"/>
  <c r="T648" i="3"/>
  <c r="S648" i="3"/>
  <c r="V648" i="3" s="1"/>
  <c r="T647" i="3"/>
  <c r="S647" i="3"/>
  <c r="V647" i="3" s="1"/>
  <c r="T646" i="3"/>
  <c r="S646" i="3"/>
  <c r="V646" i="3" s="1"/>
  <c r="T645" i="3"/>
  <c r="S645" i="3"/>
  <c r="V645" i="3" s="1"/>
  <c r="T644" i="3"/>
  <c r="S644" i="3"/>
  <c r="V644" i="3" s="1"/>
  <c r="T643" i="3"/>
  <c r="S643" i="3"/>
  <c r="V643" i="3" s="1"/>
  <c r="T642" i="3"/>
  <c r="S642" i="3"/>
  <c r="V642" i="3" s="1"/>
  <c r="T641" i="3"/>
  <c r="S641" i="3"/>
  <c r="V641" i="3" s="1"/>
  <c r="T640" i="3"/>
  <c r="S640" i="3"/>
  <c r="V640" i="3" s="1"/>
  <c r="T639" i="3"/>
  <c r="S639" i="3"/>
  <c r="V639" i="3" s="1"/>
  <c r="T638" i="3"/>
  <c r="S638" i="3"/>
  <c r="V638" i="3" s="1"/>
  <c r="T637" i="3"/>
  <c r="S637" i="3"/>
  <c r="V637" i="3" s="1"/>
  <c r="T636" i="3"/>
  <c r="S636" i="3"/>
  <c r="V636" i="3" s="1"/>
  <c r="T635" i="3"/>
  <c r="S635" i="3"/>
  <c r="V635" i="3" s="1"/>
  <c r="T634" i="3"/>
  <c r="S634" i="3"/>
  <c r="V634" i="3" s="1"/>
  <c r="T633" i="3"/>
  <c r="S633" i="3"/>
  <c r="V633" i="3" s="1"/>
  <c r="T632" i="3"/>
  <c r="S632" i="3"/>
  <c r="V632" i="3" s="1"/>
  <c r="T631" i="3"/>
  <c r="S631" i="3"/>
  <c r="V631" i="3" s="1"/>
  <c r="T630" i="3"/>
  <c r="S630" i="3"/>
  <c r="V630" i="3" s="1"/>
  <c r="T629" i="3"/>
  <c r="S629" i="3"/>
  <c r="V629" i="3" s="1"/>
  <c r="T628" i="3"/>
  <c r="S628" i="3"/>
  <c r="V628" i="3" s="1"/>
  <c r="T627" i="3"/>
  <c r="S627" i="3"/>
  <c r="V627" i="3" s="1"/>
  <c r="T626" i="3"/>
  <c r="S626" i="3"/>
  <c r="V626" i="3" s="1"/>
  <c r="T625" i="3"/>
  <c r="S625" i="3"/>
  <c r="V625" i="3" s="1"/>
  <c r="T624" i="3"/>
  <c r="S624" i="3"/>
  <c r="V624" i="3" s="1"/>
  <c r="T623" i="3"/>
  <c r="S623" i="3"/>
  <c r="V623" i="3" s="1"/>
  <c r="T622" i="3"/>
  <c r="S622" i="3"/>
  <c r="V622" i="3" s="1"/>
  <c r="T621" i="3"/>
  <c r="S621" i="3"/>
  <c r="V621" i="3" s="1"/>
  <c r="T620" i="3"/>
  <c r="S620" i="3"/>
  <c r="V620" i="3" s="1"/>
  <c r="T619" i="3"/>
  <c r="S619" i="3"/>
  <c r="V619" i="3" s="1"/>
  <c r="T618" i="3"/>
  <c r="S618" i="3"/>
  <c r="V618" i="3" s="1"/>
  <c r="T617" i="3"/>
  <c r="S617" i="3"/>
  <c r="V617" i="3" s="1"/>
  <c r="T616" i="3"/>
  <c r="S616" i="3"/>
  <c r="V616" i="3" s="1"/>
  <c r="T615" i="3"/>
  <c r="S615" i="3"/>
  <c r="V615" i="3" s="1"/>
  <c r="T614" i="3"/>
  <c r="S614" i="3"/>
  <c r="V614" i="3" s="1"/>
  <c r="T613" i="3"/>
  <c r="S613" i="3"/>
  <c r="V613" i="3" s="1"/>
  <c r="T612" i="3"/>
  <c r="S612" i="3"/>
  <c r="V612" i="3" s="1"/>
  <c r="T611" i="3"/>
  <c r="S611" i="3"/>
  <c r="V611" i="3" s="1"/>
  <c r="T610" i="3"/>
  <c r="S610" i="3"/>
  <c r="V610" i="3" s="1"/>
  <c r="T609" i="3"/>
  <c r="S609" i="3"/>
  <c r="V609" i="3" s="1"/>
  <c r="T608" i="3"/>
  <c r="S608" i="3"/>
  <c r="V608" i="3" s="1"/>
  <c r="T607" i="3"/>
  <c r="S607" i="3"/>
  <c r="V607" i="3" s="1"/>
  <c r="T606" i="3"/>
  <c r="S606" i="3"/>
  <c r="V606" i="3" s="1"/>
  <c r="T605" i="3"/>
  <c r="S605" i="3"/>
  <c r="V605" i="3" s="1"/>
  <c r="T604" i="3"/>
  <c r="S604" i="3"/>
  <c r="V604" i="3" s="1"/>
  <c r="T603" i="3"/>
  <c r="S603" i="3"/>
  <c r="V603" i="3" s="1"/>
  <c r="T602" i="3"/>
  <c r="S602" i="3"/>
  <c r="V602" i="3" s="1"/>
  <c r="T583" i="3"/>
  <c r="S583" i="3"/>
  <c r="V583" i="3" s="1"/>
  <c r="T582" i="3"/>
  <c r="S582" i="3"/>
  <c r="V582" i="3" s="1"/>
  <c r="T581" i="3"/>
  <c r="S581" i="3"/>
  <c r="V581" i="3" s="1"/>
  <c r="T580" i="3"/>
  <c r="S580" i="3"/>
  <c r="V580" i="3" s="1"/>
  <c r="T579" i="3"/>
  <c r="S579" i="3"/>
  <c r="V579" i="3" s="1"/>
  <c r="T578" i="3"/>
  <c r="S578" i="3"/>
  <c r="V578" i="3" s="1"/>
  <c r="T577" i="3"/>
  <c r="S577" i="3"/>
  <c r="V577" i="3" s="1"/>
  <c r="T576" i="3"/>
  <c r="S576" i="3"/>
  <c r="V576" i="3" s="1"/>
  <c r="T575" i="3"/>
  <c r="S575" i="3"/>
  <c r="V575" i="3" s="1"/>
  <c r="T574" i="3"/>
  <c r="S574" i="3"/>
  <c r="V574" i="3" s="1"/>
  <c r="T573" i="3"/>
  <c r="S573" i="3"/>
  <c r="V573" i="3" s="1"/>
  <c r="T572" i="3"/>
  <c r="S572" i="3"/>
  <c r="V572" i="3" s="1"/>
  <c r="T571" i="3"/>
  <c r="S571" i="3"/>
  <c r="V571" i="3" s="1"/>
  <c r="T570" i="3"/>
  <c r="S570" i="3"/>
  <c r="V570" i="3" s="1"/>
  <c r="T569" i="3"/>
  <c r="S569" i="3"/>
  <c r="V569" i="3" s="1"/>
  <c r="T568" i="3"/>
  <c r="S568" i="3"/>
  <c r="V568" i="3" s="1"/>
  <c r="T567" i="3"/>
  <c r="S567" i="3"/>
  <c r="V567" i="3" s="1"/>
  <c r="T566" i="3"/>
  <c r="S566" i="3"/>
  <c r="V566" i="3" s="1"/>
  <c r="T565" i="3"/>
  <c r="S565" i="3"/>
  <c r="V565" i="3" s="1"/>
  <c r="T564" i="3"/>
  <c r="S564" i="3"/>
  <c r="V564" i="3" s="1"/>
  <c r="T563" i="3"/>
  <c r="S563" i="3"/>
  <c r="V563" i="3" s="1"/>
  <c r="T562" i="3"/>
  <c r="S562" i="3"/>
  <c r="V562" i="3" s="1"/>
  <c r="T561" i="3"/>
  <c r="S561" i="3"/>
  <c r="V561" i="3" s="1"/>
  <c r="T560" i="3"/>
  <c r="S560" i="3"/>
  <c r="V560" i="3" s="1"/>
  <c r="T559" i="3"/>
  <c r="S559" i="3"/>
  <c r="V559" i="3" s="1"/>
  <c r="T558" i="3"/>
  <c r="S558" i="3"/>
  <c r="V558" i="3" s="1"/>
  <c r="T557" i="3"/>
  <c r="S557" i="3"/>
  <c r="V557" i="3" s="1"/>
  <c r="T556" i="3"/>
  <c r="S556" i="3"/>
  <c r="V556" i="3" s="1"/>
  <c r="T555" i="3"/>
  <c r="S555" i="3"/>
  <c r="V555" i="3" s="1"/>
  <c r="T554" i="3"/>
  <c r="S554" i="3"/>
  <c r="V554" i="3" s="1"/>
  <c r="T553" i="3"/>
  <c r="S553" i="3"/>
  <c r="V553" i="3" s="1"/>
  <c r="T552" i="3"/>
  <c r="S552" i="3"/>
  <c r="V552" i="3" s="1"/>
  <c r="T551" i="3"/>
  <c r="S551" i="3"/>
  <c r="V551" i="3" s="1"/>
  <c r="T550" i="3"/>
  <c r="S550" i="3"/>
  <c r="V550" i="3" s="1"/>
  <c r="T549" i="3"/>
  <c r="S549" i="3"/>
  <c r="V549" i="3" s="1"/>
  <c r="T548" i="3"/>
  <c r="S548" i="3"/>
  <c r="V548" i="3" s="1"/>
  <c r="T547" i="3"/>
  <c r="S547" i="3"/>
  <c r="V547" i="3" s="1"/>
  <c r="T546" i="3"/>
  <c r="S546" i="3"/>
  <c r="V546" i="3" s="1"/>
  <c r="T545" i="3"/>
  <c r="S545" i="3"/>
  <c r="V545" i="3" s="1"/>
  <c r="T544" i="3"/>
  <c r="S544" i="3"/>
  <c r="V544" i="3" s="1"/>
  <c r="T543" i="3"/>
  <c r="S543" i="3"/>
  <c r="V543" i="3" s="1"/>
  <c r="T542" i="3"/>
  <c r="S542" i="3"/>
  <c r="V542" i="3" s="1"/>
  <c r="T541" i="3"/>
  <c r="S541" i="3"/>
  <c r="V541" i="3" s="1"/>
  <c r="T540" i="3"/>
  <c r="S540" i="3"/>
  <c r="V540" i="3" s="1"/>
  <c r="T539" i="3"/>
  <c r="S539" i="3"/>
  <c r="V539" i="3" s="1"/>
  <c r="T538" i="3"/>
  <c r="S538" i="3"/>
  <c r="V538" i="3" s="1"/>
  <c r="T537" i="3"/>
  <c r="S537" i="3"/>
  <c r="V537" i="3" s="1"/>
  <c r="T536" i="3"/>
  <c r="S536" i="3"/>
  <c r="V536" i="3" s="1"/>
  <c r="T535" i="3"/>
  <c r="S535" i="3"/>
  <c r="V535" i="3" s="1"/>
  <c r="T534" i="3"/>
  <c r="S534" i="3"/>
  <c r="V534" i="3" s="1"/>
  <c r="T533" i="3"/>
  <c r="S533" i="3"/>
  <c r="V533" i="3" s="1"/>
  <c r="T532" i="3"/>
  <c r="S532" i="3"/>
  <c r="V532" i="3" s="1"/>
  <c r="T531" i="3"/>
  <c r="S531" i="3"/>
  <c r="V531" i="3" s="1"/>
  <c r="T530" i="3"/>
  <c r="S530" i="3"/>
  <c r="V530" i="3" s="1"/>
  <c r="T529" i="3"/>
  <c r="S529" i="3"/>
  <c r="V529" i="3" s="1"/>
  <c r="T528" i="3"/>
  <c r="S528" i="3"/>
  <c r="V528" i="3" s="1"/>
  <c r="T508" i="3"/>
  <c r="S508" i="3"/>
  <c r="V508" i="3" s="1"/>
  <c r="T507" i="3"/>
  <c r="S507" i="3"/>
  <c r="V507" i="3" s="1"/>
  <c r="T506" i="3"/>
  <c r="S506" i="3"/>
  <c r="V506" i="3" s="1"/>
  <c r="T505" i="3"/>
  <c r="S505" i="3"/>
  <c r="V505" i="3" s="1"/>
  <c r="T504" i="3"/>
  <c r="S504" i="3"/>
  <c r="V504" i="3" s="1"/>
  <c r="T503" i="3"/>
  <c r="S503" i="3"/>
  <c r="V503" i="3" s="1"/>
  <c r="T502" i="3"/>
  <c r="S502" i="3"/>
  <c r="V502" i="3" s="1"/>
  <c r="T501" i="3"/>
  <c r="S501" i="3"/>
  <c r="V501" i="3" s="1"/>
  <c r="T500" i="3"/>
  <c r="S500" i="3"/>
  <c r="V500" i="3" s="1"/>
  <c r="T499" i="3"/>
  <c r="S499" i="3"/>
  <c r="V499" i="3" s="1"/>
  <c r="T498" i="3"/>
  <c r="S498" i="3"/>
  <c r="V498" i="3" s="1"/>
  <c r="T497" i="3"/>
  <c r="S497" i="3"/>
  <c r="V497" i="3" s="1"/>
  <c r="T496" i="3"/>
  <c r="S496" i="3"/>
  <c r="V496" i="3" s="1"/>
  <c r="T495" i="3"/>
  <c r="S495" i="3"/>
  <c r="V495" i="3" s="1"/>
  <c r="T494" i="3"/>
  <c r="S494" i="3"/>
  <c r="V494" i="3" s="1"/>
  <c r="T493" i="3"/>
  <c r="S493" i="3"/>
  <c r="V493" i="3" s="1"/>
  <c r="T492" i="3"/>
  <c r="S492" i="3"/>
  <c r="V492" i="3" s="1"/>
  <c r="T491" i="3"/>
  <c r="S491" i="3"/>
  <c r="V491" i="3" s="1"/>
  <c r="T490" i="3"/>
  <c r="S490" i="3"/>
  <c r="V490" i="3" s="1"/>
  <c r="T489" i="3"/>
  <c r="S489" i="3"/>
  <c r="V489" i="3" s="1"/>
  <c r="T488" i="3"/>
  <c r="S488" i="3"/>
  <c r="V488" i="3" s="1"/>
  <c r="T487" i="3"/>
  <c r="S487" i="3"/>
  <c r="V487" i="3" s="1"/>
  <c r="T486" i="3"/>
  <c r="S486" i="3"/>
  <c r="V486" i="3" s="1"/>
  <c r="T485" i="3"/>
  <c r="S485" i="3"/>
  <c r="V485" i="3" s="1"/>
  <c r="T484" i="3"/>
  <c r="S484" i="3"/>
  <c r="V484" i="3" s="1"/>
  <c r="T483" i="3"/>
  <c r="S483" i="3"/>
  <c r="V483" i="3" s="1"/>
  <c r="T482" i="3"/>
  <c r="S482" i="3"/>
  <c r="V482" i="3" s="1"/>
  <c r="T481" i="3"/>
  <c r="S481" i="3"/>
  <c r="V481" i="3" s="1"/>
  <c r="T480" i="3"/>
  <c r="S480" i="3"/>
  <c r="V480" i="3" s="1"/>
  <c r="T479" i="3"/>
  <c r="S479" i="3"/>
  <c r="V479" i="3" s="1"/>
  <c r="T478" i="3"/>
  <c r="S478" i="3"/>
  <c r="V478" i="3" s="1"/>
  <c r="T477" i="3"/>
  <c r="S477" i="3"/>
  <c r="V477" i="3" s="1"/>
  <c r="T476" i="3"/>
  <c r="S476" i="3"/>
  <c r="V476" i="3" s="1"/>
  <c r="T475" i="3"/>
  <c r="S475" i="3"/>
  <c r="V475" i="3" s="1"/>
  <c r="T474" i="3"/>
  <c r="S474" i="3"/>
  <c r="V474" i="3" s="1"/>
  <c r="T473" i="3"/>
  <c r="S473" i="3"/>
  <c r="V473" i="3" s="1"/>
  <c r="T472" i="3"/>
  <c r="S472" i="3"/>
  <c r="V472" i="3" s="1"/>
  <c r="T471" i="3"/>
  <c r="S471" i="3"/>
  <c r="V471" i="3" s="1"/>
  <c r="T470" i="3"/>
  <c r="S470" i="3"/>
  <c r="V470" i="3" s="1"/>
  <c r="T469" i="3"/>
  <c r="S469" i="3"/>
  <c r="V469" i="3" s="1"/>
  <c r="T468" i="3"/>
  <c r="S468" i="3"/>
  <c r="V468" i="3" s="1"/>
  <c r="T467" i="3"/>
  <c r="S467" i="3"/>
  <c r="V467" i="3" s="1"/>
  <c r="T466" i="3"/>
  <c r="S466" i="3"/>
  <c r="V466" i="3" s="1"/>
  <c r="T465" i="3"/>
  <c r="S465" i="3"/>
  <c r="V465" i="3" s="1"/>
  <c r="T464" i="3"/>
  <c r="S464" i="3"/>
  <c r="V464" i="3" s="1"/>
  <c r="T463" i="3"/>
  <c r="S463" i="3"/>
  <c r="V463" i="3" s="1"/>
  <c r="T462" i="3"/>
  <c r="S462" i="3"/>
  <c r="V462" i="3" s="1"/>
  <c r="T461" i="3"/>
  <c r="S461" i="3"/>
  <c r="V461" i="3" s="1"/>
  <c r="T460" i="3"/>
  <c r="S460" i="3"/>
  <c r="V460" i="3" s="1"/>
  <c r="T459" i="3"/>
  <c r="S459" i="3"/>
  <c r="V459" i="3" s="1"/>
  <c r="T458" i="3"/>
  <c r="S458" i="3"/>
  <c r="V458" i="3" s="1"/>
  <c r="T457" i="3"/>
  <c r="S457" i="3"/>
  <c r="V457" i="3" s="1"/>
  <c r="T456" i="3"/>
  <c r="S456" i="3"/>
  <c r="V456" i="3" s="1"/>
  <c r="T455" i="3"/>
  <c r="S455" i="3"/>
  <c r="V455" i="3" s="1"/>
  <c r="T454" i="3"/>
  <c r="S454" i="3"/>
  <c r="V454" i="3" s="1"/>
  <c r="T435" i="3"/>
  <c r="S435" i="3"/>
  <c r="V435" i="3" s="1"/>
  <c r="T434" i="3"/>
  <c r="S434" i="3"/>
  <c r="V434" i="3" s="1"/>
  <c r="T433" i="3"/>
  <c r="S433" i="3"/>
  <c r="V433" i="3" s="1"/>
  <c r="T432" i="3"/>
  <c r="S432" i="3"/>
  <c r="V432" i="3" s="1"/>
  <c r="T431" i="3"/>
  <c r="S431" i="3"/>
  <c r="V431" i="3" s="1"/>
  <c r="T430" i="3"/>
  <c r="S430" i="3"/>
  <c r="V430" i="3" s="1"/>
  <c r="T429" i="3"/>
  <c r="S429" i="3"/>
  <c r="V429" i="3" s="1"/>
  <c r="T428" i="3"/>
  <c r="S428" i="3"/>
  <c r="V428" i="3" s="1"/>
  <c r="T427" i="3"/>
  <c r="S427" i="3"/>
  <c r="V427" i="3" s="1"/>
  <c r="T426" i="3"/>
  <c r="S426" i="3"/>
  <c r="V426" i="3" s="1"/>
  <c r="T425" i="3"/>
  <c r="S425" i="3"/>
  <c r="V425" i="3" s="1"/>
  <c r="T424" i="3"/>
  <c r="S424" i="3"/>
  <c r="V424" i="3" s="1"/>
  <c r="T423" i="3"/>
  <c r="S423" i="3"/>
  <c r="V423" i="3" s="1"/>
  <c r="T422" i="3"/>
  <c r="S422" i="3"/>
  <c r="V422" i="3" s="1"/>
  <c r="T421" i="3"/>
  <c r="S421" i="3"/>
  <c r="V421" i="3" s="1"/>
  <c r="T420" i="3"/>
  <c r="S420" i="3"/>
  <c r="V420" i="3" s="1"/>
  <c r="T419" i="3"/>
  <c r="S419" i="3"/>
  <c r="V419" i="3" s="1"/>
  <c r="T418" i="3"/>
  <c r="S418" i="3"/>
  <c r="V418" i="3" s="1"/>
  <c r="T417" i="3"/>
  <c r="S417" i="3"/>
  <c r="V417" i="3" s="1"/>
  <c r="T416" i="3"/>
  <c r="S416" i="3"/>
  <c r="V416" i="3" s="1"/>
  <c r="T415" i="3"/>
  <c r="S415" i="3"/>
  <c r="V415" i="3" s="1"/>
  <c r="T414" i="3"/>
  <c r="S414" i="3"/>
  <c r="V414" i="3" s="1"/>
  <c r="T413" i="3"/>
  <c r="S413" i="3"/>
  <c r="V413" i="3" s="1"/>
  <c r="T412" i="3"/>
  <c r="S412" i="3"/>
  <c r="V412" i="3" s="1"/>
  <c r="T411" i="3"/>
  <c r="S411" i="3"/>
  <c r="V411" i="3" s="1"/>
  <c r="T410" i="3"/>
  <c r="S410" i="3"/>
  <c r="V410" i="3" s="1"/>
  <c r="T409" i="3"/>
  <c r="S409" i="3"/>
  <c r="V409" i="3" s="1"/>
  <c r="T408" i="3"/>
  <c r="S408" i="3"/>
  <c r="V408" i="3" s="1"/>
  <c r="T407" i="3"/>
  <c r="S407" i="3"/>
  <c r="V407" i="3" s="1"/>
  <c r="T406" i="3"/>
  <c r="S406" i="3"/>
  <c r="V406" i="3" s="1"/>
  <c r="T405" i="3"/>
  <c r="S405" i="3"/>
  <c r="V405" i="3" s="1"/>
  <c r="T404" i="3"/>
  <c r="S404" i="3"/>
  <c r="V404" i="3" s="1"/>
  <c r="T403" i="3"/>
  <c r="S403" i="3"/>
  <c r="V403" i="3" s="1"/>
  <c r="T402" i="3"/>
  <c r="S402" i="3"/>
  <c r="V402" i="3" s="1"/>
  <c r="T401" i="3"/>
  <c r="S401" i="3"/>
  <c r="V401" i="3" s="1"/>
  <c r="T400" i="3"/>
  <c r="S400" i="3"/>
  <c r="V400" i="3" s="1"/>
  <c r="T399" i="3"/>
  <c r="S399" i="3"/>
  <c r="V399" i="3" s="1"/>
  <c r="T398" i="3"/>
  <c r="S398" i="3"/>
  <c r="V398" i="3" s="1"/>
  <c r="T397" i="3"/>
  <c r="S397" i="3"/>
  <c r="V397" i="3" s="1"/>
  <c r="T396" i="3"/>
  <c r="S396" i="3"/>
  <c r="V396" i="3" s="1"/>
  <c r="T395" i="3"/>
  <c r="S395" i="3"/>
  <c r="V395" i="3" s="1"/>
  <c r="T394" i="3"/>
  <c r="S394" i="3"/>
  <c r="V394" i="3" s="1"/>
  <c r="T393" i="3"/>
  <c r="S393" i="3"/>
  <c r="V393" i="3" s="1"/>
  <c r="T392" i="3"/>
  <c r="S392" i="3"/>
  <c r="V392" i="3" s="1"/>
  <c r="T391" i="3"/>
  <c r="S391" i="3"/>
  <c r="V391" i="3" s="1"/>
  <c r="T390" i="3"/>
  <c r="S390" i="3"/>
  <c r="V390" i="3" s="1"/>
  <c r="T389" i="3"/>
  <c r="S389" i="3"/>
  <c r="V389" i="3" s="1"/>
  <c r="T388" i="3"/>
  <c r="S388" i="3"/>
  <c r="V388" i="3" s="1"/>
  <c r="T387" i="3"/>
  <c r="S387" i="3"/>
  <c r="V387" i="3" s="1"/>
  <c r="T386" i="3"/>
  <c r="S386" i="3"/>
  <c r="V386" i="3" s="1"/>
  <c r="T385" i="3"/>
  <c r="S385" i="3"/>
  <c r="V385" i="3" s="1"/>
  <c r="T384" i="3"/>
  <c r="S384" i="3"/>
  <c r="V384" i="3" s="1"/>
  <c r="T383" i="3"/>
  <c r="S383" i="3"/>
  <c r="V383" i="3" s="1"/>
  <c r="T382" i="3"/>
  <c r="S382" i="3"/>
  <c r="V382" i="3" s="1"/>
  <c r="T381" i="3"/>
  <c r="S381" i="3"/>
  <c r="V381" i="3" s="1"/>
  <c r="T380" i="3"/>
  <c r="S380" i="3"/>
  <c r="V380" i="3" s="1"/>
  <c r="T361" i="3"/>
  <c r="S361" i="3"/>
  <c r="V361" i="3" s="1"/>
  <c r="T360" i="3"/>
  <c r="S360" i="3"/>
  <c r="V360" i="3" s="1"/>
  <c r="T359" i="3"/>
  <c r="S359" i="3"/>
  <c r="V359" i="3" s="1"/>
  <c r="T358" i="3"/>
  <c r="S358" i="3"/>
  <c r="V358" i="3" s="1"/>
  <c r="T357" i="3"/>
  <c r="S357" i="3"/>
  <c r="V357" i="3" s="1"/>
  <c r="T356" i="3"/>
  <c r="S356" i="3"/>
  <c r="V356" i="3" s="1"/>
  <c r="T355" i="3"/>
  <c r="S355" i="3"/>
  <c r="V355" i="3" s="1"/>
  <c r="T354" i="3"/>
  <c r="S354" i="3"/>
  <c r="V354" i="3" s="1"/>
  <c r="T353" i="3"/>
  <c r="S353" i="3"/>
  <c r="V353" i="3" s="1"/>
  <c r="T352" i="3"/>
  <c r="S352" i="3"/>
  <c r="V352" i="3" s="1"/>
  <c r="T351" i="3"/>
  <c r="S351" i="3"/>
  <c r="V351" i="3" s="1"/>
  <c r="T350" i="3"/>
  <c r="S350" i="3"/>
  <c r="V350" i="3" s="1"/>
  <c r="T349" i="3"/>
  <c r="S349" i="3"/>
  <c r="V349" i="3" s="1"/>
  <c r="T348" i="3"/>
  <c r="S348" i="3"/>
  <c r="V348" i="3" s="1"/>
  <c r="T347" i="3"/>
  <c r="S347" i="3"/>
  <c r="V347" i="3" s="1"/>
  <c r="T346" i="3"/>
  <c r="S346" i="3"/>
  <c r="V346" i="3" s="1"/>
  <c r="T345" i="3"/>
  <c r="S345" i="3"/>
  <c r="V345" i="3" s="1"/>
  <c r="T344" i="3"/>
  <c r="S344" i="3"/>
  <c r="V344" i="3" s="1"/>
  <c r="T343" i="3"/>
  <c r="S343" i="3"/>
  <c r="V343" i="3" s="1"/>
  <c r="T342" i="3"/>
  <c r="S342" i="3"/>
  <c r="V342" i="3" s="1"/>
  <c r="T341" i="3"/>
  <c r="S341" i="3"/>
  <c r="V341" i="3" s="1"/>
  <c r="T340" i="3"/>
  <c r="S340" i="3"/>
  <c r="V340" i="3" s="1"/>
  <c r="T339" i="3"/>
  <c r="S339" i="3"/>
  <c r="V339" i="3" s="1"/>
  <c r="T338" i="3"/>
  <c r="S338" i="3"/>
  <c r="V338" i="3" s="1"/>
  <c r="T337" i="3"/>
  <c r="S337" i="3"/>
  <c r="V337" i="3" s="1"/>
  <c r="T336" i="3"/>
  <c r="S336" i="3"/>
  <c r="V336" i="3" s="1"/>
  <c r="T335" i="3"/>
  <c r="S335" i="3"/>
  <c r="V335" i="3" s="1"/>
  <c r="T334" i="3"/>
  <c r="S334" i="3"/>
  <c r="V334" i="3" s="1"/>
  <c r="T333" i="3"/>
  <c r="S333" i="3"/>
  <c r="V333" i="3" s="1"/>
  <c r="T332" i="3"/>
  <c r="S332" i="3"/>
  <c r="V332" i="3" s="1"/>
  <c r="T331" i="3"/>
  <c r="S331" i="3"/>
  <c r="V331" i="3" s="1"/>
  <c r="T330" i="3"/>
  <c r="S330" i="3"/>
  <c r="V330" i="3" s="1"/>
  <c r="T329" i="3"/>
  <c r="S329" i="3"/>
  <c r="V329" i="3" s="1"/>
  <c r="T328" i="3"/>
  <c r="S328" i="3"/>
  <c r="V328" i="3" s="1"/>
  <c r="T327" i="3"/>
  <c r="S327" i="3"/>
  <c r="V327" i="3" s="1"/>
  <c r="T326" i="3"/>
  <c r="S326" i="3"/>
  <c r="V326" i="3" s="1"/>
  <c r="T325" i="3"/>
  <c r="S325" i="3"/>
  <c r="V325" i="3" s="1"/>
  <c r="T324" i="3"/>
  <c r="S324" i="3"/>
  <c r="V324" i="3" s="1"/>
  <c r="T323" i="3"/>
  <c r="S323" i="3"/>
  <c r="V323" i="3" s="1"/>
  <c r="T322" i="3"/>
  <c r="S322" i="3"/>
  <c r="V322" i="3" s="1"/>
  <c r="T321" i="3"/>
  <c r="S321" i="3"/>
  <c r="V321" i="3" s="1"/>
  <c r="T320" i="3"/>
  <c r="S320" i="3"/>
  <c r="V320" i="3" s="1"/>
  <c r="T319" i="3"/>
  <c r="S319" i="3"/>
  <c r="V319" i="3" s="1"/>
  <c r="T318" i="3"/>
  <c r="S318" i="3"/>
  <c r="V318" i="3" s="1"/>
  <c r="T317" i="3"/>
  <c r="S317" i="3"/>
  <c r="V317" i="3" s="1"/>
  <c r="T316" i="3"/>
  <c r="S316" i="3"/>
  <c r="V316" i="3" s="1"/>
  <c r="T315" i="3"/>
  <c r="S315" i="3"/>
  <c r="V315" i="3" s="1"/>
  <c r="T314" i="3"/>
  <c r="S314" i="3"/>
  <c r="V314" i="3" s="1"/>
  <c r="T313" i="3"/>
  <c r="S313" i="3"/>
  <c r="V313" i="3" s="1"/>
  <c r="T312" i="3"/>
  <c r="S312" i="3"/>
  <c r="V312" i="3" s="1"/>
  <c r="T311" i="3"/>
  <c r="S311" i="3"/>
  <c r="V311" i="3" s="1"/>
  <c r="T310" i="3"/>
  <c r="S310" i="3"/>
  <c r="V310" i="3" s="1"/>
  <c r="T309" i="3"/>
  <c r="S309" i="3"/>
  <c r="V309" i="3" s="1"/>
  <c r="T308" i="3"/>
  <c r="S308" i="3"/>
  <c r="V308" i="3" s="1"/>
  <c r="T307" i="3"/>
  <c r="S307" i="3"/>
  <c r="V307" i="3" s="1"/>
  <c r="T306" i="3"/>
  <c r="S306" i="3"/>
  <c r="V306" i="3" s="1"/>
  <c r="T287" i="3"/>
  <c r="S287" i="3"/>
  <c r="V287" i="3" s="1"/>
  <c r="T286" i="3"/>
  <c r="S286" i="3"/>
  <c r="V286" i="3" s="1"/>
  <c r="T285" i="3"/>
  <c r="S285" i="3"/>
  <c r="V285" i="3" s="1"/>
  <c r="T284" i="3"/>
  <c r="S284" i="3"/>
  <c r="V284" i="3" s="1"/>
  <c r="T283" i="3"/>
  <c r="S283" i="3"/>
  <c r="V283" i="3" s="1"/>
  <c r="T282" i="3"/>
  <c r="S282" i="3"/>
  <c r="V282" i="3" s="1"/>
  <c r="T281" i="3"/>
  <c r="S281" i="3"/>
  <c r="V281" i="3" s="1"/>
  <c r="T280" i="3"/>
  <c r="S280" i="3"/>
  <c r="V280" i="3" s="1"/>
  <c r="T279" i="3"/>
  <c r="S279" i="3"/>
  <c r="V279" i="3" s="1"/>
  <c r="T278" i="3"/>
  <c r="S278" i="3"/>
  <c r="V278" i="3" s="1"/>
  <c r="T277" i="3"/>
  <c r="S277" i="3"/>
  <c r="V277" i="3" s="1"/>
  <c r="T276" i="3"/>
  <c r="S276" i="3"/>
  <c r="V276" i="3" s="1"/>
  <c r="T275" i="3"/>
  <c r="S275" i="3"/>
  <c r="V275" i="3" s="1"/>
  <c r="T274" i="3"/>
  <c r="S274" i="3"/>
  <c r="V274" i="3" s="1"/>
  <c r="T273" i="3"/>
  <c r="S273" i="3"/>
  <c r="V273" i="3" s="1"/>
  <c r="T272" i="3"/>
  <c r="S272" i="3"/>
  <c r="V272" i="3" s="1"/>
  <c r="T271" i="3"/>
  <c r="S271" i="3"/>
  <c r="V271" i="3" s="1"/>
  <c r="T270" i="3"/>
  <c r="S270" i="3"/>
  <c r="V270" i="3" s="1"/>
  <c r="T269" i="3"/>
  <c r="S269" i="3"/>
  <c r="V269" i="3" s="1"/>
  <c r="T268" i="3"/>
  <c r="S268" i="3"/>
  <c r="V268" i="3" s="1"/>
  <c r="T267" i="3"/>
  <c r="S267" i="3"/>
  <c r="V267" i="3" s="1"/>
  <c r="T266" i="3"/>
  <c r="S266" i="3"/>
  <c r="V266" i="3" s="1"/>
  <c r="T265" i="3"/>
  <c r="S265" i="3"/>
  <c r="V265" i="3" s="1"/>
  <c r="T264" i="3"/>
  <c r="S264" i="3"/>
  <c r="V264" i="3" s="1"/>
  <c r="T263" i="3"/>
  <c r="S263" i="3"/>
  <c r="V263" i="3" s="1"/>
  <c r="T262" i="3"/>
  <c r="S262" i="3"/>
  <c r="V262" i="3" s="1"/>
  <c r="T261" i="3"/>
  <c r="S261" i="3"/>
  <c r="V261" i="3" s="1"/>
  <c r="T260" i="3"/>
  <c r="S260" i="3"/>
  <c r="V260" i="3" s="1"/>
  <c r="T259" i="3"/>
  <c r="S259" i="3"/>
  <c r="V259" i="3" s="1"/>
  <c r="T258" i="3"/>
  <c r="S258" i="3"/>
  <c r="V258" i="3" s="1"/>
  <c r="T257" i="3"/>
  <c r="S257" i="3"/>
  <c r="V257" i="3" s="1"/>
  <c r="T256" i="3"/>
  <c r="S256" i="3"/>
  <c r="V256" i="3" s="1"/>
  <c r="T255" i="3"/>
  <c r="S255" i="3"/>
  <c r="V255" i="3" s="1"/>
  <c r="T254" i="3"/>
  <c r="S254" i="3"/>
  <c r="V254" i="3" s="1"/>
  <c r="T253" i="3"/>
  <c r="S253" i="3"/>
  <c r="V253" i="3" s="1"/>
  <c r="T252" i="3"/>
  <c r="S252" i="3"/>
  <c r="V252" i="3" s="1"/>
  <c r="T251" i="3"/>
  <c r="S251" i="3"/>
  <c r="V251" i="3" s="1"/>
  <c r="T250" i="3"/>
  <c r="S250" i="3"/>
  <c r="V250" i="3" s="1"/>
  <c r="T249" i="3"/>
  <c r="S249" i="3"/>
  <c r="V249" i="3" s="1"/>
  <c r="T248" i="3"/>
  <c r="S248" i="3"/>
  <c r="V248" i="3" s="1"/>
  <c r="T247" i="3"/>
  <c r="S247" i="3"/>
  <c r="V247" i="3" s="1"/>
  <c r="T246" i="3"/>
  <c r="S246" i="3"/>
  <c r="V246" i="3" s="1"/>
  <c r="T245" i="3"/>
  <c r="S245" i="3"/>
  <c r="V245" i="3" s="1"/>
  <c r="T244" i="3"/>
  <c r="S244" i="3"/>
  <c r="V244" i="3" s="1"/>
  <c r="T243" i="3"/>
  <c r="S243" i="3"/>
  <c r="V243" i="3" s="1"/>
  <c r="T242" i="3"/>
  <c r="S242" i="3"/>
  <c r="V242" i="3" s="1"/>
  <c r="T241" i="3"/>
  <c r="S241" i="3"/>
  <c r="V241" i="3" s="1"/>
  <c r="T240" i="3"/>
  <c r="S240" i="3"/>
  <c r="V240" i="3" s="1"/>
  <c r="T239" i="3"/>
  <c r="S239" i="3"/>
  <c r="V239" i="3" s="1"/>
  <c r="T238" i="3"/>
  <c r="S238" i="3"/>
  <c r="V238" i="3" s="1"/>
  <c r="T237" i="3"/>
  <c r="S237" i="3"/>
  <c r="V237" i="3" s="1"/>
  <c r="T236" i="3"/>
  <c r="S236" i="3"/>
  <c r="V236" i="3" s="1"/>
  <c r="T235" i="3"/>
  <c r="S235" i="3"/>
  <c r="V235" i="3" s="1"/>
  <c r="T234" i="3"/>
  <c r="S234" i="3"/>
  <c r="V234" i="3" s="1"/>
  <c r="T233" i="3"/>
  <c r="S233" i="3"/>
  <c r="V233" i="3" s="1"/>
  <c r="T232" i="3"/>
  <c r="S232" i="3"/>
  <c r="V232" i="3" s="1"/>
  <c r="T213" i="3"/>
  <c r="S213" i="3"/>
  <c r="V213" i="3" s="1"/>
  <c r="T212" i="3"/>
  <c r="S212" i="3"/>
  <c r="V212" i="3" s="1"/>
  <c r="T211" i="3"/>
  <c r="S211" i="3"/>
  <c r="V211" i="3" s="1"/>
  <c r="T210" i="3"/>
  <c r="S210" i="3"/>
  <c r="V210" i="3" s="1"/>
  <c r="T209" i="3"/>
  <c r="S209" i="3"/>
  <c r="V209" i="3" s="1"/>
  <c r="T208" i="3"/>
  <c r="S208" i="3"/>
  <c r="V208" i="3" s="1"/>
  <c r="T207" i="3"/>
  <c r="S207" i="3"/>
  <c r="V207" i="3" s="1"/>
  <c r="T206" i="3"/>
  <c r="S206" i="3"/>
  <c r="V206" i="3" s="1"/>
  <c r="T205" i="3"/>
  <c r="S205" i="3"/>
  <c r="V205" i="3" s="1"/>
  <c r="T204" i="3"/>
  <c r="S204" i="3"/>
  <c r="V204" i="3" s="1"/>
  <c r="T203" i="3"/>
  <c r="S203" i="3"/>
  <c r="V203" i="3" s="1"/>
  <c r="T202" i="3"/>
  <c r="S202" i="3"/>
  <c r="V202" i="3" s="1"/>
  <c r="T201" i="3"/>
  <c r="S201" i="3"/>
  <c r="V201" i="3" s="1"/>
  <c r="T200" i="3"/>
  <c r="S200" i="3"/>
  <c r="V200" i="3" s="1"/>
  <c r="T199" i="3"/>
  <c r="S199" i="3"/>
  <c r="V199" i="3" s="1"/>
  <c r="T198" i="3"/>
  <c r="S198" i="3"/>
  <c r="V198" i="3" s="1"/>
  <c r="T197" i="3"/>
  <c r="S197" i="3"/>
  <c r="V197" i="3" s="1"/>
  <c r="T196" i="3"/>
  <c r="S196" i="3"/>
  <c r="V196" i="3" s="1"/>
  <c r="T195" i="3"/>
  <c r="S195" i="3"/>
  <c r="V195" i="3" s="1"/>
  <c r="T194" i="3"/>
  <c r="S194" i="3"/>
  <c r="V194" i="3" s="1"/>
  <c r="T193" i="3"/>
  <c r="S193" i="3"/>
  <c r="V193" i="3" s="1"/>
  <c r="T192" i="3"/>
  <c r="S192" i="3"/>
  <c r="V192" i="3" s="1"/>
  <c r="T191" i="3"/>
  <c r="S191" i="3"/>
  <c r="V191" i="3" s="1"/>
  <c r="T190" i="3"/>
  <c r="S190" i="3"/>
  <c r="V190" i="3" s="1"/>
  <c r="T189" i="3"/>
  <c r="S189" i="3"/>
  <c r="V189" i="3" s="1"/>
  <c r="T188" i="3"/>
  <c r="S188" i="3"/>
  <c r="V188" i="3" s="1"/>
  <c r="T187" i="3"/>
  <c r="S187" i="3"/>
  <c r="V187" i="3" s="1"/>
  <c r="T186" i="3"/>
  <c r="S186" i="3"/>
  <c r="V186" i="3" s="1"/>
  <c r="T185" i="3"/>
  <c r="S185" i="3"/>
  <c r="V185" i="3" s="1"/>
  <c r="T184" i="3"/>
  <c r="S184" i="3"/>
  <c r="V184" i="3" s="1"/>
  <c r="T183" i="3"/>
  <c r="S183" i="3"/>
  <c r="V183" i="3" s="1"/>
  <c r="T182" i="3"/>
  <c r="S182" i="3"/>
  <c r="V182" i="3" s="1"/>
  <c r="T181" i="3"/>
  <c r="S181" i="3"/>
  <c r="V181" i="3" s="1"/>
  <c r="T180" i="3"/>
  <c r="S180" i="3"/>
  <c r="V180" i="3" s="1"/>
  <c r="T179" i="3"/>
  <c r="S179" i="3"/>
  <c r="V179" i="3" s="1"/>
  <c r="T178" i="3"/>
  <c r="S178" i="3"/>
  <c r="V178" i="3" s="1"/>
  <c r="T177" i="3"/>
  <c r="S177" i="3"/>
  <c r="V177" i="3" s="1"/>
  <c r="T176" i="3"/>
  <c r="S176" i="3"/>
  <c r="V176" i="3" s="1"/>
  <c r="T175" i="3"/>
  <c r="S175" i="3"/>
  <c r="V175" i="3" s="1"/>
  <c r="T174" i="3"/>
  <c r="S174" i="3"/>
  <c r="V174" i="3" s="1"/>
  <c r="T173" i="3"/>
  <c r="S173" i="3"/>
  <c r="V173" i="3" s="1"/>
  <c r="T172" i="3"/>
  <c r="S172" i="3"/>
  <c r="V172" i="3" s="1"/>
  <c r="T171" i="3"/>
  <c r="S171" i="3"/>
  <c r="V171" i="3" s="1"/>
  <c r="T170" i="3"/>
  <c r="S170" i="3"/>
  <c r="V170" i="3" s="1"/>
  <c r="T169" i="3"/>
  <c r="S169" i="3"/>
  <c r="V169" i="3" s="1"/>
  <c r="T168" i="3"/>
  <c r="S168" i="3"/>
  <c r="V168" i="3" s="1"/>
  <c r="T167" i="3"/>
  <c r="S167" i="3"/>
  <c r="V167" i="3" s="1"/>
  <c r="T166" i="3"/>
  <c r="S166" i="3"/>
  <c r="V166" i="3" s="1"/>
  <c r="T165" i="3"/>
  <c r="S165" i="3"/>
  <c r="V165" i="3" s="1"/>
  <c r="T164" i="3"/>
  <c r="S164" i="3"/>
  <c r="V164" i="3" s="1"/>
  <c r="T163" i="3"/>
  <c r="S163" i="3"/>
  <c r="V163" i="3" s="1"/>
  <c r="T162" i="3"/>
  <c r="S162" i="3"/>
  <c r="V162" i="3" s="1"/>
  <c r="T161" i="3"/>
  <c r="S161" i="3"/>
  <c r="V161" i="3" s="1"/>
  <c r="T160" i="3"/>
  <c r="S160" i="3"/>
  <c r="V160" i="3" s="1"/>
  <c r="T159" i="3"/>
  <c r="S159" i="3"/>
  <c r="V159" i="3" s="1"/>
  <c r="T158" i="3"/>
  <c r="S158" i="3"/>
  <c r="V158" i="3" s="1"/>
  <c r="T139" i="3"/>
  <c r="S139" i="3"/>
  <c r="V139" i="3" s="1"/>
  <c r="T138" i="3"/>
  <c r="S138" i="3"/>
  <c r="V138" i="3" s="1"/>
  <c r="T137" i="3"/>
  <c r="S137" i="3"/>
  <c r="V137" i="3" s="1"/>
  <c r="T136" i="3"/>
  <c r="S136" i="3"/>
  <c r="V136" i="3" s="1"/>
  <c r="T135" i="3"/>
  <c r="S135" i="3"/>
  <c r="V135" i="3" s="1"/>
  <c r="T134" i="3"/>
  <c r="S134" i="3"/>
  <c r="V134" i="3" s="1"/>
  <c r="T133" i="3"/>
  <c r="S133" i="3"/>
  <c r="V133" i="3" s="1"/>
  <c r="T132" i="3"/>
  <c r="S132" i="3"/>
  <c r="V132" i="3" s="1"/>
  <c r="T131" i="3"/>
  <c r="S131" i="3"/>
  <c r="V131" i="3" s="1"/>
  <c r="T130" i="3"/>
  <c r="S130" i="3"/>
  <c r="V130" i="3" s="1"/>
  <c r="T129" i="3"/>
  <c r="S129" i="3"/>
  <c r="V129" i="3" s="1"/>
  <c r="T128" i="3"/>
  <c r="S128" i="3"/>
  <c r="V128" i="3" s="1"/>
  <c r="T127" i="3"/>
  <c r="S127" i="3"/>
  <c r="V127" i="3" s="1"/>
  <c r="T126" i="3"/>
  <c r="S126" i="3"/>
  <c r="V126" i="3" s="1"/>
  <c r="T125" i="3"/>
  <c r="S125" i="3"/>
  <c r="V125" i="3" s="1"/>
  <c r="T124" i="3"/>
  <c r="S124" i="3"/>
  <c r="V124" i="3" s="1"/>
  <c r="T123" i="3"/>
  <c r="S123" i="3"/>
  <c r="V123" i="3" s="1"/>
  <c r="T122" i="3"/>
  <c r="S122" i="3"/>
  <c r="V122" i="3" s="1"/>
  <c r="T121" i="3"/>
  <c r="S121" i="3"/>
  <c r="V121" i="3" s="1"/>
  <c r="T120" i="3"/>
  <c r="S120" i="3"/>
  <c r="V120" i="3" s="1"/>
  <c r="T119" i="3"/>
  <c r="S119" i="3"/>
  <c r="V119" i="3" s="1"/>
  <c r="T118" i="3"/>
  <c r="S118" i="3"/>
  <c r="V118" i="3" s="1"/>
  <c r="T117" i="3"/>
  <c r="S117" i="3"/>
  <c r="V117" i="3" s="1"/>
  <c r="T116" i="3"/>
  <c r="S116" i="3"/>
  <c r="V116" i="3" s="1"/>
  <c r="T115" i="3"/>
  <c r="S115" i="3"/>
  <c r="V115" i="3" s="1"/>
  <c r="T114" i="3"/>
  <c r="S114" i="3"/>
  <c r="V114" i="3" s="1"/>
  <c r="T113" i="3"/>
  <c r="S113" i="3"/>
  <c r="V113" i="3" s="1"/>
  <c r="T112" i="3"/>
  <c r="S112" i="3"/>
  <c r="V112" i="3" s="1"/>
  <c r="T111" i="3"/>
  <c r="S111" i="3"/>
  <c r="V111" i="3" s="1"/>
  <c r="T110" i="3"/>
  <c r="S110" i="3"/>
  <c r="V110" i="3" s="1"/>
  <c r="T109" i="3"/>
  <c r="S109" i="3"/>
  <c r="V109" i="3" s="1"/>
  <c r="T108" i="3"/>
  <c r="S108" i="3"/>
  <c r="V108" i="3" s="1"/>
  <c r="T107" i="3"/>
  <c r="S107" i="3"/>
  <c r="V107" i="3" s="1"/>
  <c r="T106" i="3"/>
  <c r="S106" i="3"/>
  <c r="V106" i="3" s="1"/>
  <c r="T105" i="3"/>
  <c r="S105" i="3"/>
  <c r="V105" i="3" s="1"/>
  <c r="T104" i="3"/>
  <c r="S104" i="3"/>
  <c r="V104" i="3" s="1"/>
  <c r="T103" i="3"/>
  <c r="S103" i="3"/>
  <c r="V103" i="3" s="1"/>
  <c r="T102" i="3"/>
  <c r="S102" i="3"/>
  <c r="V102" i="3" s="1"/>
  <c r="T101" i="3"/>
  <c r="S101" i="3"/>
  <c r="V101" i="3" s="1"/>
  <c r="T100" i="3"/>
  <c r="S100" i="3"/>
  <c r="V100" i="3" s="1"/>
  <c r="T99" i="3"/>
  <c r="S99" i="3"/>
  <c r="V99" i="3" s="1"/>
  <c r="T98" i="3"/>
  <c r="S98" i="3"/>
  <c r="V98" i="3" s="1"/>
  <c r="T97" i="3"/>
  <c r="S97" i="3"/>
  <c r="V97" i="3" s="1"/>
  <c r="T96" i="3"/>
  <c r="S96" i="3"/>
  <c r="V96" i="3" s="1"/>
  <c r="T95" i="3"/>
  <c r="S95" i="3"/>
  <c r="V95" i="3" s="1"/>
  <c r="T94" i="3"/>
  <c r="S94" i="3"/>
  <c r="V94" i="3" s="1"/>
  <c r="T93" i="3"/>
  <c r="S93" i="3"/>
  <c r="V93" i="3" s="1"/>
  <c r="T92" i="3"/>
  <c r="S92" i="3"/>
  <c r="V92" i="3" s="1"/>
  <c r="T91" i="3"/>
  <c r="S91" i="3"/>
  <c r="V91" i="3" s="1"/>
  <c r="T90" i="3"/>
  <c r="S90" i="3"/>
  <c r="V90" i="3" s="1"/>
  <c r="T89" i="3"/>
  <c r="S89" i="3"/>
  <c r="V89" i="3" s="1"/>
  <c r="T88" i="3"/>
  <c r="S88" i="3"/>
  <c r="V88" i="3" s="1"/>
  <c r="T87" i="3"/>
  <c r="S87" i="3"/>
  <c r="V87" i="3" s="1"/>
  <c r="T86" i="3"/>
  <c r="S86" i="3"/>
  <c r="V86" i="3" s="1"/>
  <c r="T85" i="3"/>
  <c r="S85" i="3"/>
  <c r="V85" i="3" s="1"/>
  <c r="T84" i="3"/>
  <c r="S84" i="3"/>
  <c r="V84" i="3" s="1"/>
  <c r="T64" i="3"/>
  <c r="S64" i="3"/>
  <c r="V64" i="3" s="1"/>
  <c r="T63" i="3"/>
  <c r="S63" i="3"/>
  <c r="V63" i="3" s="1"/>
  <c r="T62" i="3"/>
  <c r="T61" i="3"/>
  <c r="S61" i="3"/>
  <c r="V61" i="3" s="1"/>
  <c r="T60" i="3"/>
  <c r="S60" i="3"/>
  <c r="V60" i="3" s="1"/>
  <c r="T59" i="3"/>
  <c r="S59" i="3"/>
  <c r="V59" i="3" s="1"/>
  <c r="T58" i="3"/>
  <c r="S58" i="3"/>
  <c r="V58" i="3" s="1"/>
  <c r="T57" i="3"/>
  <c r="S57" i="3"/>
  <c r="V57" i="3" s="1"/>
  <c r="T56" i="3"/>
  <c r="S56" i="3"/>
  <c r="V56" i="3" s="1"/>
  <c r="T55" i="3"/>
  <c r="S55" i="3"/>
  <c r="V55" i="3" s="1"/>
  <c r="T54" i="3"/>
  <c r="S54" i="3"/>
  <c r="V54" i="3" s="1"/>
  <c r="T53" i="3"/>
  <c r="S53" i="3"/>
  <c r="V53" i="3" s="1"/>
  <c r="T52" i="3"/>
  <c r="S52" i="3"/>
  <c r="V52" i="3" s="1"/>
  <c r="T51" i="3"/>
  <c r="S51" i="3"/>
  <c r="V51" i="3" s="1"/>
  <c r="T50" i="3"/>
  <c r="S50" i="3"/>
  <c r="V50" i="3" s="1"/>
  <c r="T49" i="3"/>
  <c r="S49" i="3"/>
  <c r="V49" i="3" s="1"/>
  <c r="T48" i="3"/>
  <c r="S48" i="3"/>
  <c r="V48" i="3" s="1"/>
  <c r="T47" i="3"/>
  <c r="S47" i="3"/>
  <c r="V47" i="3" s="1"/>
  <c r="T46" i="3"/>
  <c r="S46" i="3"/>
  <c r="V46" i="3" s="1"/>
  <c r="T45" i="3"/>
  <c r="S45" i="3"/>
  <c r="V45" i="3" s="1"/>
  <c r="T44" i="3"/>
  <c r="S44" i="3"/>
  <c r="V44" i="3" s="1"/>
  <c r="T43" i="3"/>
  <c r="S43" i="3"/>
  <c r="V43" i="3" s="1"/>
  <c r="T42" i="3"/>
  <c r="S42" i="3"/>
  <c r="V42" i="3" s="1"/>
  <c r="T41" i="3"/>
  <c r="S41" i="3"/>
  <c r="V41" i="3" s="1"/>
  <c r="T40" i="3"/>
  <c r="S40" i="3"/>
  <c r="V40" i="3" s="1"/>
  <c r="T39" i="3"/>
  <c r="S39" i="3"/>
  <c r="V39" i="3" s="1"/>
  <c r="T38" i="3"/>
  <c r="S38" i="3"/>
  <c r="V38" i="3" s="1"/>
  <c r="T37" i="3"/>
  <c r="S37" i="3"/>
  <c r="V37" i="3" s="1"/>
  <c r="T36" i="3"/>
  <c r="S36" i="3"/>
  <c r="V36" i="3" s="1"/>
  <c r="T35" i="3"/>
  <c r="S35" i="3"/>
  <c r="V35" i="3" s="1"/>
  <c r="T34" i="3"/>
  <c r="S34" i="3"/>
  <c r="V34" i="3" s="1"/>
  <c r="T33" i="3"/>
  <c r="S33" i="3"/>
  <c r="V33" i="3" s="1"/>
  <c r="T32" i="3"/>
  <c r="S32" i="3"/>
  <c r="V32" i="3" s="1"/>
  <c r="T31" i="3"/>
  <c r="S31" i="3"/>
  <c r="V31" i="3" s="1"/>
  <c r="T30" i="3"/>
  <c r="S30" i="3"/>
  <c r="V30" i="3" s="1"/>
  <c r="T29" i="3"/>
  <c r="S29" i="3"/>
  <c r="V29" i="3" s="1"/>
  <c r="T28" i="3"/>
  <c r="S28" i="3"/>
  <c r="V28" i="3" s="1"/>
  <c r="T27" i="3"/>
  <c r="S27" i="3"/>
  <c r="V27" i="3" s="1"/>
  <c r="T26" i="3"/>
  <c r="S26" i="3"/>
  <c r="V26" i="3" s="1"/>
  <c r="T25" i="3"/>
  <c r="S25" i="3"/>
  <c r="V25" i="3" s="1"/>
  <c r="T24" i="3"/>
  <c r="S24" i="3"/>
  <c r="V24" i="3" s="1"/>
  <c r="T23" i="3"/>
  <c r="S23" i="3"/>
  <c r="V23" i="3" s="1"/>
  <c r="T22" i="3"/>
  <c r="S22" i="3"/>
  <c r="V22" i="3" s="1"/>
  <c r="T21" i="3"/>
  <c r="S21" i="3"/>
  <c r="V21" i="3" s="1"/>
  <c r="T20" i="3"/>
  <c r="S20" i="3"/>
  <c r="V20" i="3" s="1"/>
  <c r="T19" i="3"/>
  <c r="S19" i="3"/>
  <c r="V19" i="3" s="1"/>
  <c r="T18" i="3"/>
  <c r="S18" i="3"/>
  <c r="V18" i="3" s="1"/>
  <c r="T17" i="3"/>
  <c r="S17" i="3"/>
  <c r="V17" i="3" s="1"/>
  <c r="T16" i="3"/>
  <c r="S16" i="3"/>
  <c r="V16" i="3" s="1"/>
  <c r="T15" i="3"/>
  <c r="S15" i="3"/>
  <c r="V15" i="3" s="1"/>
  <c r="T14" i="3"/>
  <c r="S14" i="3"/>
  <c r="V14" i="3" s="1"/>
  <c r="T13" i="3"/>
  <c r="S13" i="3"/>
  <c r="V13" i="3" s="1"/>
  <c r="T12" i="3"/>
  <c r="S12" i="3"/>
  <c r="V12" i="3" s="1"/>
  <c r="T11" i="3"/>
  <c r="S11" i="3"/>
  <c r="V11" i="3" s="1"/>
  <c r="T10" i="3"/>
  <c r="S10" i="3"/>
  <c r="V10" i="3" s="1"/>
  <c r="H1566" i="3"/>
  <c r="S509" i="3"/>
  <c r="V509" i="3" s="1"/>
  <c r="M1562" i="3"/>
  <c r="M1563" i="3"/>
  <c r="R1560" i="3"/>
  <c r="T1560" i="3" s="1"/>
  <c r="R1561" i="3"/>
  <c r="P1562" i="3"/>
  <c r="T1424" i="3"/>
  <c r="S1560" i="3" l="1"/>
  <c r="V1560" i="3" s="1"/>
  <c r="K1563" i="3"/>
  <c r="J1563" i="3"/>
  <c r="O1562" i="3"/>
  <c r="L1563" i="3"/>
  <c r="K1564" i="3"/>
  <c r="O1563" i="3"/>
  <c r="J1565" i="3"/>
  <c r="K1567" i="3"/>
  <c r="P1566" i="3"/>
  <c r="J1569" i="3"/>
  <c r="O1567" i="3"/>
  <c r="J1564" i="3"/>
  <c r="L1564" i="3"/>
  <c r="L1565" i="3"/>
  <c r="K1566" i="3"/>
  <c r="H1587" i="3"/>
  <c r="H1568" i="3"/>
  <c r="I1566" i="3"/>
  <c r="M1565" i="3"/>
  <c r="R1563" i="3"/>
  <c r="L1566" i="3"/>
  <c r="Q1564" i="3"/>
  <c r="L1567" i="3"/>
  <c r="Q1565" i="3"/>
  <c r="N1586" i="3"/>
  <c r="N1567" i="3"/>
  <c r="K1568" i="3"/>
  <c r="P1567" i="3"/>
  <c r="P1565" i="3"/>
  <c r="O1561" i="3"/>
  <c r="P1561" i="3"/>
  <c r="L1562" i="3"/>
  <c r="K1562" i="3"/>
  <c r="I1565" i="3"/>
  <c r="Q1562" i="3"/>
  <c r="M1564" i="3"/>
  <c r="J1566" i="3"/>
  <c r="O1564" i="3"/>
  <c r="I1567" i="3"/>
  <c r="S1567" i="3" s="1"/>
  <c r="M1566" i="3"/>
  <c r="R1564" i="3"/>
  <c r="I1568" i="3"/>
  <c r="M1567" i="3"/>
  <c r="R1565" i="3"/>
  <c r="L1568" i="3"/>
  <c r="Q1566" i="3"/>
  <c r="Q1563" i="3"/>
  <c r="I1564" i="3"/>
  <c r="I1563" i="3"/>
  <c r="R1562" i="3"/>
  <c r="P1563" i="3"/>
  <c r="K1565" i="3"/>
  <c r="P1564" i="3"/>
  <c r="J1567" i="3"/>
  <c r="O1565" i="3"/>
  <c r="H1588" i="3"/>
  <c r="H1569" i="3"/>
  <c r="J1568" i="3"/>
  <c r="O1566" i="3"/>
  <c r="I1569" i="3"/>
  <c r="S1569" i="3" s="1"/>
  <c r="V1569" i="3" s="1"/>
  <c r="M1568" i="3"/>
  <c r="R1566" i="3"/>
  <c r="T1324" i="3"/>
  <c r="P1582" i="3"/>
  <c r="J1584" i="3"/>
  <c r="S665" i="3"/>
  <c r="V665" i="3" s="1"/>
  <c r="R1580" i="3"/>
  <c r="M1582" i="3"/>
  <c r="K1581" i="3"/>
  <c r="M1584" i="3"/>
  <c r="K1584" i="3"/>
  <c r="Q1582" i="3"/>
  <c r="K1585" i="3"/>
  <c r="P1584" i="3"/>
  <c r="I1587" i="3"/>
  <c r="O1585" i="3"/>
  <c r="M1587" i="3"/>
  <c r="L1587" i="3"/>
  <c r="R1585" i="3"/>
  <c r="K1582" i="3"/>
  <c r="L1583" i="3"/>
  <c r="H1586" i="3"/>
  <c r="L1584" i="3"/>
  <c r="R1582" i="3"/>
  <c r="L1585" i="3"/>
  <c r="Q1583" i="3"/>
  <c r="J1587" i="3"/>
  <c r="P1585" i="3"/>
  <c r="I1588" i="3"/>
  <c r="S1588" i="3" s="1"/>
  <c r="V1588" i="3" s="1"/>
  <c r="O1586" i="3"/>
  <c r="O1581" i="3"/>
  <c r="O1580" i="3"/>
  <c r="R1579" i="3"/>
  <c r="K1583" i="3"/>
  <c r="O1582" i="3"/>
  <c r="M1583" i="3"/>
  <c r="L1581" i="3"/>
  <c r="I1582" i="3"/>
  <c r="Q1534" i="3"/>
  <c r="Q1580" i="3"/>
  <c r="M1581" i="3"/>
  <c r="Q1579" i="3"/>
  <c r="Q1581" i="3"/>
  <c r="I1584" i="3"/>
  <c r="H1585" i="3"/>
  <c r="I1585" i="3"/>
  <c r="O1583" i="3"/>
  <c r="I1586" i="3"/>
  <c r="M1585" i="3"/>
  <c r="R1583" i="3"/>
  <c r="K1586" i="3"/>
  <c r="Q1584" i="3"/>
  <c r="T1407" i="3"/>
  <c r="H1589" i="3"/>
  <c r="T1589" i="3" s="1"/>
  <c r="J1588" i="3"/>
  <c r="P1586" i="3"/>
  <c r="I1583" i="3"/>
  <c r="L1582" i="3"/>
  <c r="P1581" i="3"/>
  <c r="P1580" i="3"/>
  <c r="J1583" i="3"/>
  <c r="J1582" i="3"/>
  <c r="R1581" i="3"/>
  <c r="J1585" i="3"/>
  <c r="P1583" i="3"/>
  <c r="J1586" i="3"/>
  <c r="O1584" i="3"/>
  <c r="M1586" i="3"/>
  <c r="L1586" i="3"/>
  <c r="R1584" i="3"/>
  <c r="K1587" i="3"/>
  <c r="Q1585" i="3"/>
  <c r="S295" i="3"/>
  <c r="V295" i="3" s="1"/>
  <c r="S591" i="3"/>
  <c r="V591" i="3" s="1"/>
  <c r="S887" i="3"/>
  <c r="V887" i="3" s="1"/>
  <c r="S1257" i="3"/>
  <c r="V1257" i="3" s="1"/>
  <c r="N1539" i="3"/>
  <c r="S1404" i="3"/>
  <c r="V1404" i="3" s="1"/>
  <c r="O1539" i="3"/>
  <c r="Q1533" i="3"/>
  <c r="T1406" i="3"/>
  <c r="S1443" i="3"/>
  <c r="V1443" i="3" s="1"/>
  <c r="T666" i="3"/>
  <c r="S666" i="3"/>
  <c r="V666" i="3" s="1"/>
  <c r="S1036" i="3"/>
  <c r="V1036" i="3" s="1"/>
  <c r="T1036" i="3"/>
  <c r="T148" i="3"/>
  <c r="S148" i="3"/>
  <c r="V148" i="3" s="1"/>
  <c r="T444" i="3"/>
  <c r="S444" i="3"/>
  <c r="V444" i="3" s="1"/>
  <c r="T740" i="3"/>
  <c r="S740" i="3"/>
  <c r="V740" i="3" s="1"/>
  <c r="S1110" i="3"/>
  <c r="V1110" i="3" s="1"/>
  <c r="T1110" i="3"/>
  <c r="T1444" i="3"/>
  <c r="S1444" i="3"/>
  <c r="V1444" i="3" s="1"/>
  <c r="S370" i="3"/>
  <c r="V370" i="3" s="1"/>
  <c r="T370" i="3"/>
  <c r="S962" i="3"/>
  <c r="V962" i="3" s="1"/>
  <c r="T962" i="3"/>
  <c r="S1332" i="3"/>
  <c r="V1332" i="3" s="1"/>
  <c r="T1332" i="3"/>
  <c r="S1525" i="3"/>
  <c r="V1525" i="3" s="1"/>
  <c r="T1525" i="3"/>
  <c r="S1034" i="3"/>
  <c r="V1034" i="3" s="1"/>
  <c r="T222" i="3"/>
  <c r="S222" i="3"/>
  <c r="V222" i="3" s="1"/>
  <c r="S518" i="3"/>
  <c r="V518" i="3" s="1"/>
  <c r="T518" i="3"/>
  <c r="S814" i="3"/>
  <c r="V814" i="3" s="1"/>
  <c r="T814" i="3"/>
  <c r="T1184" i="3"/>
  <c r="S1184" i="3"/>
  <c r="V1184" i="3" s="1"/>
  <c r="S1487" i="3"/>
  <c r="V1487" i="3" s="1"/>
  <c r="T1487" i="3"/>
  <c r="S296" i="3"/>
  <c r="V296" i="3" s="1"/>
  <c r="T296" i="3"/>
  <c r="T592" i="3"/>
  <c r="S592" i="3"/>
  <c r="V592" i="3" s="1"/>
  <c r="S888" i="3"/>
  <c r="V888" i="3" s="1"/>
  <c r="T888" i="3"/>
  <c r="S1258" i="3"/>
  <c r="V1258" i="3" s="1"/>
  <c r="T1258" i="3"/>
  <c r="T1506" i="3"/>
  <c r="S1506" i="3"/>
  <c r="V1506" i="3" s="1"/>
  <c r="S71" i="3"/>
  <c r="V71" i="3" s="1"/>
  <c r="T74" i="3"/>
  <c r="T1540" i="3"/>
  <c r="T1541" i="3"/>
  <c r="T1542" i="3"/>
  <c r="S736" i="3"/>
  <c r="V736" i="3" s="1"/>
  <c r="H1538" i="3"/>
  <c r="S1486" i="3"/>
  <c r="V1486" i="3" s="1"/>
  <c r="S1032" i="3"/>
  <c r="V1032" i="3" s="1"/>
  <c r="T1330" i="3"/>
  <c r="T1331" i="3"/>
  <c r="T1462" i="3"/>
  <c r="S1502" i="3"/>
  <c r="V1502" i="3" s="1"/>
  <c r="S663" i="3"/>
  <c r="V663" i="3" s="1"/>
  <c r="T218" i="3"/>
  <c r="S1485" i="3"/>
  <c r="V1485" i="3" s="1"/>
  <c r="S443" i="3"/>
  <c r="V443" i="3" s="1"/>
  <c r="T665" i="3"/>
  <c r="S739" i="3"/>
  <c r="V739" i="3" s="1"/>
  <c r="S1035" i="3"/>
  <c r="V1035" i="3" s="1"/>
  <c r="T1257" i="3"/>
  <c r="S1331" i="3"/>
  <c r="V1331" i="3" s="1"/>
  <c r="T1486" i="3"/>
  <c r="S1505" i="3"/>
  <c r="V1505" i="3" s="1"/>
  <c r="S1462" i="3"/>
  <c r="V1462" i="3" s="1"/>
  <c r="T1106" i="3"/>
  <c r="S1324" i="3"/>
  <c r="V1324" i="3" s="1"/>
  <c r="T1405" i="3"/>
  <c r="M1534" i="3"/>
  <c r="S1436" i="3"/>
  <c r="S955" i="3"/>
  <c r="V955" i="3" s="1"/>
  <c r="T140" i="3"/>
  <c r="T1524" i="3"/>
  <c r="S221" i="3"/>
  <c r="V221" i="3" s="1"/>
  <c r="S294" i="3"/>
  <c r="V294" i="3" s="1"/>
  <c r="S517" i="3"/>
  <c r="V517" i="3" s="1"/>
  <c r="S590" i="3"/>
  <c r="V590" i="3" s="1"/>
  <c r="S813" i="3"/>
  <c r="V813" i="3" s="1"/>
  <c r="S1102" i="3"/>
  <c r="V1102" i="3" s="1"/>
  <c r="T65" i="3"/>
  <c r="T659" i="3"/>
  <c r="M1533" i="3"/>
  <c r="T1439" i="3"/>
  <c r="T1250" i="3"/>
  <c r="S1323" i="3"/>
  <c r="V1323" i="3" s="1"/>
  <c r="H1537" i="3"/>
  <c r="S1033" i="3"/>
  <c r="V1033" i="3" s="1"/>
  <c r="S1180" i="3"/>
  <c r="V1180" i="3" s="1"/>
  <c r="S1181" i="3"/>
  <c r="V1181" i="3" s="1"/>
  <c r="T1460" i="3"/>
  <c r="T1461" i="3"/>
  <c r="S146" i="3"/>
  <c r="V146" i="3" s="1"/>
  <c r="T221" i="3"/>
  <c r="S368" i="3"/>
  <c r="V368" i="3" s="1"/>
  <c r="T813" i="3"/>
  <c r="S884" i="3"/>
  <c r="V884" i="3" s="1"/>
  <c r="S960" i="3"/>
  <c r="V960" i="3" s="1"/>
  <c r="M1538" i="3"/>
  <c r="S584" i="3"/>
  <c r="V584" i="3" s="1"/>
  <c r="S214" i="3"/>
  <c r="V214" i="3" s="1"/>
  <c r="T1479" i="3"/>
  <c r="T509" i="3"/>
  <c r="S288" i="3"/>
  <c r="V288" i="3" s="1"/>
  <c r="I1537" i="3"/>
  <c r="R1539" i="3"/>
  <c r="K1533" i="3"/>
  <c r="T1519" i="3"/>
  <c r="J1536" i="3"/>
  <c r="R1537" i="3"/>
  <c r="Q1539" i="3"/>
  <c r="L1539" i="3"/>
  <c r="S218" i="3"/>
  <c r="V218" i="3" s="1"/>
  <c r="S1455" i="3"/>
  <c r="S441" i="3"/>
  <c r="V441" i="3" s="1"/>
  <c r="I1538" i="3"/>
  <c r="T443" i="3"/>
  <c r="S1441" i="3"/>
  <c r="V1441" i="3" s="1"/>
  <c r="T807" i="3"/>
  <c r="Q1537" i="3"/>
  <c r="P1536" i="3"/>
  <c r="T961" i="3"/>
  <c r="S1524" i="3"/>
  <c r="V1524" i="3" s="1"/>
  <c r="S1523" i="3"/>
  <c r="V1523" i="3" s="1"/>
  <c r="T1183" i="3"/>
  <c r="R1533" i="3"/>
  <c r="T1458" i="3"/>
  <c r="S1418" i="3"/>
  <c r="V1418" i="3" s="1"/>
  <c r="S735" i="3"/>
  <c r="V735" i="3" s="1"/>
  <c r="T291" i="3"/>
  <c r="S140" i="3"/>
  <c r="V140" i="3" s="1"/>
  <c r="S1176" i="3"/>
  <c r="V1176" i="3" s="1"/>
  <c r="T660" i="3"/>
  <c r="T1419" i="3"/>
  <c r="S1256" i="3"/>
  <c r="V1256" i="3" s="1"/>
  <c r="T1255" i="3"/>
  <c r="S1330" i="3"/>
  <c r="V1330" i="3" s="1"/>
  <c r="S1422" i="3"/>
  <c r="V1422" i="3" s="1"/>
  <c r="T1442" i="3"/>
  <c r="T664" i="3"/>
  <c r="T1328" i="3"/>
  <c r="S290" i="3"/>
  <c r="V290" i="3" s="1"/>
  <c r="T1438" i="3"/>
  <c r="S660" i="3"/>
  <c r="V660" i="3" s="1"/>
  <c r="S363" i="3"/>
  <c r="V363" i="3" s="1"/>
  <c r="T362" i="3"/>
  <c r="T439" i="3"/>
  <c r="S1421" i="3"/>
  <c r="V1421" i="3" s="1"/>
  <c r="T215" i="3"/>
  <c r="S661" i="3"/>
  <c r="V661" i="3" s="1"/>
  <c r="T736" i="3"/>
  <c r="H1535" i="3"/>
  <c r="T663" i="3"/>
  <c r="T811" i="3"/>
  <c r="T219" i="3"/>
  <c r="S220" i="3"/>
  <c r="V220" i="3" s="1"/>
  <c r="T293" i="3"/>
  <c r="S516" i="3"/>
  <c r="V516" i="3" s="1"/>
  <c r="S589" i="3"/>
  <c r="V589" i="3" s="1"/>
  <c r="T662" i="3"/>
  <c r="T737" i="3"/>
  <c r="T810" i="3"/>
  <c r="T885" i="3"/>
  <c r="T960" i="3"/>
  <c r="S959" i="3"/>
  <c r="V959" i="3" s="1"/>
  <c r="T1033" i="3"/>
  <c r="T1107" i="3"/>
  <c r="T1254" i="3"/>
  <c r="S1460" i="3"/>
  <c r="V1460" i="3" s="1"/>
  <c r="S1519" i="3"/>
  <c r="V1519" i="3" s="1"/>
  <c r="S66" i="3"/>
  <c r="V66" i="3" s="1"/>
  <c r="T292" i="3"/>
  <c r="T1441" i="3"/>
  <c r="S1504" i="3"/>
  <c r="V1504" i="3" s="1"/>
  <c r="S73" i="3"/>
  <c r="V73" i="3" s="1"/>
  <c r="T294" i="3"/>
  <c r="S737" i="3"/>
  <c r="V737" i="3" s="1"/>
  <c r="T812" i="3"/>
  <c r="T886" i="3"/>
  <c r="T1109" i="3"/>
  <c r="S1182" i="3"/>
  <c r="V1182" i="3" s="1"/>
  <c r="S1255" i="3"/>
  <c r="V1255" i="3" s="1"/>
  <c r="S1484" i="3"/>
  <c r="V1484" i="3" s="1"/>
  <c r="S1458" i="3"/>
  <c r="V1458" i="3" s="1"/>
  <c r="T295" i="3"/>
  <c r="T1035" i="3"/>
  <c r="S1107" i="3"/>
  <c r="V1107" i="3" s="1"/>
  <c r="T516" i="3"/>
  <c r="S1442" i="3"/>
  <c r="V1442" i="3" s="1"/>
  <c r="S65" i="3"/>
  <c r="V65" i="3" s="1"/>
  <c r="T288" i="3"/>
  <c r="S1501" i="3"/>
  <c r="V1501" i="3" s="1"/>
  <c r="S362" i="3"/>
  <c r="V362" i="3" s="1"/>
  <c r="T1105" i="3"/>
  <c r="L1533" i="3"/>
  <c r="T1028" i="3"/>
  <c r="S439" i="3"/>
  <c r="V439" i="3" s="1"/>
  <c r="S216" i="3"/>
  <c r="V216" i="3" s="1"/>
  <c r="T735" i="3"/>
  <c r="T734" i="3"/>
  <c r="T955" i="3"/>
  <c r="S954" i="3"/>
  <c r="V954" i="3" s="1"/>
  <c r="T1323" i="3"/>
  <c r="S664" i="3"/>
  <c r="V664" i="3" s="1"/>
  <c r="S442" i="3"/>
  <c r="V442" i="3" s="1"/>
  <c r="T591" i="3"/>
  <c r="S738" i="3"/>
  <c r="V738" i="3" s="1"/>
  <c r="T1256" i="3"/>
  <c r="S217" i="3"/>
  <c r="V217" i="3" s="1"/>
  <c r="S586" i="3"/>
  <c r="V586" i="3" s="1"/>
  <c r="S1481" i="3"/>
  <c r="V1481" i="3" s="1"/>
  <c r="T1459" i="3"/>
  <c r="T442" i="3"/>
  <c r="S514" i="3"/>
  <c r="V514" i="3" s="1"/>
  <c r="S515" i="3"/>
  <c r="V515" i="3" s="1"/>
  <c r="T1422" i="3"/>
  <c r="T1423" i="3"/>
  <c r="S1459" i="3"/>
  <c r="V1459" i="3" s="1"/>
  <c r="T1457" i="3"/>
  <c r="O1537" i="3"/>
  <c r="T1484" i="3"/>
  <c r="T1485" i="3"/>
  <c r="S1503" i="3"/>
  <c r="V1503" i="3" s="1"/>
  <c r="T1523" i="3"/>
  <c r="S1522" i="3"/>
  <c r="V1522" i="3" s="1"/>
  <c r="P1537" i="3"/>
  <c r="S961" i="3"/>
  <c r="V961" i="3" s="1"/>
  <c r="T71" i="3"/>
  <c r="T66" i="3"/>
  <c r="S1183" i="3"/>
  <c r="V1183" i="3" s="1"/>
  <c r="S811" i="3"/>
  <c r="V811" i="3" s="1"/>
  <c r="S1520" i="3"/>
  <c r="V1520" i="3" s="1"/>
  <c r="T1500" i="3"/>
  <c r="T1253" i="3"/>
  <c r="T1179" i="3"/>
  <c r="T1437" i="3"/>
  <c r="S1439" i="3"/>
  <c r="V1439" i="3" s="1"/>
  <c r="S732" i="3"/>
  <c r="V732" i="3" s="1"/>
  <c r="T1176" i="3"/>
  <c r="S1325" i="3"/>
  <c r="V1325" i="3" s="1"/>
  <c r="S885" i="3"/>
  <c r="V885" i="3" s="1"/>
  <c r="T732" i="3"/>
  <c r="S293" i="3"/>
  <c r="V293" i="3" s="1"/>
  <c r="J1538" i="3"/>
  <c r="T1522" i="3"/>
  <c r="S291" i="3"/>
  <c r="V291" i="3" s="1"/>
  <c r="T363" i="3"/>
  <c r="S1401" i="3"/>
  <c r="V1401" i="3" s="1"/>
  <c r="T365" i="3"/>
  <c r="T1417" i="3"/>
  <c r="S1517" i="3"/>
  <c r="S1518" i="3"/>
  <c r="V1518" i="3" s="1"/>
  <c r="S215" i="3"/>
  <c r="V215" i="3" s="1"/>
  <c r="S1030" i="3"/>
  <c r="V1030" i="3" s="1"/>
  <c r="T733" i="3"/>
  <c r="T143" i="3"/>
  <c r="T1102" i="3"/>
  <c r="S142" i="3"/>
  <c r="V142" i="3" s="1"/>
  <c r="S659" i="3"/>
  <c r="V659" i="3" s="1"/>
  <c r="S662" i="3"/>
  <c r="V662" i="3" s="1"/>
  <c r="S440" i="3"/>
  <c r="V440" i="3" s="1"/>
  <c r="T1180" i="3"/>
  <c r="S1500" i="3"/>
  <c r="V1500" i="3" s="1"/>
  <c r="S72" i="3"/>
  <c r="V72" i="3" s="1"/>
  <c r="T72" i="3"/>
  <c r="S145" i="3"/>
  <c r="V145" i="3" s="1"/>
  <c r="T145" i="3"/>
  <c r="O1536" i="3"/>
  <c r="M1537" i="3"/>
  <c r="L1536" i="3"/>
  <c r="R1536" i="3"/>
  <c r="R1538" i="3"/>
  <c r="O1538" i="3"/>
  <c r="L1538" i="3"/>
  <c r="Q1538" i="3"/>
  <c r="P1538" i="3"/>
  <c r="J1539" i="3"/>
  <c r="I1539" i="3"/>
  <c r="M1539" i="3"/>
  <c r="P1539" i="3"/>
  <c r="T954" i="3"/>
  <c r="S1179" i="3"/>
  <c r="V1179" i="3" s="1"/>
  <c r="T1182" i="3"/>
  <c r="K1537" i="3"/>
  <c r="T1401" i="3"/>
  <c r="S1328" i="3"/>
  <c r="V1328" i="3" s="1"/>
  <c r="K1539" i="3"/>
  <c r="K1538" i="3"/>
  <c r="S1423" i="3"/>
  <c r="V1423" i="3" s="1"/>
  <c r="T1505" i="3"/>
  <c r="S1420" i="3"/>
  <c r="V1420" i="3" s="1"/>
  <c r="S364" i="3"/>
  <c r="V364" i="3" s="1"/>
  <c r="T1517" i="3"/>
  <c r="T586" i="3"/>
  <c r="S1400" i="3"/>
  <c r="V1400" i="3" s="1"/>
  <c r="T1103" i="3"/>
  <c r="S1103" i="3"/>
  <c r="V1103" i="3" s="1"/>
  <c r="S141" i="3"/>
  <c r="V141" i="3" s="1"/>
  <c r="T1252" i="3"/>
  <c r="T588" i="3"/>
  <c r="S588" i="3"/>
  <c r="V588" i="3" s="1"/>
  <c r="S1403" i="3"/>
  <c r="V1403" i="3" s="1"/>
  <c r="I1536" i="3"/>
  <c r="H1536" i="3"/>
  <c r="T1404" i="3"/>
  <c r="S70" i="3"/>
  <c r="V70" i="3" s="1"/>
  <c r="T70" i="3"/>
  <c r="S1329" i="3"/>
  <c r="V1329" i="3" s="1"/>
  <c r="T1329" i="3"/>
  <c r="M1536" i="3"/>
  <c r="T1108" i="3"/>
  <c r="S1253" i="3"/>
  <c r="V1253" i="3" s="1"/>
  <c r="L1534" i="3"/>
  <c r="S1438" i="3"/>
  <c r="V1438" i="3" s="1"/>
  <c r="T590" i="3"/>
  <c r="J1537" i="3"/>
  <c r="S1029" i="3"/>
  <c r="V1029" i="3" s="1"/>
  <c r="T1518" i="3"/>
  <c r="T1030" i="3"/>
  <c r="T438" i="3"/>
  <c r="E1" i="3"/>
  <c r="S812" i="3"/>
  <c r="V812" i="3" s="1"/>
  <c r="T1503" i="3"/>
  <c r="T220" i="3"/>
  <c r="S143" i="3"/>
  <c r="V143" i="3" s="1"/>
  <c r="T1402" i="3"/>
  <c r="P1534" i="3"/>
  <c r="I1533" i="3"/>
  <c r="T141" i="3"/>
  <c r="S1498" i="3"/>
  <c r="T290" i="3"/>
  <c r="T1456" i="3"/>
  <c r="T1502" i="3"/>
  <c r="T367" i="3"/>
  <c r="S367" i="3"/>
  <c r="V367" i="3" s="1"/>
  <c r="T441" i="3"/>
  <c r="S1108" i="3"/>
  <c r="V1108" i="3" s="1"/>
  <c r="T73" i="3"/>
  <c r="T369" i="3"/>
  <c r="S369" i="3"/>
  <c r="V369" i="3" s="1"/>
  <c r="T368" i="3"/>
  <c r="T1499" i="3"/>
  <c r="S1437" i="3"/>
  <c r="V1437" i="3" s="1"/>
  <c r="S587" i="3"/>
  <c r="V587" i="3" s="1"/>
  <c r="S585" i="3"/>
  <c r="V585" i="3" s="1"/>
  <c r="T217" i="3"/>
  <c r="T808" i="3"/>
  <c r="S67" i="3"/>
  <c r="V67" i="3" s="1"/>
  <c r="T584" i="3"/>
  <c r="S733" i="3"/>
  <c r="V733" i="3" s="1"/>
  <c r="T806" i="3"/>
  <c r="T1420" i="3"/>
  <c r="S1177" i="3"/>
  <c r="V1177" i="3" s="1"/>
  <c r="T1326" i="3"/>
  <c r="T881" i="3"/>
  <c r="T882" i="3"/>
  <c r="S1251" i="3"/>
  <c r="V1251" i="3" s="1"/>
  <c r="T512" i="3"/>
  <c r="S1479" i="3"/>
  <c r="V1479" i="3" s="1"/>
  <c r="T514" i="3"/>
  <c r="T1440" i="3"/>
  <c r="Q1535" i="3"/>
  <c r="T142" i="3"/>
  <c r="S958" i="3"/>
  <c r="V958" i="3" s="1"/>
  <c r="T661" i="3"/>
  <c r="S1482" i="3"/>
  <c r="V1482" i="3" s="1"/>
  <c r="T1403" i="3"/>
  <c r="T515" i="3"/>
  <c r="T1034" i="3"/>
  <c r="L1537" i="3"/>
  <c r="S147" i="3"/>
  <c r="V147" i="3" s="1"/>
  <c r="T146" i="3"/>
  <c r="T738" i="3"/>
  <c r="S886" i="3"/>
  <c r="V886" i="3" s="1"/>
  <c r="S1109" i="3"/>
  <c r="V1109" i="3" s="1"/>
  <c r="S1461" i="3"/>
  <c r="V1461" i="3" s="1"/>
  <c r="S1424" i="3"/>
  <c r="V1424" i="3" s="1"/>
  <c r="S807" i="3"/>
  <c r="V807" i="3" s="1"/>
  <c r="T1481" i="3"/>
  <c r="T366" i="3"/>
  <c r="S1106" i="3"/>
  <c r="V1106" i="3" s="1"/>
  <c r="S1254" i="3"/>
  <c r="V1254" i="3" s="1"/>
  <c r="T884" i="3"/>
  <c r="T1421" i="3"/>
  <c r="Q1536" i="3"/>
  <c r="T1504" i="3"/>
  <c r="T739" i="3"/>
  <c r="T1443" i="3"/>
  <c r="H1539" i="3"/>
  <c r="T1455" i="3"/>
  <c r="T883" i="3"/>
  <c r="T1436" i="3"/>
  <c r="S1457" i="3"/>
  <c r="V1457" i="3" s="1"/>
  <c r="T1520" i="3"/>
  <c r="T1029" i="3"/>
  <c r="T216" i="3"/>
  <c r="T809" i="3"/>
  <c r="S957" i="3"/>
  <c r="V957" i="3" s="1"/>
  <c r="S511" i="3"/>
  <c r="V511" i="3" s="1"/>
  <c r="S808" i="3"/>
  <c r="V808" i="3" s="1"/>
  <c r="S289" i="3"/>
  <c r="V289" i="3" s="1"/>
  <c r="S1104" i="3"/>
  <c r="V1104" i="3" s="1"/>
  <c r="T69" i="3"/>
  <c r="T1327" i="3"/>
  <c r="S1480" i="3"/>
  <c r="V1480" i="3" s="1"/>
  <c r="T658" i="3"/>
  <c r="S1250" i="3"/>
  <c r="V1250" i="3" s="1"/>
  <c r="T1325" i="3"/>
  <c r="S510" i="3"/>
  <c r="V510" i="3" s="1"/>
  <c r="S513" i="3"/>
  <c r="V513" i="3" s="1"/>
  <c r="P1535" i="3"/>
  <c r="O1535" i="3"/>
  <c r="T585" i="3"/>
  <c r="S1402" i="3"/>
  <c r="V1402" i="3" s="1"/>
  <c r="T440" i="3"/>
  <c r="S144" i="3"/>
  <c r="V144" i="3" s="1"/>
  <c r="T68" i="3"/>
  <c r="T1178" i="3"/>
  <c r="S292" i="3"/>
  <c r="V292" i="3" s="1"/>
  <c r="S810" i="3"/>
  <c r="V810" i="3" s="1"/>
  <c r="T959" i="3"/>
  <c r="S219" i="3"/>
  <c r="V219" i="3" s="1"/>
  <c r="T589" i="3"/>
  <c r="T1181" i="3"/>
  <c r="K1536" i="3"/>
  <c r="T517" i="3"/>
  <c r="T887" i="3"/>
  <c r="K1535" i="3"/>
  <c r="S366" i="3"/>
  <c r="V366" i="3" s="1"/>
  <c r="I1534" i="3"/>
  <c r="O1534" i="3"/>
  <c r="S1456" i="3"/>
  <c r="V1456" i="3" s="1"/>
  <c r="T1418" i="3"/>
  <c r="T957" i="3"/>
  <c r="S365" i="3"/>
  <c r="V365" i="3" s="1"/>
  <c r="S1417" i="3"/>
  <c r="R1534" i="3"/>
  <c r="T1251" i="3"/>
  <c r="S883" i="3"/>
  <c r="V883" i="3" s="1"/>
  <c r="T1400" i="3"/>
  <c r="S1105" i="3"/>
  <c r="V1105" i="3" s="1"/>
  <c r="T1104" i="3"/>
  <c r="T587" i="3"/>
  <c r="T1498" i="3"/>
  <c r="T1482" i="3"/>
  <c r="T880" i="3"/>
  <c r="S880" i="3"/>
  <c r="V880" i="3" s="1"/>
  <c r="S68" i="3"/>
  <c r="V68" i="3" s="1"/>
  <c r="T511" i="3"/>
  <c r="S1326" i="3"/>
  <c r="V1326" i="3" s="1"/>
  <c r="L1535" i="3"/>
  <c r="M1535" i="3"/>
  <c r="S1499" i="3"/>
  <c r="V1499" i="3" s="1"/>
  <c r="J1533" i="3"/>
  <c r="I1535" i="3"/>
  <c r="T1483" i="3"/>
  <c r="S1483" i="3"/>
  <c r="V1483" i="3" s="1"/>
  <c r="S882" i="3"/>
  <c r="V882" i="3" s="1"/>
  <c r="S1028" i="3"/>
  <c r="V1028" i="3" s="1"/>
  <c r="J1535" i="3"/>
  <c r="T1177" i="3"/>
  <c r="T144" i="3"/>
  <c r="S1252" i="3"/>
  <c r="V1252" i="3" s="1"/>
  <c r="S1419" i="3"/>
  <c r="V1419" i="3" s="1"/>
  <c r="T1031" i="3"/>
  <c r="S1031" i="3"/>
  <c r="V1031" i="3" s="1"/>
  <c r="T437" i="3"/>
  <c r="T513" i="3"/>
  <c r="T1399" i="3"/>
  <c r="S1399" i="3"/>
  <c r="V1399" i="3" s="1"/>
  <c r="T289" i="3"/>
  <c r="S1178" i="3"/>
  <c r="V1178" i="3" s="1"/>
  <c r="T214" i="3"/>
  <c r="T1480" i="3"/>
  <c r="S809" i="3"/>
  <c r="V809" i="3" s="1"/>
  <c r="T1032" i="3"/>
  <c r="S734" i="3"/>
  <c r="V734" i="3" s="1"/>
  <c r="S436" i="3"/>
  <c r="V436" i="3" s="1"/>
  <c r="T436" i="3"/>
  <c r="R1535" i="3"/>
  <c r="D1" i="3"/>
  <c r="O1533" i="3"/>
  <c r="S1440" i="3"/>
  <c r="V1440" i="3" s="1"/>
  <c r="S1521" i="3"/>
  <c r="V1521" i="3" s="1"/>
  <c r="T67" i="3"/>
  <c r="T1521" i="3"/>
  <c r="S1327" i="3"/>
  <c r="V1327" i="3" s="1"/>
  <c r="S658" i="3"/>
  <c r="V658" i="3" s="1"/>
  <c r="T1501" i="3"/>
  <c r="T364" i="3"/>
  <c r="K1534" i="3"/>
  <c r="S438" i="3"/>
  <c r="V438" i="3" s="1"/>
  <c r="P1533" i="3"/>
  <c r="T956" i="3"/>
  <c r="S956" i="3"/>
  <c r="V956" i="3" s="1"/>
  <c r="S512" i="3"/>
  <c r="V512" i="3" s="1"/>
  <c r="S806" i="3"/>
  <c r="V806" i="3" s="1"/>
  <c r="J1534" i="3"/>
  <c r="S881" i="3"/>
  <c r="V881" i="3" s="1"/>
  <c r="T510" i="3"/>
  <c r="T958" i="3"/>
  <c r="S437" i="3"/>
  <c r="V437" i="3" s="1"/>
  <c r="S69" i="3"/>
  <c r="V69" i="3" s="1"/>
  <c r="T147" i="3"/>
  <c r="S1587" i="3" l="1"/>
  <c r="V1587" i="3" s="1"/>
  <c r="V1567" i="3"/>
  <c r="S1585" i="3"/>
  <c r="V1585" i="3" s="1"/>
  <c r="T1579" i="3"/>
  <c r="S1579" i="3"/>
  <c r="V1579" i="3" s="1"/>
  <c r="S1582" i="3"/>
  <c r="V1582" i="3" s="1"/>
  <c r="S1568" i="3"/>
  <c r="V1568" i="3" s="1"/>
  <c r="S1565" i="3"/>
  <c r="V1565" i="3" s="1"/>
  <c r="S1561" i="3"/>
  <c r="V1561" i="3" s="1"/>
  <c r="S1566" i="3"/>
  <c r="V1566" i="3" s="1"/>
  <c r="S1583" i="3"/>
  <c r="V1583" i="3" s="1"/>
  <c r="S1581" i="3"/>
  <c r="V1581" i="3" s="1"/>
  <c r="S1563" i="3"/>
  <c r="V1563" i="3" s="1"/>
  <c r="S1562" i="3"/>
  <c r="V1562" i="3" s="1"/>
  <c r="S1586" i="3"/>
  <c r="V1586" i="3" s="1"/>
  <c r="S1584" i="3"/>
  <c r="V1584" i="3" s="1"/>
  <c r="S1580" i="3"/>
  <c r="V1580" i="3" s="1"/>
  <c r="S1564" i="3"/>
  <c r="V1564" i="3" s="1"/>
  <c r="T1566" i="3"/>
  <c r="T1562" i="3"/>
  <c r="T1567" i="3"/>
  <c r="T1564" i="3"/>
  <c r="T1569" i="3"/>
  <c r="T1563" i="3"/>
  <c r="T1568" i="3"/>
  <c r="T1565" i="3"/>
  <c r="T1561" i="3"/>
  <c r="T1587" i="3"/>
  <c r="T1588" i="3"/>
  <c r="T1583" i="3"/>
  <c r="T1582" i="3"/>
  <c r="T1586" i="3"/>
  <c r="T1585" i="3"/>
  <c r="T1584" i="3"/>
  <c r="T1580" i="3"/>
  <c r="T1581" i="3"/>
  <c r="T1536" i="3"/>
  <c r="T1538" i="3"/>
  <c r="T1533" i="3"/>
  <c r="T1534" i="3"/>
  <c r="T1535" i="3"/>
  <c r="T1539" i="3"/>
  <c r="T15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Latham</author>
    <author>Latham, Steve</author>
    <author>Mike Lapointe</author>
    <author>White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For 2009-2011, this currently has 'best estimates' </t>
        </r>
        <r>
          <rPr>
            <sz val="9"/>
            <color indexed="10"/>
            <rFont val="Tahoma"/>
            <family val="2"/>
          </rPr>
          <t>(red font)</t>
        </r>
        <r>
          <rPr>
            <sz val="9"/>
            <color indexed="81"/>
            <rFont val="Tahoma"/>
            <family val="2"/>
          </rPr>
          <t>; this awaits official files from Keri to be replaced.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>For 2009-2011, this includes 'best estimates' for some stocks and RSA2 (i.e., for North Thompson).</t>
        </r>
      </text>
    </comment>
    <comment ref="J296" authorId="1" shapeId="0" xr:uid="{CDE42B1A-C2C5-44C1-843A-40F2514F93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Bowron 2016 seems awry</t>
        </r>
      </text>
    </comment>
    <comment ref="M95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 age-4/3 in 2011; note that age-4/3 column in PROD-prel file contains info for age-2/1 fish.</t>
        </r>
      </text>
    </comment>
    <comment ref="H95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an age-2/1 'jack', put here from the age-4/3 column (because there's no age-2/1 column in the PROD-prel file)</t>
        </r>
      </text>
    </comment>
    <comment ref="J96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and these were followed by a poor 42 Weaver showing in 2016</t>
        </r>
      </text>
    </comment>
    <comment ref="A97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7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6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7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8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6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8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0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2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3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6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8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9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0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2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3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4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6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9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0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2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3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4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6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7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9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0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2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3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4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6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8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9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40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C1140" authorId="2" shapeId="0" xr:uid="{00000000-0006-0000-0000-000051000000}">
      <text>
        <r>
          <rPr>
            <b/>
            <sz val="11"/>
            <color indexed="81"/>
            <rFont val="Tahoma"/>
            <family val="2"/>
          </rPr>
          <t>Mike Lapointe:</t>
        </r>
        <r>
          <rPr>
            <sz val="11"/>
            <color indexed="81"/>
            <rFont val="Tahoma"/>
            <family val="2"/>
          </rPr>
          <t xml:space="preserve">
year spawning channel began</t>
        </r>
      </text>
    </comment>
    <comment ref="M1184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link cut and paste to the 21 column (age-2/1 found at Gates, no age-4/3 fish).</t>
        </r>
      </text>
    </comment>
    <comment ref="H1186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An age-2/1 linked here (looks like a -43) because there is no such column in the PROD file.</t>
        </r>
      </text>
    </comment>
    <comment ref="C1219" authorId="2" shapeId="0" xr:uid="{00000000-0006-0000-0000-000054000000}">
      <text>
        <r>
          <rPr>
            <b/>
            <sz val="11"/>
            <color indexed="81"/>
            <rFont val="Tahoma"/>
            <family val="2"/>
          </rPr>
          <t>Mike Lapointe:</t>
        </r>
        <r>
          <rPr>
            <sz val="11"/>
            <color indexed="81"/>
            <rFont val="Tahoma"/>
            <family val="2"/>
          </rPr>
          <t xml:space="preserve">
year that Spawning channel began
</t>
        </r>
      </text>
    </comment>
    <comment ref="J1377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H1378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J1378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H1379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M1380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J138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H1382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noticed this error, Nov 19, 2013</t>
        </r>
      </text>
    </comment>
    <comment ref="M140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 age-4/3 in 2011; note that age-4/3 column in PROD-prel file contains info for age-2/1 fish.</t>
        </r>
      </text>
    </comment>
    <comment ref="K1402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These have been guestimated by request for Sue Grant; updated using 2012 Prod file</t>
        </r>
      </text>
    </comment>
    <comment ref="M1402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 age-4/3 in 2012; note that age-4/3 column in PROD-prel file contains info for age-2/1 fish.</t>
        </r>
      </text>
    </comment>
    <comment ref="H1403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an age-2/1 'jack', put here from the age-4/3 column (because there's no age-2/1 column in the PROD-prel file)</t>
        </r>
      </text>
    </comment>
    <comment ref="I1403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These have been guestimated by request for Sue Grant; updated using 2012 Prod file</t>
        </r>
      </text>
    </comment>
    <comment ref="K1403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These have been guestimated by request for Sue Grant; updated using 2013 Prod file</t>
        </r>
      </text>
    </comment>
    <comment ref="M1403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 age-4/3 in 2012; note that age-4/3 column in PROD-prel file contains info for age-2/1 fish.</t>
        </r>
      </text>
    </comment>
    <comment ref="H1404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an age-2/1 'jack', put here from the age-4/3 column (because there's no age-2/1 column in the PROD-prel file)</t>
        </r>
      </text>
    </comment>
    <comment ref="I1404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These have been guestimated by request for Sue Grant; updated using 2013 Prod file</t>
        </r>
      </text>
    </comment>
    <comment ref="N1404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from the 52 column</t>
        </r>
      </text>
    </comment>
    <comment ref="O1404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see cell O1314 … uh, I've been added rows.  Does this mean to check O1397 (923 age52s)???</t>
        </r>
      </text>
    </comment>
    <comment ref="H1405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an age-2/1 'jack', put here from the age-4/3 column (because there's no age-2/1 column in the PROD-prel file)</t>
        </r>
      </text>
    </comment>
    <comment ref="N1405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from the 52 column (these were confirmed age-51 fish)</t>
        </r>
      </text>
    </comment>
    <comment ref="N1407" authorId="1" shapeId="0" xr:uid="{99356198-F265-407B-BA86-3BF205D15CB1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from the 52 column (these were confirmed age-51 fish)</t>
        </r>
      </text>
    </comment>
    <comment ref="A1422" authorId="3" shapeId="0" xr:uid="{00000000-0006-0000-0000-000069000000}">
      <text>
        <r>
          <rPr>
            <b/>
            <sz val="8"/>
            <color indexed="81"/>
            <rFont val="Tahoma"/>
            <family val="2"/>
          </rPr>
          <t>White:letters in brackets refer to the footnotes on the DFO sockeye forecast table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1441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>Taseko is here (according to Sue's forecasts) together with Miscellaneous North Thompson.</t>
        </r>
      </text>
    </comment>
    <comment ref="O1473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4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O1474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75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5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O1475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76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6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O1476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77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O1477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E1478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78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O1478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E147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79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L1479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J1480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values hastily hard-entered for this year due to 2016 dominant cycle forecast</t>
        </r>
      </text>
    </comment>
    <comment ref="M1520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no age-4/3 jacks in these populations; there were age-2/1s in column Q for Widgeon thus explaining the different equation here</t>
        </r>
      </text>
    </comment>
    <comment ref="A1522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Widgeon is here according to Sue's forecasts</t>
        </r>
      </text>
    </comment>
    <comment ref="H152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Five age-2/1 fish estimated for Widgeon, under 4/3 column in PROD-prel file</t>
        </r>
      </text>
    </comment>
    <comment ref="M1523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 jack at Cogburn Creek was actually aged as a 2/1</t>
        </r>
      </text>
    </comment>
    <comment ref="H1525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the jack at Cogburn Creek was actually aged as a 2/1</t>
        </r>
      </text>
    </comment>
    <comment ref="M1525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this really does represent 4/3s (one from Green River)</t>
        </r>
      </text>
    </comment>
    <comment ref="I1526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Latham, Steve:</t>
        </r>
        <r>
          <rPr>
            <sz val="9"/>
            <color indexed="81"/>
            <rFont val="Tahoma"/>
            <family val="2"/>
          </rPr>
          <t xml:space="preserve">
at Widgeon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Latham</author>
  </authors>
  <commentList>
    <comment ref="B1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Upper Barriere is the site; the CU is "North Barriere" (Upper Barriere + Harpter Creek)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Latham</author>
    <author>White</author>
  </authors>
  <commentList>
    <comment ref="A7" authorId="0" shapeId="0" xr:uid="{89ABDCB2-2214-49E5-A1CD-61B6BA32493F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1" authorId="0" shapeId="0" xr:uid="{07EAE5AE-63A6-41AB-9E42-0D57343BD68E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2" authorId="0" shapeId="0" xr:uid="{ABEAEBDF-0558-4613-929B-3B3EC36DB94B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3" authorId="0" shapeId="0" xr:uid="{284E91D8-75CA-4257-A52B-9579F0634A5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4" authorId="0" shapeId="0" xr:uid="{49383956-2B94-4374-A29B-B56EE5E2D5E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5" authorId="0" shapeId="0" xr:uid="{D84C5F6C-B2EC-42B7-9BEB-BA1E13D931F9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6" authorId="0" shapeId="0" xr:uid="{EA133825-1B48-4FD5-9D7D-EDDB5E52C3D3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7" authorId="0" shapeId="0" xr:uid="{B528E37D-A19C-4D81-B0AB-6DDFA33CEA12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8" authorId="0" shapeId="0" xr:uid="{51108A18-E2EF-4FC8-AF34-A10095A96FFB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89" authorId="0" shapeId="0" xr:uid="{00BD3AD4-C916-4829-AD63-8F6CB56FA65C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0" authorId="0" shapeId="0" xr:uid="{2A144036-A7F6-4BB9-9554-3C15AB4536FA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1" authorId="0" shapeId="0" xr:uid="{845E4389-24FB-4A5D-9833-4C02DF88526C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2" authorId="0" shapeId="0" xr:uid="{AD649D99-EC37-48E6-80F4-9F333834B7B2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3" authorId="0" shapeId="0" xr:uid="{003B0453-BEC5-4419-BC02-3DF802A1607D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4" authorId="0" shapeId="0" xr:uid="{99ADC5DC-AEA0-4DFC-B6AE-D947F6A01B4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5" authorId="0" shapeId="0" xr:uid="{0EBC95A4-76ED-46D6-B68B-97D2FDDB347B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6" authorId="0" shapeId="0" xr:uid="{7F8F502C-A388-4014-8BE3-03116873D6C3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7" authorId="0" shapeId="0" xr:uid="{BD9EDA7B-6DBD-40F5-B255-89BB40BA1B0B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8" authorId="0" shapeId="0" xr:uid="{6961A076-F12B-49A2-8B9F-695FDA1494B1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999" authorId="0" shapeId="0" xr:uid="{3BFC6780-76B1-4597-91FD-918A452300DA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0" authorId="0" shapeId="0" xr:uid="{10354278-A3DD-4CE3-98A9-DA6C89F6D95E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1" authorId="0" shapeId="0" xr:uid="{EB5290E0-4BD0-4C4A-A619-AA813ED2A8E2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2" authorId="0" shapeId="0" xr:uid="{37DD9A53-381A-403D-8680-9B3E066E475D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3" authorId="0" shapeId="0" xr:uid="{046F0498-A368-4DBD-B02B-98A047D8A082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4" authorId="0" shapeId="0" xr:uid="{7240832E-0BC1-4E99-9840-D88987DD00CB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5" authorId="0" shapeId="0" xr:uid="{9DB96E31-4355-40B9-9F4D-9DCD9C672C89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6" authorId="0" shapeId="0" xr:uid="{C0C73CAC-19DB-42CA-A13D-125C23A2970E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7" authorId="0" shapeId="0" xr:uid="{D20CDBC3-6267-4949-93B1-2764534E869A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8" authorId="0" shapeId="0" xr:uid="{FA8B382B-1EA0-4A64-89BF-4FB844D39A91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09" authorId="0" shapeId="0" xr:uid="{C4F4C679-87D6-4E00-8E49-6588080061E1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0" authorId="0" shapeId="0" xr:uid="{10242569-AB6A-4FDB-9627-F3C662CD7201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1" authorId="0" shapeId="0" xr:uid="{2F7062A3-3348-43B6-A077-21042B8FC4C5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2" authorId="0" shapeId="0" xr:uid="{A42C792D-0016-4921-8636-9EB86EFA494F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3" authorId="0" shapeId="0" xr:uid="{030C163F-94DB-4848-AFE8-D235457B364E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4" authorId="0" shapeId="0" xr:uid="{8C466C1C-0882-4CD8-82C6-7DCA46479B01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5" authorId="0" shapeId="0" xr:uid="{95D876B7-EE01-4BCF-8D8F-1273D7E0777C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6" authorId="0" shapeId="0" xr:uid="{8B18B9CF-2000-4075-BD66-9DDCDBE70A53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7" authorId="0" shapeId="0" xr:uid="{F8C87DB9-D297-488D-9EA9-37CC27E91831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8" authorId="0" shapeId="0" xr:uid="{3241873D-70F9-4351-BCF2-7169C250AA0B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19" authorId="0" shapeId="0" xr:uid="{A90A3865-BD4A-48B2-9915-132B766CC2EB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0" authorId="0" shapeId="0" xr:uid="{88F4B0B7-ACD0-4290-ABAE-BE3EC91814B8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1" authorId="0" shapeId="0" xr:uid="{A19F4EE2-EA06-4A27-8BF3-CFD2BF49EE36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2" authorId="0" shapeId="0" xr:uid="{70107F64-692D-4768-B0C0-7C87E11940C3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3" authorId="0" shapeId="0" xr:uid="{F0F9FEF0-6AFD-4973-B987-5648511CDA80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4" authorId="0" shapeId="0" xr:uid="{17A6F82C-7A64-4DBE-BBC7-59832625F48A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5" authorId="0" shapeId="0" xr:uid="{624A4099-7497-4A39-B8CC-0FDDEFC5D23D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6" authorId="0" shapeId="0" xr:uid="{15D6E667-3B4F-48C1-AC85-B4CCB8A796EE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7" authorId="0" shapeId="0" xr:uid="{47070D97-0C06-44E7-A679-073E36F40DFE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8" authorId="0" shapeId="0" xr:uid="{0E41AD01-92D1-44EF-A4CE-427198685F6C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29" authorId="0" shapeId="0" xr:uid="{6117A1CA-FC08-4090-AA2C-090235514883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0" authorId="0" shapeId="0" xr:uid="{4B831193-35D7-4A1A-B800-CA5BC366AF18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1" authorId="0" shapeId="0" xr:uid="{06098984-604F-4201-890C-969AF4E7CA4A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2" authorId="0" shapeId="0" xr:uid="{949FF8B5-55BA-4A3C-8A37-ADF804584A58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3" authorId="0" shapeId="0" xr:uid="{8ED6B1D5-CF7A-45E9-9ACE-DA8AFF3D1089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4" authorId="0" shapeId="0" xr:uid="{D0572C71-8400-4018-8BA3-86B01C87A29C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5" authorId="0" shapeId="0" xr:uid="{AD37CDD8-D57F-47A9-A800-990160F793D9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6" authorId="0" shapeId="0" xr:uid="{D14A7256-D80B-42EA-8465-69176FB769CE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7" authorId="0" shapeId="0" xr:uid="{8EA31459-1561-4ED9-9DC9-8E0576FA3582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8" authorId="0" shapeId="0" xr:uid="{4A11DA38-E8A7-4AA4-B149-E0DC318139D8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39" authorId="0" shapeId="0" xr:uid="{3E74EBCB-6610-41DB-8130-4AEF8B109C48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40" authorId="0" shapeId="0" xr:uid="{B1CC08CD-28B1-40F1-8CB9-EDDD8140D459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41" authorId="0" shapeId="0" xr:uid="{5DA66F50-C776-4782-A2E4-7199DA184C28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42" authorId="0" shapeId="0" xr:uid="{6BD77E7D-C063-4D3C-AD79-CB7B3AEF3893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43" authorId="0" shapeId="0" xr:uid="{5D57C45E-A8E4-4485-8B78-A0DA263CCDBF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44" authorId="0" shapeId="0" xr:uid="{447608DF-EA0D-46AE-8ACB-1D79F4BF970C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45" authorId="0" shapeId="0" xr:uid="{3B831EFB-6364-44BF-80F4-16EFF476A606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46" authorId="0" shapeId="0" xr:uid="{5DF52B5B-9913-4E0D-88F6-4E1F732F8726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47" authorId="0" shapeId="0" xr:uid="{6CA848FA-8813-4DBD-A8B1-ACFA099B153B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048" authorId="0" shapeId="0" xr:uid="{CEAA0D42-F7F5-4D02-9D25-82A390689EE4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 xml:space="preserve">Now (2012 or 2013) called "Upper Barriere" by PSC, owing to baseline sample; "North Barriere" by DFO, owing to CU including Harper Creek.
</t>
        </r>
      </text>
    </comment>
    <comment ref="A1424" authorId="1" shapeId="0" xr:uid="{EDA30218-A5EE-4CC4-A2AC-BDDFB104FC0E}">
      <text>
        <r>
          <rPr>
            <b/>
            <sz val="8"/>
            <color indexed="81"/>
            <rFont val="Tahoma"/>
            <family val="2"/>
          </rPr>
          <t>White:letters in brackets refer to the footnotes on the DFO sockeye forecast table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A1442" authorId="0" shapeId="0" xr:uid="{9FA2F3EC-C62B-4E0F-9D16-4EE34BABDD75}">
      <text>
        <r>
          <rPr>
            <b/>
            <sz val="9"/>
            <color indexed="81"/>
            <rFont val="Tahoma"/>
            <family val="2"/>
          </rPr>
          <t xml:space="preserve">Latham:  </t>
        </r>
        <r>
          <rPr>
            <sz val="9"/>
            <color indexed="81"/>
            <rFont val="Tahoma"/>
            <family val="2"/>
          </rPr>
          <t>Taseko is here (according to Sue's forecasts) together with Miscellaneous North Thompson.</t>
        </r>
      </text>
    </comment>
    <comment ref="A1519" authorId="0" shapeId="0" xr:uid="{45CC21EC-53EC-4F15-9634-4FDD4528201D}">
      <text>
        <r>
          <rPr>
            <b/>
            <sz val="9"/>
            <color indexed="81"/>
            <rFont val="Tahoma"/>
            <family val="2"/>
          </rPr>
          <t>Steve Latham:</t>
        </r>
        <r>
          <rPr>
            <sz val="9"/>
            <color indexed="81"/>
            <rFont val="Tahoma"/>
            <family val="2"/>
          </rPr>
          <t xml:space="preserve">
Widgeon is here according to Sue's forecasts</t>
        </r>
      </text>
    </comment>
  </commentList>
</comments>
</file>

<file path=xl/sharedStrings.xml><?xml version="1.0" encoding="utf-8"?>
<sst xmlns="http://schemas.openxmlformats.org/spreadsheetml/2006/main" count="2761" uniqueCount="210">
  <si>
    <t>Fraser sockeye data sets</t>
  </si>
  <si>
    <t>Total</t>
  </si>
  <si>
    <t xml:space="preserve">Effective </t>
  </si>
  <si>
    <t xml:space="preserve">Stock </t>
  </si>
  <si>
    <t>Stock</t>
  </si>
  <si>
    <t>Brood</t>
  </si>
  <si>
    <t>Female</t>
  </si>
  <si>
    <t xml:space="preserve">juvenile </t>
  </si>
  <si>
    <t xml:space="preserve">Juvenile </t>
  </si>
  <si>
    <t xml:space="preserve">Recruits </t>
  </si>
  <si>
    <t>name</t>
  </si>
  <si>
    <t>code</t>
  </si>
  <si>
    <t>Year (t)</t>
  </si>
  <si>
    <t>Spawners</t>
  </si>
  <si>
    <t>type</t>
  </si>
  <si>
    <t>estimate</t>
  </si>
  <si>
    <t>Year (t+3)</t>
  </si>
  <si>
    <t>Recruits</t>
  </si>
  <si>
    <t>E.Stuart</t>
  </si>
  <si>
    <t xml:space="preserve">fry leaving </t>
  </si>
  <si>
    <t>stream for lake</t>
  </si>
  <si>
    <t xml:space="preserve">brood year </t>
  </si>
  <si>
    <t>t+1</t>
  </si>
  <si>
    <t>L.Stuart</t>
  </si>
  <si>
    <t>Stellako</t>
  </si>
  <si>
    <t>Bowron</t>
  </si>
  <si>
    <t>Raft</t>
  </si>
  <si>
    <t>Quesnel</t>
  </si>
  <si>
    <t>Fall fry in lake</t>
  </si>
  <si>
    <t>Chilko</t>
  </si>
  <si>
    <t>Smolts</t>
  </si>
  <si>
    <t>leaving  lake</t>
  </si>
  <si>
    <t>Brood year t+2</t>
  </si>
  <si>
    <t>Seymour</t>
  </si>
  <si>
    <t>L.Shuswap</t>
  </si>
  <si>
    <t>Fall fry lake</t>
  </si>
  <si>
    <t>Birkenhead</t>
  </si>
  <si>
    <t>Cultus</t>
  </si>
  <si>
    <t>Portage</t>
  </si>
  <si>
    <t>Weaver</t>
  </si>
  <si>
    <t>Most are from</t>
  </si>
  <si>
    <t>spawning channel</t>
  </si>
  <si>
    <t>Fennell</t>
  </si>
  <si>
    <t>Scotch</t>
  </si>
  <si>
    <t>Gates</t>
  </si>
  <si>
    <t>Nadina</t>
  </si>
  <si>
    <t>Pitt</t>
  </si>
  <si>
    <t>Harrison</t>
  </si>
  <si>
    <t>Exclude 21,</t>
  </si>
  <si>
    <t>32 and 43</t>
  </si>
  <si>
    <r>
      <t>age 2</t>
    </r>
    <r>
      <rPr>
        <vertAlign val="subscript"/>
        <sz val="11"/>
        <color indexed="8"/>
        <rFont val="Arial"/>
        <family val="2"/>
      </rPr>
      <t>1</t>
    </r>
  </si>
  <si>
    <r>
      <t>Age 3</t>
    </r>
    <r>
      <rPr>
        <vertAlign val="subscript"/>
        <sz val="11"/>
        <color indexed="8"/>
        <rFont val="Arial"/>
        <family val="2"/>
      </rPr>
      <t xml:space="preserve">1 </t>
    </r>
  </si>
  <si>
    <r>
      <t>Age 3</t>
    </r>
    <r>
      <rPr>
        <vertAlign val="subscript"/>
        <sz val="11"/>
        <color indexed="8"/>
        <rFont val="Arial"/>
        <family val="2"/>
      </rPr>
      <t xml:space="preserve">2 </t>
    </r>
  </si>
  <si>
    <r>
      <t>Age 4</t>
    </r>
    <r>
      <rPr>
        <vertAlign val="subscript"/>
        <sz val="11"/>
        <color indexed="8"/>
        <rFont val="Arial"/>
        <family val="2"/>
      </rPr>
      <t>1</t>
    </r>
  </si>
  <si>
    <r>
      <t>Age 4</t>
    </r>
    <r>
      <rPr>
        <vertAlign val="subscript"/>
        <sz val="11"/>
        <color indexed="8"/>
        <rFont val="Arial"/>
        <family val="2"/>
      </rPr>
      <t>2</t>
    </r>
  </si>
  <si>
    <r>
      <t>age 4</t>
    </r>
    <r>
      <rPr>
        <vertAlign val="subscript"/>
        <sz val="11"/>
        <color indexed="8"/>
        <rFont val="Arial"/>
        <family val="2"/>
      </rPr>
      <t>3</t>
    </r>
  </si>
  <si>
    <r>
      <t>Age 5</t>
    </r>
    <r>
      <rPr>
        <vertAlign val="subscript"/>
        <sz val="11"/>
        <color indexed="8"/>
        <rFont val="Arial"/>
        <family val="2"/>
      </rPr>
      <t>2</t>
    </r>
  </si>
  <si>
    <r>
      <t>age 5</t>
    </r>
    <r>
      <rPr>
        <vertAlign val="subscript"/>
        <sz val="11"/>
        <color indexed="8"/>
        <rFont val="Arial"/>
        <family val="2"/>
      </rPr>
      <t>3</t>
    </r>
  </si>
  <si>
    <r>
      <t>age 6</t>
    </r>
    <r>
      <rPr>
        <vertAlign val="subscript"/>
        <sz val="11"/>
        <color indexed="8"/>
        <rFont val="Arial"/>
        <family val="2"/>
      </rPr>
      <t>2</t>
    </r>
    <r>
      <rPr>
        <sz val="11"/>
        <color theme="1"/>
        <rFont val="Arial"/>
        <family val="2"/>
      </rPr>
      <t xml:space="preserve"> </t>
    </r>
  </si>
  <si>
    <r>
      <t>age 6</t>
    </r>
    <r>
      <rPr>
        <vertAlign val="subscript"/>
        <sz val="11"/>
        <color indexed="8"/>
        <rFont val="Arial"/>
        <family val="2"/>
      </rPr>
      <t>3</t>
    </r>
  </si>
  <si>
    <t>jacks</t>
  </si>
  <si>
    <t>recruits</t>
  </si>
  <si>
    <t>Total Adult</t>
  </si>
  <si>
    <t>Year (t+2)</t>
  </si>
  <si>
    <t>Year (t+4)</t>
  </si>
  <si>
    <t>Year (t+5)</t>
  </si>
  <si>
    <t>Year (t+6)</t>
  </si>
  <si>
    <t>Note: detailed age comp for  Cultus is below Stock code 11</t>
  </si>
  <si>
    <t/>
  </si>
  <si>
    <t xml:space="preserve">Total Adult </t>
  </si>
  <si>
    <t>spawners</t>
  </si>
  <si>
    <t>(e) E. Misc. S.</t>
  </si>
  <si>
    <t>(f) E. Misc. N.</t>
  </si>
  <si>
    <t>(h) Chill.Dolly V.</t>
  </si>
  <si>
    <t>(g) N.Thomp.Main</t>
  </si>
  <si>
    <t>(i) Nahatlatch</t>
  </si>
  <si>
    <t>(l) Harr.Lill.Misc.</t>
  </si>
  <si>
    <t>error check</t>
  </si>
  <si>
    <t>2009 return</t>
  </si>
  <si>
    <t>2010 return</t>
  </si>
  <si>
    <t>2011 return</t>
  </si>
  <si>
    <r>
      <t>Age 5</t>
    </r>
    <r>
      <rPr>
        <vertAlign val="subscript"/>
        <sz val="11"/>
        <color indexed="8"/>
        <rFont val="Arial"/>
        <family val="2"/>
      </rPr>
      <t>1</t>
    </r>
  </si>
  <si>
    <t>date</t>
  </si>
  <si>
    <t>comment</t>
  </si>
  <si>
    <t>link (if appropriate)</t>
  </si>
  <si>
    <t>Only one worksheet in this workbook is needed for forecasting ('Detailed age comp wi adult spaw')</t>
  </si>
  <si>
    <t>Fraser sockeye data' has ages summed oddly, particularly for Harrison -- why use aggregated ages?</t>
  </si>
  <si>
    <t>I haven't deleted the other worksheets, but I could.</t>
  </si>
  <si>
    <t>Errors have been found for several years prior to the three with RSA inputs (2009-11); not fixed here.</t>
  </si>
  <si>
    <t>Official</t>
  </si>
  <si>
    <t>With RSA</t>
  </si>
  <si>
    <t>Production</t>
  </si>
  <si>
    <t>Near-Final</t>
  </si>
  <si>
    <t>I am showing RSA estimates of spawner numbers, though perhaps official numbers would be better.</t>
  </si>
  <si>
    <t>I am currently showing 'Best Estimates' for Effective Female Spawners (currently in red font).</t>
  </si>
  <si>
    <t>There is an issue regarding the estimate of spawners and effective females (Columns D &amp;E).</t>
  </si>
  <si>
    <t>Change 'Best Estimates' of EFS to RSA estimates (as for total adults) or to Official Near-Final estimates.</t>
  </si>
  <si>
    <t>Calculation of RSA total adults (Column D) is currently very awkward and probably impossible to audit.</t>
  </si>
  <si>
    <t>Perhaps we can't put in the proper EFS at this time anyway (our databases differ from DFO [fecundity studies?]).</t>
  </si>
  <si>
    <t>I haven't changed "Fennell" to "Upper Barriere" yet (2011) -- that would put this file out of synch with other files.</t>
  </si>
  <si>
    <t>Added in return guestimates for Harrison age-3/1 and age-4/1 for S.Grant forecasting efforts.</t>
  </si>
  <si>
    <t>Re-sent this file with more complete readme;  there is a potential conflict regarding use of *best* estimate of EFS.</t>
  </si>
  <si>
    <t>Corrected an error in Prod files 2009-2011 for Weaver Cultus; updated guesstimate for more recent Harrison returns.</t>
  </si>
  <si>
    <t>Sent this version to Bronwyn MacDonald.</t>
  </si>
  <si>
    <t>I've deleted the worksheet with summartion by brood year / age, summed over life history.</t>
  </si>
  <si>
    <t>I've also updated other stocks for 2012 and 2013, but I'm telling Brownwyn not to use them because RSA not done.</t>
  </si>
  <si>
    <t>M.Lapointe asked for advice (from Panel small group call); safer to exclude '12 &amp; '13, but 'only' small stocks bad E.R.</t>
  </si>
  <si>
    <t>I've not updated column D or E (recent brood year escapements, 2012 or 2013).</t>
  </si>
  <si>
    <t>updating with preliminary 2014 (no RSA meetings yet;  escapements still not near-final)</t>
  </si>
  <si>
    <t>2012 return</t>
  </si>
  <si>
    <t>2013 return</t>
  </si>
  <si>
    <t>2014 return</t>
  </si>
  <si>
    <t>2015 return</t>
  </si>
  <si>
    <t>2016 return</t>
  </si>
  <si>
    <t>Still not updating recent brood year escapements (should be a database DFO-PSC [RuFEs] update).</t>
  </si>
  <si>
    <t>Have added in 2012, 2013 RSA group edits to RSA losses; some of these are to be reviewed in future, e.g. Harrison.</t>
  </si>
  <si>
    <t>Sent this version to Bronwyn MacDonald and Sue Grant.</t>
  </si>
  <si>
    <t>Corrected 2013 Weaver/Cultus return estimates by inclusion of ESSR catch</t>
  </si>
  <si>
    <t>Entered hard numbers from old PROD files for Chilliwack for 2016 forecast purposes.</t>
  </si>
  <si>
    <t>The 1999 and 2000 brood years have Chilliwack Lake and River mixed in with many other stocks -- not reliable.</t>
  </si>
  <si>
    <t>2004 Chilliwack return includes large assumed RSAs -- hot temperatures yielded high DBEs for many stocks.</t>
  </si>
  <si>
    <t>Noticed incorrect escapement information for 2014 -- no jacks in escapement for Weaver, must check/correct file.</t>
  </si>
  <si>
    <t>Okay, now I've checked the escapements a second time; Weaver esc drops about 60%, affects Weaver &amp; Cultus</t>
  </si>
  <si>
    <t>Have tried to divine the RSA numbers for 2015 return (RSA group not meeting until May)</t>
  </si>
  <si>
    <t>This may result in some double counting, particularly of small catches in the lower Fraser River (e.g. Rec, Albion)</t>
  </si>
  <si>
    <t>Guthrie stopped producing the Status worksheet in 2015 C&amp;R files, so PROD file linked to NewStatus worksheet</t>
  </si>
  <si>
    <t>Prod files and this production data workbook should be re-designed and linked to new CR100 system</t>
  </si>
  <si>
    <t>I did not have time to error check the PROD file, escapements aren't from database, future changes likely</t>
  </si>
  <si>
    <t>Have gone through PROD-file RSA method for 2015, incorporating escapment and mortality and catch RSAs from</t>
  </si>
  <si>
    <t>the May meeting.  Some errors were corrected, some values changed (Nthomp extra escapement correction) and</t>
  </si>
  <si>
    <t>the main adjustments were to North Barriere and Taseko (distributed marine and in-river catches using escapements</t>
  </si>
  <si>
    <t>(mid-Mission date approximately Aug 9 vs Taseko 50% date of Aug 7 and Chilko 50% date of about Aug 18).</t>
  </si>
  <si>
    <t>For age of Portage escapement I used LShu weighted average (no Portage spawning ground samples).</t>
  </si>
  <si>
    <t>B Jenewein produced rough estimates of 2016 run size by stock and age and I have incorporated these.</t>
  </si>
  <si>
    <t>of ESTh and Chil, respectively).  Note slightly false (1.5x) weighting of Taseko due mostly to timing of Chilcotin FSC catch</t>
  </si>
  <si>
    <t>Formula error in age of LShu should be checked in earlier years, as should age-52 vs -53 Taseko data entry error.</t>
  </si>
  <si>
    <t>Jacks seem too numerous in 2016 (matching DNA &amp; POF data suggests to me that some are too large to be real -- scales</t>
  </si>
  <si>
    <t>should be re-read after spawning ground enumeration confirms this), ditto some other ages (age-53).</t>
  </si>
  <si>
    <t>Not all ages were included in the 2016 preliminary data for all stocks.  Comments should be cleared and 2016 data over-</t>
  </si>
  <si>
    <t>written when spawning ground data and RSAs become available. Columns S&amp;T should be updated Oct 2017.</t>
  </si>
  <si>
    <t>DFO now forecasting Widgeon on own in Summers, therefore need to remove it from Misc Lates and make a new</t>
  </si>
  <si>
    <t>miscellaneous group to summarize recent run sizes in, retrospectively to about 2003 brood year.</t>
  </si>
  <si>
    <t>2017 return</t>
  </si>
  <si>
    <t>2018 return</t>
  </si>
  <si>
    <t xml:space="preserve">Some unusual sub-1s have been put into some stocks (2/1 in Weaver and Gates, 5/1 in Harrison); </t>
  </si>
  <si>
    <t>Harrison also with some comments indicating penciled-in data but those look like linked data now -- delete comments?</t>
  </si>
  <si>
    <t>Is miscellaneous north thompson really in with Taseko?</t>
  </si>
  <si>
    <t>2019 return</t>
  </si>
  <si>
    <t>Prop. Age-4</t>
  </si>
  <si>
    <t>Return</t>
  </si>
  <si>
    <t>BY2004</t>
  </si>
  <si>
    <t>BY2005</t>
  </si>
  <si>
    <t>BY2006</t>
  </si>
  <si>
    <t>BY2007</t>
  </si>
  <si>
    <t>BY2008</t>
  </si>
  <si>
    <t>BY2009</t>
  </si>
  <si>
    <t>BY2010</t>
  </si>
  <si>
    <t>BY2011</t>
  </si>
  <si>
    <t>BY2012</t>
  </si>
  <si>
    <t>BY2013</t>
  </si>
  <si>
    <t>BY2014</t>
  </si>
  <si>
    <t>BY2015</t>
  </si>
  <si>
    <t>BY2016</t>
  </si>
  <si>
    <t>BY2002</t>
  </si>
  <si>
    <t>BY2003</t>
  </si>
  <si>
    <t>BY1998</t>
  </si>
  <si>
    <t>BY1999</t>
  </si>
  <si>
    <t>BY2000</t>
  </si>
  <si>
    <t>BY2001</t>
  </si>
  <si>
    <t>BY2017</t>
  </si>
  <si>
    <t>2020 return</t>
  </si>
  <si>
    <t>2021 return</t>
  </si>
  <si>
    <t>2022 return</t>
  </si>
  <si>
    <t>2023 return</t>
  </si>
  <si>
    <t>BY1985</t>
  </si>
  <si>
    <t>BY1986</t>
  </si>
  <si>
    <t>BY1987</t>
  </si>
  <si>
    <t>BY1988</t>
  </si>
  <si>
    <t>BY1989</t>
  </si>
  <si>
    <t>BY1990</t>
  </si>
  <si>
    <t>BY1991</t>
  </si>
  <si>
    <t>BY1992</t>
  </si>
  <si>
    <t>BY1993</t>
  </si>
  <si>
    <t>BY1994</t>
  </si>
  <si>
    <t>BY1995</t>
  </si>
  <si>
    <t>BY1996</t>
  </si>
  <si>
    <t>BY1997</t>
  </si>
  <si>
    <t>BY1980</t>
  </si>
  <si>
    <t>BY1981</t>
  </si>
  <si>
    <t>BY1982</t>
  </si>
  <si>
    <t>BY1983</t>
  </si>
  <si>
    <t>BY1984</t>
  </si>
  <si>
    <t>Central Coast</t>
  </si>
  <si>
    <t>Chilliwack</t>
  </si>
  <si>
    <t>Early Stuart</t>
  </si>
  <si>
    <t>Harrison-Lillooet</t>
  </si>
  <si>
    <t>Harrison-Widgeon</t>
  </si>
  <si>
    <t>Late Shuswap</t>
  </si>
  <si>
    <t>Late Stuart</t>
  </si>
  <si>
    <t>Nahatlatch</t>
  </si>
  <si>
    <t>Nass</t>
  </si>
  <si>
    <t>North Thompson</t>
  </si>
  <si>
    <t>QCI</t>
  </si>
  <si>
    <t>Skeena</t>
  </si>
  <si>
    <t>South Coast</t>
  </si>
  <si>
    <t>TransBoundary</t>
  </si>
  <si>
    <t>US</t>
  </si>
  <si>
    <t>VI</t>
  </si>
  <si>
    <t>PSC</t>
  </si>
  <si>
    <t>SSHI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</si>
</sst>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[$-409]d\-mmm;@"/>
    <numFmt numFmtId="166" formatCode="#,##0;[Red]#,##0"/>
  </numFmts>
  <fonts count="17" x14ac:knownFonts="1">
    <font>
      <sz val="11"/>
      <color theme="1"/>
      <name val="Arial"/>
      <family val="2"/>
    </font>
    <font>
      <vertAlign val="subscript"/>
      <sz val="11"/>
      <color indexed="8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Helvetica"/>
      <family val="2"/>
    </font>
    <font>
      <sz val="11"/>
      <name val="Arial"/>
      <family val="2"/>
    </font>
    <font>
      <sz val="9"/>
      <color indexed="10"/>
      <name val="Tahoma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165" fontId="0" fillId="0" borderId="0"/>
    <xf numFmtId="164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/>
    <xf numFmtId="0" fontId="4" fillId="0" borderId="0"/>
    <xf numFmtId="0" fontId="9" fillId="0" borderId="0" applyBorder="0"/>
    <xf numFmtId="9" fontId="4" fillId="0" borderId="0" applyFont="0" applyFill="0" applyBorder="0" applyAlignment="0" applyProtection="0"/>
  </cellStyleXfs>
  <cellXfs count="36">
    <xf numFmtId="165" fontId="0" fillId="0" borderId="0" xfId="0"/>
    <xf numFmtId="165" fontId="13" fillId="0" borderId="0" xfId="0" applyFont="1"/>
    <xf numFmtId="1" fontId="0" fillId="0" borderId="0" xfId="0" applyNumberFormat="1"/>
    <xf numFmtId="1" fontId="14" fillId="0" borderId="0" xfId="0" applyNumberFormat="1" applyFont="1"/>
    <xf numFmtId="3" fontId="0" fillId="0" borderId="0" xfId="0" applyNumberFormat="1"/>
    <xf numFmtId="1" fontId="0" fillId="2" borderId="0" xfId="0" applyNumberFormat="1" applyFill="1"/>
    <xf numFmtId="166" fontId="12" fillId="0" borderId="0" xfId="1" applyNumberFormat="1" applyFont="1"/>
    <xf numFmtId="1" fontId="0" fillId="0" borderId="0" xfId="0" applyNumberFormat="1" applyFill="1"/>
    <xf numFmtId="165" fontId="0" fillId="0" borderId="0" xfId="0" applyFill="1"/>
    <xf numFmtId="166" fontId="12" fillId="3" borderId="0" xfId="1" applyNumberFormat="1" applyFont="1" applyFill="1"/>
    <xf numFmtId="166" fontId="12" fillId="4" borderId="0" xfId="1" applyNumberFormat="1" applyFont="1" applyFill="1"/>
    <xf numFmtId="166" fontId="12" fillId="0" borderId="0" xfId="1" applyNumberFormat="1" applyFont="1" applyFill="1"/>
    <xf numFmtId="166" fontId="12" fillId="5" borderId="0" xfId="1" applyNumberFormat="1" applyFont="1" applyFill="1"/>
    <xf numFmtId="3" fontId="0" fillId="0" borderId="0" xfId="0" applyNumberFormat="1" applyFill="1"/>
    <xf numFmtId="3" fontId="12" fillId="3" borderId="0" xfId="1" applyNumberFormat="1" applyFont="1" applyFill="1"/>
    <xf numFmtId="3" fontId="12" fillId="0" borderId="0" xfId="1" applyNumberFormat="1" applyFont="1" applyFill="1"/>
    <xf numFmtId="166" fontId="12" fillId="0" borderId="0" xfId="1" applyNumberFormat="1" applyFont="1"/>
    <xf numFmtId="165" fontId="0" fillId="0" borderId="1" xfId="0" applyBorder="1"/>
    <xf numFmtId="165" fontId="0" fillId="0" borderId="1" xfId="0" applyBorder="1" applyAlignment="1">
      <alignment horizontal="left"/>
    </xf>
    <xf numFmtId="165" fontId="0" fillId="0" borderId="0" xfId="0" applyAlignment="1">
      <alignment horizontal="left"/>
    </xf>
    <xf numFmtId="165" fontId="0" fillId="0" borderId="0" xfId="0" quotePrefix="1"/>
    <xf numFmtId="165" fontId="0" fillId="3" borderId="0" xfId="0" applyFill="1"/>
    <xf numFmtId="166" fontId="15" fillId="0" borderId="0" xfId="1" applyNumberFormat="1" applyFont="1"/>
    <xf numFmtId="166" fontId="16" fillId="6" borderId="0" xfId="1" applyNumberFormat="1" applyFont="1" applyFill="1"/>
    <xf numFmtId="166" fontId="12" fillId="2" borderId="0" xfId="1" applyNumberFormat="1" applyFont="1" applyFill="1"/>
    <xf numFmtId="166" fontId="12" fillId="7" borderId="0" xfId="1" applyNumberFormat="1" applyFont="1" applyFill="1"/>
    <xf numFmtId="166" fontId="12" fillId="8" borderId="0" xfId="1" applyNumberFormat="1" applyFont="1" applyFill="1"/>
    <xf numFmtId="2" fontId="0" fillId="0" borderId="0" xfId="0" applyNumberFormat="1"/>
    <xf numFmtId="3" fontId="0" fillId="9" borderId="0" xfId="0" applyNumberFormat="1" applyFill="1"/>
    <xf numFmtId="165" fontId="0" fillId="9" borderId="0" xfId="0" applyFill="1"/>
    <xf numFmtId="1" fontId="0" fillId="9" borderId="0" xfId="0" applyNumberFormat="1" applyFill="1"/>
    <xf numFmtId="166" fontId="12" fillId="9" borderId="0" xfId="1" applyNumberFormat="1" applyFont="1" applyFill="1"/>
    <xf numFmtId="1" fontId="15" fillId="9" borderId="0" xfId="0" applyNumberFormat="1" applyFont="1" applyFill="1"/>
    <xf numFmtId="3" fontId="15" fillId="9" borderId="0" xfId="5" applyNumberFormat="1" applyFont="1" applyFill="1"/>
    <xf numFmtId="3" fontId="10" fillId="9" borderId="0" xfId="5" applyNumberFormat="1" applyFont="1" applyFill="1"/>
    <xf numFmtId="165" fontId="14" fillId="0" borderId="0" xfId="0" applyFont="1"/>
  </cellXfs>
  <cellStyles count="7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_2001Summary" xfId="5" xr:uid="{00000000-0005-0000-0000-000005000000}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V1593"/>
  <sheetViews>
    <sheetView zoomScale="80" zoomScaleNormal="80" workbookViewId="0">
      <pane xSplit="5" ySplit="9" topLeftCell="F10" activePane="bottomRight" state="frozen"/>
      <selection pane="topRight" activeCell="F1" sqref="F1"/>
      <selection pane="bottomLeft" activeCell="A10" sqref="A10"/>
      <selection pane="bottomRight" activeCell="G21" sqref="G21"/>
    </sheetView>
  </sheetViews>
  <sheetFormatPr defaultRowHeight="14.25" x14ac:dyDescent="0.2"/>
  <cols>
    <col min="4" max="4" width="11.875" style="29" bestFit="1" customWidth="1"/>
    <col min="5" max="5" width="10.375" style="29" customWidth="1"/>
    <col min="6" max="6" width="17" style="29" bestFit="1" customWidth="1"/>
    <col min="7" max="7" width="36.5" customWidth="1"/>
    <col min="9" max="10" width="9.375" bestFit="1" customWidth="1"/>
    <col min="11" max="11" width="9.625" bestFit="1" customWidth="1"/>
    <col min="12" max="12" width="10.75" bestFit="1" customWidth="1"/>
    <col min="13" max="14" width="9.375" bestFit="1" customWidth="1"/>
    <col min="15" max="15" width="9.625" bestFit="1" customWidth="1"/>
    <col min="16" max="18" width="9.375" bestFit="1" customWidth="1"/>
    <col min="19" max="19" width="10.625" customWidth="1"/>
    <col min="20" max="20" width="10.5" customWidth="1"/>
  </cols>
  <sheetData>
    <row r="1" spans="1:22" ht="18" x14ac:dyDescent="0.25">
      <c r="A1" s="1" t="s">
        <v>0</v>
      </c>
      <c r="B1" s="2"/>
      <c r="C1" s="2"/>
      <c r="D1" s="28">
        <f>SUM(D10:D1530)</f>
        <v>137197039.93219998</v>
      </c>
      <c r="E1" s="28">
        <f>SUM(E10:E1530)</f>
        <v>68022753.823335096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2" x14ac:dyDescent="0.2">
      <c r="B2" s="2"/>
      <c r="C2" s="2"/>
      <c r="D2" s="3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2" x14ac:dyDescent="0.2">
      <c r="B3" s="2"/>
      <c r="C3" s="2"/>
      <c r="D3" s="30"/>
      <c r="E3" s="29" t="s">
        <v>67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2" x14ac:dyDescent="0.2">
      <c r="B4" s="2"/>
      <c r="C4" s="2"/>
      <c r="D4" s="3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2" x14ac:dyDescent="0.2">
      <c r="B5" s="2"/>
      <c r="C5" s="2"/>
      <c r="D5" s="30"/>
      <c r="E5" s="30" t="s">
        <v>89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48</v>
      </c>
      <c r="T5" s="6"/>
    </row>
    <row r="6" spans="1:22" x14ac:dyDescent="0.2">
      <c r="B6" s="2"/>
      <c r="C6" s="2"/>
      <c r="D6" s="30" t="s">
        <v>91</v>
      </c>
      <c r="E6" s="29" t="s">
        <v>92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 t="s">
        <v>49</v>
      </c>
      <c r="T6" s="6"/>
    </row>
    <row r="7" spans="1:22" ht="18.75" x14ac:dyDescent="0.35">
      <c r="B7" s="3"/>
      <c r="C7" s="2"/>
      <c r="D7" s="30" t="s">
        <v>90</v>
      </c>
      <c r="E7" s="29" t="s">
        <v>2</v>
      </c>
      <c r="H7" s="6" t="s">
        <v>50</v>
      </c>
      <c r="I7" s="6" t="s">
        <v>51</v>
      </c>
      <c r="J7" s="6" t="s">
        <v>52</v>
      </c>
      <c r="K7" s="6" t="s">
        <v>53</v>
      </c>
      <c r="L7" s="6" t="s">
        <v>54</v>
      </c>
      <c r="M7" s="6" t="s">
        <v>55</v>
      </c>
      <c r="N7" s="16" t="s">
        <v>81</v>
      </c>
      <c r="O7" s="6" t="s">
        <v>56</v>
      </c>
      <c r="P7" s="6" t="s">
        <v>57</v>
      </c>
      <c r="Q7" s="6" t="s">
        <v>58</v>
      </c>
      <c r="R7" s="6" t="s">
        <v>59</v>
      </c>
      <c r="S7" s="6" t="s">
        <v>60</v>
      </c>
      <c r="T7" s="6"/>
    </row>
    <row r="8" spans="1:22" x14ac:dyDescent="0.2">
      <c r="A8" t="s">
        <v>3</v>
      </c>
      <c r="B8" s="2" t="s">
        <v>4</v>
      </c>
      <c r="C8" s="2" t="s">
        <v>5</v>
      </c>
      <c r="D8" s="30" t="s">
        <v>69</v>
      </c>
      <c r="E8" s="29" t="s">
        <v>6</v>
      </c>
      <c r="F8" s="29" t="s">
        <v>7</v>
      </c>
      <c r="G8" t="s">
        <v>8</v>
      </c>
      <c r="H8" s="6" t="s">
        <v>61</v>
      </c>
      <c r="I8" s="6" t="s">
        <v>9</v>
      </c>
      <c r="J8" s="6" t="s">
        <v>9</v>
      </c>
      <c r="K8" s="6" t="s">
        <v>9</v>
      </c>
      <c r="L8" s="6" t="s">
        <v>9</v>
      </c>
      <c r="M8" s="6" t="s">
        <v>9</v>
      </c>
      <c r="N8" s="6" t="s">
        <v>9</v>
      </c>
      <c r="O8" s="6" t="s">
        <v>9</v>
      </c>
      <c r="P8" s="6" t="s">
        <v>9</v>
      </c>
      <c r="Q8" s="6" t="s">
        <v>9</v>
      </c>
      <c r="R8" s="6" t="s">
        <v>9</v>
      </c>
      <c r="S8" s="6" t="s">
        <v>62</v>
      </c>
      <c r="T8" s="6" t="s">
        <v>1</v>
      </c>
      <c r="V8" s="16" t="s">
        <v>148</v>
      </c>
    </row>
    <row r="9" spans="1:22" x14ac:dyDescent="0.2">
      <c r="A9" t="s">
        <v>10</v>
      </c>
      <c r="B9" s="2" t="s">
        <v>11</v>
      </c>
      <c r="C9" s="2" t="s">
        <v>12</v>
      </c>
      <c r="D9" s="30" t="s">
        <v>70</v>
      </c>
      <c r="E9" s="29" t="s">
        <v>13</v>
      </c>
      <c r="F9" s="29" t="s">
        <v>14</v>
      </c>
      <c r="G9" t="s">
        <v>15</v>
      </c>
      <c r="H9" s="6" t="s">
        <v>63</v>
      </c>
      <c r="I9" s="6" t="s">
        <v>16</v>
      </c>
      <c r="J9" s="6" t="s">
        <v>16</v>
      </c>
      <c r="K9" s="6" t="s">
        <v>64</v>
      </c>
      <c r="L9" s="6" t="s">
        <v>64</v>
      </c>
      <c r="M9" s="6" t="s">
        <v>64</v>
      </c>
      <c r="N9" s="6" t="s">
        <v>65</v>
      </c>
      <c r="O9" s="6" t="s">
        <v>65</v>
      </c>
      <c r="P9" s="6" t="s">
        <v>65</v>
      </c>
      <c r="Q9" s="6" t="s">
        <v>66</v>
      </c>
      <c r="R9" s="6" t="s">
        <v>66</v>
      </c>
      <c r="S9" s="6" t="s">
        <v>17</v>
      </c>
      <c r="T9" s="6" t="s">
        <v>17</v>
      </c>
      <c r="V9" s="16" t="s">
        <v>149</v>
      </c>
    </row>
    <row r="10" spans="1:22" x14ac:dyDescent="0.2">
      <c r="A10" t="s">
        <v>18</v>
      </c>
      <c r="B10" s="2">
        <v>1</v>
      </c>
      <c r="C10" s="2">
        <v>1948</v>
      </c>
      <c r="D10" s="30">
        <v>19979</v>
      </c>
      <c r="E10" s="30">
        <v>10858.848</v>
      </c>
      <c r="G10" s="4" t="s">
        <v>68</v>
      </c>
      <c r="H10" s="6">
        <v>0</v>
      </c>
      <c r="I10" s="6">
        <v>0</v>
      </c>
      <c r="J10" s="6">
        <v>0</v>
      </c>
      <c r="K10" s="6">
        <v>0</v>
      </c>
      <c r="L10" s="6">
        <v>179412</v>
      </c>
      <c r="M10" s="6">
        <v>0</v>
      </c>
      <c r="N10" s="6"/>
      <c r="O10" s="6">
        <v>18741</v>
      </c>
      <c r="P10" s="6">
        <v>0</v>
      </c>
      <c r="Q10" s="6">
        <v>0</v>
      </c>
      <c r="R10" s="6">
        <v>0</v>
      </c>
      <c r="S10" s="6">
        <f>I10+SUM(K10,L10,O10:R10)</f>
        <v>198153</v>
      </c>
      <c r="T10" s="6">
        <f>SUM(H10:R10)</f>
        <v>198153</v>
      </c>
      <c r="V10" s="27">
        <f t="shared" ref="V10:V73" si="0">L10/S10</f>
        <v>0.90542156818216224</v>
      </c>
    </row>
    <row r="11" spans="1:22" x14ac:dyDescent="0.2">
      <c r="A11" t="s">
        <v>18</v>
      </c>
      <c r="B11" s="2">
        <v>1</v>
      </c>
      <c r="C11" s="2">
        <v>1949</v>
      </c>
      <c r="D11" s="30">
        <v>582228</v>
      </c>
      <c r="E11" s="30">
        <v>168471.18369999999</v>
      </c>
      <c r="G11" s="4" t="s">
        <v>68</v>
      </c>
      <c r="H11" s="6">
        <v>0</v>
      </c>
      <c r="I11" s="6">
        <v>0</v>
      </c>
      <c r="J11" s="6">
        <v>6218</v>
      </c>
      <c r="K11" s="6">
        <v>0</v>
      </c>
      <c r="L11" s="6">
        <v>1029437</v>
      </c>
      <c r="M11" s="6">
        <v>42</v>
      </c>
      <c r="N11" s="6"/>
      <c r="O11" s="6">
        <v>1271</v>
      </c>
      <c r="P11" s="6">
        <v>0</v>
      </c>
      <c r="Q11" s="6">
        <v>0</v>
      </c>
      <c r="R11" s="6">
        <v>0</v>
      </c>
      <c r="S11" s="6">
        <f t="shared" ref="S11:S86" si="1">I11+SUM(K11,L11,O11:R11)</f>
        <v>1030708</v>
      </c>
      <c r="T11" s="6">
        <f t="shared" ref="T11:T86" si="2">SUM(H11:R11)</f>
        <v>1036968</v>
      </c>
      <c r="V11" s="27">
        <f t="shared" si="0"/>
        <v>0.99876686704672901</v>
      </c>
    </row>
    <row r="12" spans="1:22" x14ac:dyDescent="0.2">
      <c r="A12" t="s">
        <v>18</v>
      </c>
      <c r="B12" s="2">
        <v>1</v>
      </c>
      <c r="C12" s="2">
        <v>1950</v>
      </c>
      <c r="D12" s="30">
        <v>59104</v>
      </c>
      <c r="E12" s="30">
        <v>25658.3904</v>
      </c>
      <c r="G12" s="4" t="s">
        <v>68</v>
      </c>
      <c r="H12" s="6">
        <v>0</v>
      </c>
      <c r="I12" s="6">
        <v>0</v>
      </c>
      <c r="J12" s="6">
        <v>579</v>
      </c>
      <c r="K12" s="6">
        <v>0</v>
      </c>
      <c r="L12" s="6">
        <v>240545</v>
      </c>
      <c r="M12" s="6">
        <v>0</v>
      </c>
      <c r="N12" s="6"/>
      <c r="O12" s="6">
        <v>542</v>
      </c>
      <c r="P12" s="6">
        <v>0</v>
      </c>
      <c r="Q12" s="6">
        <v>0</v>
      </c>
      <c r="R12" s="6">
        <v>0</v>
      </c>
      <c r="S12" s="6">
        <f t="shared" si="1"/>
        <v>241087</v>
      </c>
      <c r="T12" s="6">
        <f t="shared" si="2"/>
        <v>241666</v>
      </c>
      <c r="V12" s="27">
        <f t="shared" si="0"/>
        <v>0.99775184891761071</v>
      </c>
    </row>
    <row r="13" spans="1:22" x14ac:dyDescent="0.2">
      <c r="A13" t="s">
        <v>18</v>
      </c>
      <c r="B13" s="2">
        <v>1</v>
      </c>
      <c r="C13" s="2">
        <v>1951</v>
      </c>
      <c r="D13" s="30">
        <v>60423</v>
      </c>
      <c r="E13" s="30">
        <v>29786.526699999999</v>
      </c>
      <c r="G13" s="4" t="s">
        <v>68</v>
      </c>
      <c r="H13" s="6">
        <v>0</v>
      </c>
      <c r="I13" s="6">
        <v>0</v>
      </c>
      <c r="J13" s="6">
        <v>9</v>
      </c>
      <c r="K13" s="6">
        <v>0</v>
      </c>
      <c r="L13" s="6">
        <v>158428</v>
      </c>
      <c r="M13" s="6">
        <v>0</v>
      </c>
      <c r="N13" s="6"/>
      <c r="O13" s="6">
        <v>15217</v>
      </c>
      <c r="P13" s="6">
        <v>0</v>
      </c>
      <c r="Q13" s="6">
        <v>0</v>
      </c>
      <c r="R13" s="6">
        <v>0</v>
      </c>
      <c r="S13" s="6">
        <f t="shared" si="1"/>
        <v>173645</v>
      </c>
      <c r="T13" s="6">
        <f t="shared" si="2"/>
        <v>173654</v>
      </c>
      <c r="V13" s="27">
        <f t="shared" si="0"/>
        <v>0.91236718592530741</v>
      </c>
    </row>
    <row r="14" spans="1:22" x14ac:dyDescent="0.2">
      <c r="A14" t="s">
        <v>18</v>
      </c>
      <c r="B14" s="2">
        <v>1</v>
      </c>
      <c r="C14" s="2">
        <v>1952</v>
      </c>
      <c r="D14" s="30">
        <v>29925</v>
      </c>
      <c r="E14" s="30">
        <v>15483.286399999999</v>
      </c>
      <c r="G14" s="4" t="s">
        <v>68</v>
      </c>
      <c r="H14" s="6">
        <v>0</v>
      </c>
      <c r="I14" s="6">
        <v>0</v>
      </c>
      <c r="J14" s="6">
        <v>28</v>
      </c>
      <c r="K14" s="6">
        <v>0</v>
      </c>
      <c r="L14" s="6">
        <v>78012</v>
      </c>
      <c r="M14" s="6">
        <v>0</v>
      </c>
      <c r="N14" s="6"/>
      <c r="O14" s="6">
        <v>10560</v>
      </c>
      <c r="P14" s="6">
        <v>0</v>
      </c>
      <c r="Q14" s="6">
        <v>0</v>
      </c>
      <c r="R14" s="6">
        <v>0</v>
      </c>
      <c r="S14" s="6">
        <f t="shared" si="1"/>
        <v>88572</v>
      </c>
      <c r="T14" s="6">
        <f t="shared" si="2"/>
        <v>88600</v>
      </c>
      <c r="V14" s="27">
        <f t="shared" si="0"/>
        <v>0.88077496274217582</v>
      </c>
    </row>
    <row r="15" spans="1:22" x14ac:dyDescent="0.2">
      <c r="A15" t="s">
        <v>18</v>
      </c>
      <c r="B15" s="2">
        <v>1</v>
      </c>
      <c r="C15" s="2">
        <v>1953</v>
      </c>
      <c r="D15" s="30">
        <v>154036</v>
      </c>
      <c r="E15" s="30">
        <v>78332.145499999999</v>
      </c>
      <c r="G15" s="4" t="s">
        <v>68</v>
      </c>
      <c r="H15" s="6">
        <v>0</v>
      </c>
      <c r="I15" s="6">
        <v>0</v>
      </c>
      <c r="J15" s="6">
        <v>294</v>
      </c>
      <c r="K15" s="6">
        <v>0</v>
      </c>
      <c r="L15" s="6">
        <v>537711</v>
      </c>
      <c r="M15" s="6">
        <v>0</v>
      </c>
      <c r="N15" s="6"/>
      <c r="O15" s="6">
        <v>2886</v>
      </c>
      <c r="P15" s="6">
        <v>0</v>
      </c>
      <c r="Q15" s="6">
        <v>0</v>
      </c>
      <c r="R15" s="6">
        <v>0</v>
      </c>
      <c r="S15" s="6">
        <f t="shared" si="1"/>
        <v>540597</v>
      </c>
      <c r="T15" s="6">
        <f t="shared" si="2"/>
        <v>540891</v>
      </c>
      <c r="V15" s="27">
        <f t="shared" si="0"/>
        <v>0.99466145761075253</v>
      </c>
    </row>
    <row r="16" spans="1:22" x14ac:dyDescent="0.2">
      <c r="A16" t="s">
        <v>18</v>
      </c>
      <c r="B16" s="2">
        <v>1</v>
      </c>
      <c r="C16" s="2">
        <v>1954</v>
      </c>
      <c r="D16" s="30">
        <v>35050</v>
      </c>
      <c r="E16" s="30">
        <v>18009.619200000001</v>
      </c>
      <c r="G16" s="4" t="s">
        <v>68</v>
      </c>
      <c r="H16" s="6">
        <v>0</v>
      </c>
      <c r="I16" s="6">
        <v>0</v>
      </c>
      <c r="J16" s="6">
        <v>341</v>
      </c>
      <c r="K16" s="6">
        <v>0</v>
      </c>
      <c r="L16" s="6">
        <v>154781</v>
      </c>
      <c r="M16" s="6">
        <v>0</v>
      </c>
      <c r="N16" s="6"/>
      <c r="O16" s="6">
        <v>701</v>
      </c>
      <c r="P16" s="6">
        <v>0</v>
      </c>
      <c r="Q16" s="6">
        <v>0</v>
      </c>
      <c r="R16" s="6">
        <v>0</v>
      </c>
      <c r="S16" s="6">
        <f t="shared" si="1"/>
        <v>155482</v>
      </c>
      <c r="T16" s="6">
        <f t="shared" si="2"/>
        <v>155823</v>
      </c>
      <c r="V16" s="27">
        <f t="shared" si="0"/>
        <v>0.99549143952354613</v>
      </c>
    </row>
    <row r="17" spans="1:22" x14ac:dyDescent="0.2">
      <c r="A17" t="s">
        <v>18</v>
      </c>
      <c r="B17" s="2">
        <v>1</v>
      </c>
      <c r="C17" s="2">
        <v>1955</v>
      </c>
      <c r="D17" s="30">
        <v>2159</v>
      </c>
      <c r="E17" s="30">
        <v>1396.941</v>
      </c>
      <c r="G17" s="4" t="s">
        <v>68</v>
      </c>
      <c r="H17" s="6">
        <v>0</v>
      </c>
      <c r="I17" s="6">
        <v>0</v>
      </c>
      <c r="J17" s="6">
        <v>11</v>
      </c>
      <c r="K17" s="6">
        <v>0</v>
      </c>
      <c r="L17" s="6">
        <v>25824</v>
      </c>
      <c r="M17" s="6">
        <v>0</v>
      </c>
      <c r="N17" s="6"/>
      <c r="O17" s="6">
        <v>1632</v>
      </c>
      <c r="P17" s="6">
        <v>0</v>
      </c>
      <c r="Q17" s="6">
        <v>0</v>
      </c>
      <c r="R17" s="6">
        <v>0</v>
      </c>
      <c r="S17" s="6">
        <f t="shared" si="1"/>
        <v>27456</v>
      </c>
      <c r="T17" s="6">
        <f t="shared" si="2"/>
        <v>27467</v>
      </c>
      <c r="V17" s="27">
        <f t="shared" si="0"/>
        <v>0.94055944055944052</v>
      </c>
    </row>
    <row r="18" spans="1:22" x14ac:dyDescent="0.2">
      <c r="A18" t="s">
        <v>18</v>
      </c>
      <c r="B18" s="2">
        <v>1</v>
      </c>
      <c r="C18" s="2">
        <v>1956</v>
      </c>
      <c r="D18" s="30">
        <v>25020</v>
      </c>
      <c r="E18" s="30">
        <v>16661.700800000002</v>
      </c>
      <c r="G18" s="4" t="s">
        <v>68</v>
      </c>
      <c r="H18" s="6">
        <v>0</v>
      </c>
      <c r="I18" s="6">
        <v>0</v>
      </c>
      <c r="J18" s="6">
        <v>0</v>
      </c>
      <c r="K18" s="6">
        <v>0</v>
      </c>
      <c r="L18" s="6">
        <v>101035</v>
      </c>
      <c r="M18" s="6">
        <v>0</v>
      </c>
      <c r="N18" s="6"/>
      <c r="O18" s="6">
        <v>6393</v>
      </c>
      <c r="P18" s="6">
        <v>2966</v>
      </c>
      <c r="Q18" s="6">
        <v>0</v>
      </c>
      <c r="R18" s="6">
        <v>0</v>
      </c>
      <c r="S18" s="6">
        <f t="shared" si="1"/>
        <v>110394</v>
      </c>
      <c r="T18" s="6">
        <f t="shared" si="2"/>
        <v>110394</v>
      </c>
      <c r="V18" s="27">
        <f t="shared" si="0"/>
        <v>0.91522184176676269</v>
      </c>
    </row>
    <row r="19" spans="1:22" x14ac:dyDescent="0.2">
      <c r="A19" t="s">
        <v>18</v>
      </c>
      <c r="B19" s="2">
        <v>1</v>
      </c>
      <c r="C19" s="2">
        <v>1957</v>
      </c>
      <c r="D19" s="30">
        <v>234850</v>
      </c>
      <c r="E19" s="30">
        <v>119278.345</v>
      </c>
      <c r="G19" s="4" t="s">
        <v>68</v>
      </c>
      <c r="H19" s="6">
        <v>0</v>
      </c>
      <c r="I19" s="6">
        <v>0</v>
      </c>
      <c r="J19" s="6">
        <v>730</v>
      </c>
      <c r="K19" s="6">
        <v>0</v>
      </c>
      <c r="L19" s="6">
        <v>1215763</v>
      </c>
      <c r="M19" s="6">
        <v>23</v>
      </c>
      <c r="N19" s="6"/>
      <c r="O19" s="6">
        <v>3272</v>
      </c>
      <c r="P19" s="6">
        <v>3148</v>
      </c>
      <c r="Q19" s="6">
        <v>0</v>
      </c>
      <c r="R19" s="6">
        <v>0</v>
      </c>
      <c r="S19" s="6">
        <f t="shared" si="1"/>
        <v>1222183</v>
      </c>
      <c r="T19" s="6">
        <f t="shared" si="2"/>
        <v>1222936</v>
      </c>
      <c r="V19" s="27">
        <f t="shared" si="0"/>
        <v>0.99474710415706979</v>
      </c>
    </row>
    <row r="20" spans="1:22" x14ac:dyDescent="0.2">
      <c r="A20" t="s">
        <v>18</v>
      </c>
      <c r="B20" s="2">
        <v>1</v>
      </c>
      <c r="C20" s="2">
        <v>1958</v>
      </c>
      <c r="D20" s="30">
        <v>38807</v>
      </c>
      <c r="E20" s="30">
        <v>22195.623599999999</v>
      </c>
      <c r="G20" s="4" t="s">
        <v>68</v>
      </c>
      <c r="H20" s="6">
        <v>0</v>
      </c>
      <c r="I20" s="6">
        <v>0</v>
      </c>
      <c r="J20" s="6">
        <v>755</v>
      </c>
      <c r="K20" s="6">
        <v>0</v>
      </c>
      <c r="L20" s="6">
        <v>102112</v>
      </c>
      <c r="M20" s="6">
        <v>0</v>
      </c>
      <c r="N20" s="6"/>
      <c r="O20" s="6">
        <v>240</v>
      </c>
      <c r="P20" s="6">
        <v>0</v>
      </c>
      <c r="Q20" s="6">
        <v>0</v>
      </c>
      <c r="R20" s="6">
        <v>0</v>
      </c>
      <c r="S20" s="6">
        <f t="shared" si="1"/>
        <v>102352</v>
      </c>
      <c r="T20" s="6">
        <f t="shared" si="2"/>
        <v>103107</v>
      </c>
      <c r="V20" s="27">
        <f t="shared" si="0"/>
        <v>0.99765515085196188</v>
      </c>
    </row>
    <row r="21" spans="1:22" x14ac:dyDescent="0.2">
      <c r="A21" t="s">
        <v>18</v>
      </c>
      <c r="B21" s="2">
        <v>1</v>
      </c>
      <c r="C21" s="2">
        <v>1959</v>
      </c>
      <c r="D21" s="30">
        <v>2670</v>
      </c>
      <c r="E21" s="30">
        <v>1296.9554000000001</v>
      </c>
      <c r="G21" s="4" t="s">
        <v>68</v>
      </c>
      <c r="H21" s="6">
        <v>0</v>
      </c>
      <c r="I21" s="6">
        <v>0</v>
      </c>
      <c r="J21" s="6">
        <v>0</v>
      </c>
      <c r="K21" s="6">
        <v>0</v>
      </c>
      <c r="L21" s="6">
        <v>14682</v>
      </c>
      <c r="M21" s="6">
        <v>0</v>
      </c>
      <c r="N21" s="6"/>
      <c r="O21" s="6">
        <v>6153</v>
      </c>
      <c r="P21" s="6">
        <v>0</v>
      </c>
      <c r="Q21" s="6">
        <v>0</v>
      </c>
      <c r="R21" s="6">
        <v>0</v>
      </c>
      <c r="S21" s="6">
        <f t="shared" si="1"/>
        <v>20835</v>
      </c>
      <c r="T21" s="6">
        <f t="shared" si="2"/>
        <v>20835</v>
      </c>
      <c r="V21" s="27">
        <f t="shared" si="0"/>
        <v>0.70467962562994957</v>
      </c>
    </row>
    <row r="22" spans="1:22" x14ac:dyDescent="0.2">
      <c r="A22" t="s">
        <v>18</v>
      </c>
      <c r="B22" s="2">
        <v>1</v>
      </c>
      <c r="C22" s="2">
        <v>1960</v>
      </c>
      <c r="D22" s="30">
        <v>14447</v>
      </c>
      <c r="E22" s="30">
        <v>7401.1125000000002</v>
      </c>
      <c r="G22" s="4" t="s">
        <v>68</v>
      </c>
      <c r="H22" s="6">
        <v>0</v>
      </c>
      <c r="I22" s="6">
        <v>0</v>
      </c>
      <c r="J22" s="6">
        <v>22</v>
      </c>
      <c r="K22" s="6">
        <v>0</v>
      </c>
      <c r="L22" s="6">
        <v>69925</v>
      </c>
      <c r="M22" s="6">
        <v>0</v>
      </c>
      <c r="N22" s="6"/>
      <c r="O22" s="6">
        <v>4202</v>
      </c>
      <c r="P22" s="6">
        <v>0</v>
      </c>
      <c r="Q22" s="6">
        <v>0</v>
      </c>
      <c r="R22" s="6">
        <v>0</v>
      </c>
      <c r="S22" s="6">
        <f t="shared" si="1"/>
        <v>74127</v>
      </c>
      <c r="T22" s="6">
        <f t="shared" si="2"/>
        <v>74149</v>
      </c>
      <c r="V22" s="27">
        <f t="shared" si="0"/>
        <v>0.94331350250246204</v>
      </c>
    </row>
    <row r="23" spans="1:22" x14ac:dyDescent="0.2">
      <c r="A23" t="s">
        <v>18</v>
      </c>
      <c r="B23" s="2">
        <v>1</v>
      </c>
      <c r="C23" s="2">
        <v>1961</v>
      </c>
      <c r="D23" s="30">
        <v>198921</v>
      </c>
      <c r="E23" s="30">
        <v>87808.863000000012</v>
      </c>
      <c r="G23" s="4" t="s">
        <v>68</v>
      </c>
      <c r="H23" s="6">
        <v>0</v>
      </c>
      <c r="I23" s="6">
        <v>0</v>
      </c>
      <c r="J23" s="6">
        <v>630</v>
      </c>
      <c r="K23" s="6">
        <v>0</v>
      </c>
      <c r="L23" s="6">
        <v>252123</v>
      </c>
      <c r="M23" s="6">
        <v>0</v>
      </c>
      <c r="N23" s="6"/>
      <c r="O23" s="6">
        <v>2208</v>
      </c>
      <c r="P23" s="6">
        <v>881</v>
      </c>
      <c r="Q23" s="6">
        <v>0</v>
      </c>
      <c r="R23" s="6">
        <v>0</v>
      </c>
      <c r="S23" s="6">
        <f t="shared" si="1"/>
        <v>255212</v>
      </c>
      <c r="T23" s="6">
        <f t="shared" si="2"/>
        <v>255842</v>
      </c>
      <c r="V23" s="27">
        <f t="shared" si="0"/>
        <v>0.98789633716282932</v>
      </c>
    </row>
    <row r="24" spans="1:22" x14ac:dyDescent="0.2">
      <c r="A24" t="s">
        <v>18</v>
      </c>
      <c r="B24" s="2">
        <v>1</v>
      </c>
      <c r="C24" s="2">
        <v>1962</v>
      </c>
      <c r="D24" s="30">
        <v>26716</v>
      </c>
      <c r="E24" s="30">
        <v>14075.448</v>
      </c>
      <c r="G24" s="4" t="s">
        <v>68</v>
      </c>
      <c r="H24" s="6">
        <v>0</v>
      </c>
      <c r="I24" s="6">
        <v>0</v>
      </c>
      <c r="J24" s="6">
        <v>0</v>
      </c>
      <c r="K24" s="6">
        <v>0</v>
      </c>
      <c r="L24" s="6">
        <v>67661</v>
      </c>
      <c r="M24" s="6">
        <v>0</v>
      </c>
      <c r="N24" s="6"/>
      <c r="O24" s="6">
        <v>5992</v>
      </c>
      <c r="P24" s="6">
        <v>2132</v>
      </c>
      <c r="Q24" s="6">
        <v>0</v>
      </c>
      <c r="R24" s="6">
        <v>0</v>
      </c>
      <c r="S24" s="6">
        <f t="shared" si="1"/>
        <v>75785</v>
      </c>
      <c r="T24" s="6">
        <f t="shared" si="2"/>
        <v>75785</v>
      </c>
      <c r="V24" s="27">
        <f t="shared" si="0"/>
        <v>0.89280200567394608</v>
      </c>
    </row>
    <row r="25" spans="1:22" x14ac:dyDescent="0.2">
      <c r="A25" t="s">
        <v>18</v>
      </c>
      <c r="B25" s="2">
        <v>1</v>
      </c>
      <c r="C25" s="2">
        <v>1963</v>
      </c>
      <c r="D25" s="30">
        <v>4607</v>
      </c>
      <c r="E25" s="30">
        <v>2590.0776000000001</v>
      </c>
      <c r="G25" s="4" t="s">
        <v>68</v>
      </c>
      <c r="H25" s="6">
        <v>0</v>
      </c>
      <c r="I25" s="6">
        <v>0</v>
      </c>
      <c r="J25" s="6">
        <v>332</v>
      </c>
      <c r="K25" s="6">
        <v>0</v>
      </c>
      <c r="L25" s="6">
        <v>90397</v>
      </c>
      <c r="M25" s="6">
        <v>0</v>
      </c>
      <c r="N25" s="6"/>
      <c r="O25" s="6">
        <v>1825</v>
      </c>
      <c r="P25" s="6">
        <v>0</v>
      </c>
      <c r="Q25" s="6">
        <v>0</v>
      </c>
      <c r="R25" s="6">
        <v>0</v>
      </c>
      <c r="S25" s="6">
        <f t="shared" si="1"/>
        <v>92222</v>
      </c>
      <c r="T25" s="6">
        <f t="shared" si="2"/>
        <v>92554</v>
      </c>
      <c r="V25" s="27">
        <f t="shared" si="0"/>
        <v>0.98021079568866432</v>
      </c>
    </row>
    <row r="26" spans="1:22" x14ac:dyDescent="0.2">
      <c r="A26" t="s">
        <v>18</v>
      </c>
      <c r="B26" s="2">
        <v>1</v>
      </c>
      <c r="C26" s="2">
        <v>1964</v>
      </c>
      <c r="D26" s="30">
        <v>2390</v>
      </c>
      <c r="E26" s="30">
        <v>1299.934</v>
      </c>
      <c r="G26" s="4" t="s">
        <v>68</v>
      </c>
      <c r="H26" s="6">
        <v>0</v>
      </c>
      <c r="I26" s="6">
        <v>0</v>
      </c>
      <c r="J26" s="6">
        <v>1027</v>
      </c>
      <c r="K26" s="6">
        <v>0</v>
      </c>
      <c r="L26" s="6">
        <v>25940</v>
      </c>
      <c r="M26" s="6">
        <v>0</v>
      </c>
      <c r="N26" s="6"/>
      <c r="O26" s="6">
        <v>12949</v>
      </c>
      <c r="P26" s="6">
        <v>2971</v>
      </c>
      <c r="Q26" s="6">
        <v>0</v>
      </c>
      <c r="R26" s="6">
        <v>0</v>
      </c>
      <c r="S26" s="6">
        <f t="shared" si="1"/>
        <v>41860</v>
      </c>
      <c r="T26" s="6">
        <f t="shared" si="2"/>
        <v>42887</v>
      </c>
      <c r="V26" s="27">
        <f t="shared" si="0"/>
        <v>0.61968466316292403</v>
      </c>
    </row>
    <row r="27" spans="1:22" x14ac:dyDescent="0.2">
      <c r="A27" t="s">
        <v>18</v>
      </c>
      <c r="B27" s="2">
        <v>1</v>
      </c>
      <c r="C27" s="2">
        <v>1965</v>
      </c>
      <c r="D27" s="30">
        <v>23045</v>
      </c>
      <c r="E27" s="30">
        <v>11241.659</v>
      </c>
      <c r="G27" s="4" t="s">
        <v>68</v>
      </c>
      <c r="H27" s="6">
        <v>0</v>
      </c>
      <c r="I27" s="6">
        <v>0</v>
      </c>
      <c r="J27" s="6">
        <v>432</v>
      </c>
      <c r="K27" s="6">
        <v>0</v>
      </c>
      <c r="L27" s="6">
        <v>415253</v>
      </c>
      <c r="M27" s="6">
        <v>0</v>
      </c>
      <c r="N27" s="6"/>
      <c r="O27" s="6">
        <v>1526</v>
      </c>
      <c r="P27" s="6">
        <v>0</v>
      </c>
      <c r="Q27" s="6">
        <v>0</v>
      </c>
      <c r="R27" s="6">
        <v>0</v>
      </c>
      <c r="S27" s="6">
        <f t="shared" si="1"/>
        <v>416779</v>
      </c>
      <c r="T27" s="6">
        <f t="shared" si="2"/>
        <v>417211</v>
      </c>
      <c r="V27" s="27">
        <f t="shared" si="0"/>
        <v>0.99633858711691325</v>
      </c>
    </row>
    <row r="28" spans="1:22" x14ac:dyDescent="0.2">
      <c r="A28" t="s">
        <v>18</v>
      </c>
      <c r="B28" s="2">
        <v>1</v>
      </c>
      <c r="C28" s="2">
        <v>1966</v>
      </c>
      <c r="D28" s="30">
        <v>10830</v>
      </c>
      <c r="E28" s="30">
        <v>5959.1531999999997</v>
      </c>
      <c r="G28" s="4" t="s">
        <v>68</v>
      </c>
      <c r="H28" s="6">
        <v>0</v>
      </c>
      <c r="I28" s="6">
        <v>0</v>
      </c>
      <c r="J28" s="6">
        <v>1746</v>
      </c>
      <c r="K28" s="6">
        <v>0</v>
      </c>
      <c r="L28" s="6">
        <v>83040</v>
      </c>
      <c r="M28" s="6">
        <v>0</v>
      </c>
      <c r="N28" s="6"/>
      <c r="O28" s="6">
        <v>0</v>
      </c>
      <c r="P28" s="6">
        <v>0</v>
      </c>
      <c r="Q28" s="6">
        <v>0</v>
      </c>
      <c r="R28" s="6">
        <v>0</v>
      </c>
      <c r="S28" s="6">
        <f t="shared" si="1"/>
        <v>83040</v>
      </c>
      <c r="T28" s="6">
        <f t="shared" si="2"/>
        <v>84786</v>
      </c>
      <c r="V28" s="27">
        <f t="shared" si="0"/>
        <v>1</v>
      </c>
    </row>
    <row r="29" spans="1:22" x14ac:dyDescent="0.2">
      <c r="A29" t="s">
        <v>18</v>
      </c>
      <c r="B29" s="2">
        <v>1</v>
      </c>
      <c r="C29" s="2">
        <v>1967</v>
      </c>
      <c r="D29" s="30">
        <v>21044</v>
      </c>
      <c r="E29" s="30">
        <v>11167.439999999999</v>
      </c>
      <c r="G29" s="4" t="s">
        <v>68</v>
      </c>
      <c r="H29" s="6">
        <v>0</v>
      </c>
      <c r="I29" s="6">
        <v>0</v>
      </c>
      <c r="J29" s="6">
        <v>423</v>
      </c>
      <c r="K29" s="6">
        <v>0</v>
      </c>
      <c r="L29" s="6">
        <v>326142</v>
      </c>
      <c r="M29" s="6">
        <v>0</v>
      </c>
      <c r="N29" s="6"/>
      <c r="O29" s="6">
        <v>13128</v>
      </c>
      <c r="P29" s="6">
        <v>0</v>
      </c>
      <c r="Q29" s="6">
        <v>0</v>
      </c>
      <c r="R29" s="6">
        <v>0</v>
      </c>
      <c r="S29" s="6">
        <f t="shared" si="1"/>
        <v>339270</v>
      </c>
      <c r="T29" s="6">
        <f t="shared" si="2"/>
        <v>339693</v>
      </c>
      <c r="V29" s="27">
        <f t="shared" si="0"/>
        <v>0.96130515518613491</v>
      </c>
    </row>
    <row r="30" spans="1:22" x14ac:dyDescent="0.2">
      <c r="A30" t="s">
        <v>18</v>
      </c>
      <c r="B30" s="2">
        <v>1</v>
      </c>
      <c r="C30" s="2">
        <v>1968</v>
      </c>
      <c r="D30" s="30">
        <v>1522</v>
      </c>
      <c r="E30" s="30">
        <v>793.01459999999997</v>
      </c>
      <c r="G30" s="4" t="s">
        <v>68</v>
      </c>
      <c r="H30" s="6">
        <v>0</v>
      </c>
      <c r="I30" s="6">
        <v>0</v>
      </c>
      <c r="J30" s="6">
        <v>11</v>
      </c>
      <c r="K30" s="6">
        <v>0</v>
      </c>
      <c r="L30" s="6">
        <v>10412</v>
      </c>
      <c r="M30" s="6">
        <v>0</v>
      </c>
      <c r="N30" s="6"/>
      <c r="O30" s="6">
        <v>0</v>
      </c>
      <c r="P30" s="6">
        <v>0</v>
      </c>
      <c r="Q30" s="6">
        <v>0</v>
      </c>
      <c r="R30" s="6">
        <v>0</v>
      </c>
      <c r="S30" s="6">
        <f t="shared" si="1"/>
        <v>10412</v>
      </c>
      <c r="T30" s="6">
        <f t="shared" si="2"/>
        <v>10423</v>
      </c>
      <c r="V30" s="27">
        <f t="shared" si="0"/>
        <v>1</v>
      </c>
    </row>
    <row r="31" spans="1:22" x14ac:dyDescent="0.2">
      <c r="A31" t="s">
        <v>18</v>
      </c>
      <c r="B31" s="2">
        <v>1</v>
      </c>
      <c r="C31" s="2">
        <v>1969</v>
      </c>
      <c r="D31" s="30">
        <v>109655</v>
      </c>
      <c r="E31" s="30">
        <v>48686.508600000001</v>
      </c>
      <c r="G31" s="4" t="s">
        <v>68</v>
      </c>
      <c r="H31" s="6">
        <v>0</v>
      </c>
      <c r="I31" s="6">
        <v>0</v>
      </c>
      <c r="J31" s="6">
        <v>648</v>
      </c>
      <c r="K31" s="6">
        <v>0</v>
      </c>
      <c r="L31" s="6">
        <v>1366181</v>
      </c>
      <c r="M31" s="6">
        <v>76</v>
      </c>
      <c r="N31" s="6"/>
      <c r="O31" s="6">
        <v>4452</v>
      </c>
      <c r="P31" s="6">
        <v>4237</v>
      </c>
      <c r="Q31" s="6">
        <v>0</v>
      </c>
      <c r="R31" s="6">
        <v>0</v>
      </c>
      <c r="S31" s="6">
        <f t="shared" si="1"/>
        <v>1374870</v>
      </c>
      <c r="T31" s="6">
        <f t="shared" si="2"/>
        <v>1375594</v>
      </c>
      <c r="V31" s="27">
        <f t="shared" si="0"/>
        <v>0.99368012975772257</v>
      </c>
    </row>
    <row r="32" spans="1:22" x14ac:dyDescent="0.2">
      <c r="A32" t="s">
        <v>18</v>
      </c>
      <c r="B32" s="2">
        <v>1</v>
      </c>
      <c r="C32" s="2">
        <v>1970</v>
      </c>
      <c r="D32" s="30">
        <v>32578</v>
      </c>
      <c r="E32" s="30">
        <v>15806.0448</v>
      </c>
      <c r="G32" s="4" t="s">
        <v>68</v>
      </c>
      <c r="H32" s="6">
        <v>0</v>
      </c>
      <c r="I32" s="6">
        <v>0</v>
      </c>
      <c r="J32" s="6">
        <v>1212</v>
      </c>
      <c r="K32" s="6">
        <v>0</v>
      </c>
      <c r="L32" s="6">
        <v>178232</v>
      </c>
      <c r="M32" s="6">
        <v>0</v>
      </c>
      <c r="N32" s="6"/>
      <c r="O32" s="6">
        <v>1312</v>
      </c>
      <c r="P32" s="6">
        <v>1380</v>
      </c>
      <c r="Q32" s="6">
        <v>0</v>
      </c>
      <c r="R32" s="6">
        <v>0</v>
      </c>
      <c r="S32" s="6">
        <f t="shared" si="1"/>
        <v>180924</v>
      </c>
      <c r="T32" s="6">
        <f t="shared" si="2"/>
        <v>182136</v>
      </c>
      <c r="V32" s="27">
        <f t="shared" si="0"/>
        <v>0.9851208242134819</v>
      </c>
    </row>
    <row r="33" spans="1:22" x14ac:dyDescent="0.2">
      <c r="A33" t="s">
        <v>18</v>
      </c>
      <c r="B33" s="2">
        <v>1</v>
      </c>
      <c r="C33" s="2">
        <v>1971</v>
      </c>
      <c r="D33" s="30">
        <v>95940</v>
      </c>
      <c r="E33" s="30">
        <v>45612.078999999998</v>
      </c>
      <c r="G33" s="4" t="s">
        <v>68</v>
      </c>
      <c r="H33" s="6">
        <v>0</v>
      </c>
      <c r="I33" s="6">
        <v>0</v>
      </c>
      <c r="J33" s="6">
        <v>311</v>
      </c>
      <c r="K33" s="6">
        <v>0</v>
      </c>
      <c r="L33" s="6">
        <v>423510</v>
      </c>
      <c r="M33" s="6">
        <v>0</v>
      </c>
      <c r="N33" s="6"/>
      <c r="O33" s="6">
        <v>6993</v>
      </c>
      <c r="P33" s="6">
        <v>396</v>
      </c>
      <c r="Q33" s="6">
        <v>0</v>
      </c>
      <c r="R33" s="6">
        <v>0</v>
      </c>
      <c r="S33" s="6">
        <f t="shared" si="1"/>
        <v>430899</v>
      </c>
      <c r="T33" s="6">
        <f t="shared" si="2"/>
        <v>431210</v>
      </c>
      <c r="V33" s="27">
        <f t="shared" si="0"/>
        <v>0.98285213008152728</v>
      </c>
    </row>
    <row r="34" spans="1:22" x14ac:dyDescent="0.2">
      <c r="A34" t="s">
        <v>18</v>
      </c>
      <c r="B34" s="2">
        <v>1</v>
      </c>
      <c r="C34" s="2">
        <v>1972</v>
      </c>
      <c r="D34" s="30">
        <v>4657</v>
      </c>
      <c r="E34" s="30">
        <v>2252.9733000000001</v>
      </c>
      <c r="G34" s="4" t="s">
        <v>68</v>
      </c>
      <c r="H34" s="6">
        <v>0</v>
      </c>
      <c r="I34" s="6">
        <v>0</v>
      </c>
      <c r="J34" s="6">
        <v>25</v>
      </c>
      <c r="K34" s="6">
        <v>0</v>
      </c>
      <c r="L34" s="6">
        <v>32207</v>
      </c>
      <c r="M34" s="6">
        <v>0</v>
      </c>
      <c r="N34" s="6"/>
      <c r="O34" s="6">
        <v>0</v>
      </c>
      <c r="P34" s="6">
        <v>0</v>
      </c>
      <c r="Q34" s="6">
        <v>0</v>
      </c>
      <c r="R34" s="6">
        <v>0</v>
      </c>
      <c r="S34" s="6">
        <f t="shared" si="1"/>
        <v>32207</v>
      </c>
      <c r="T34" s="6">
        <f t="shared" si="2"/>
        <v>32232</v>
      </c>
      <c r="V34" s="27">
        <f t="shared" si="0"/>
        <v>1</v>
      </c>
    </row>
    <row r="35" spans="1:22" x14ac:dyDescent="0.2">
      <c r="A35" t="s">
        <v>18</v>
      </c>
      <c r="B35" s="2">
        <v>1</v>
      </c>
      <c r="C35" s="2">
        <v>1973</v>
      </c>
      <c r="D35" s="30">
        <v>299892</v>
      </c>
      <c r="E35" s="30">
        <v>153869.9448</v>
      </c>
      <c r="G35" s="4" t="s">
        <v>68</v>
      </c>
      <c r="H35" s="6">
        <v>0</v>
      </c>
      <c r="I35" s="6">
        <v>0</v>
      </c>
      <c r="J35" s="6">
        <v>4591</v>
      </c>
      <c r="K35" s="6">
        <v>0</v>
      </c>
      <c r="L35" s="6">
        <v>1342456</v>
      </c>
      <c r="M35" s="6">
        <v>67</v>
      </c>
      <c r="N35" s="6"/>
      <c r="O35" s="6">
        <v>3951</v>
      </c>
      <c r="P35" s="6">
        <v>1017</v>
      </c>
      <c r="Q35" s="6">
        <v>0</v>
      </c>
      <c r="R35" s="6">
        <v>0</v>
      </c>
      <c r="S35" s="6">
        <f t="shared" si="1"/>
        <v>1347424</v>
      </c>
      <c r="T35" s="6">
        <f t="shared" si="2"/>
        <v>1352082</v>
      </c>
      <c r="V35" s="27">
        <f t="shared" si="0"/>
        <v>0.99631296459021068</v>
      </c>
    </row>
    <row r="36" spans="1:22" x14ac:dyDescent="0.2">
      <c r="A36" t="s">
        <v>18</v>
      </c>
      <c r="B36" s="2">
        <v>1</v>
      </c>
      <c r="C36" s="2">
        <v>1974</v>
      </c>
      <c r="D36" s="30">
        <v>39518</v>
      </c>
      <c r="E36" s="30">
        <v>21603.3056</v>
      </c>
      <c r="G36" s="4" t="s">
        <v>68</v>
      </c>
      <c r="H36" s="6">
        <v>0</v>
      </c>
      <c r="I36" s="6">
        <v>0</v>
      </c>
      <c r="J36" s="6">
        <v>1242</v>
      </c>
      <c r="K36" s="6">
        <v>0</v>
      </c>
      <c r="L36" s="6">
        <v>141307</v>
      </c>
      <c r="M36" s="6">
        <v>0</v>
      </c>
      <c r="N36" s="6"/>
      <c r="O36" s="6">
        <v>2218</v>
      </c>
      <c r="P36" s="6">
        <v>477</v>
      </c>
      <c r="Q36" s="6">
        <v>0</v>
      </c>
      <c r="R36" s="6">
        <v>0</v>
      </c>
      <c r="S36" s="6">
        <f t="shared" si="1"/>
        <v>144002</v>
      </c>
      <c r="T36" s="6">
        <f t="shared" si="2"/>
        <v>145244</v>
      </c>
      <c r="V36" s="27">
        <f t="shared" si="0"/>
        <v>0.98128498215302562</v>
      </c>
    </row>
    <row r="37" spans="1:22" x14ac:dyDescent="0.2">
      <c r="A37" t="s">
        <v>18</v>
      </c>
      <c r="B37" s="2">
        <v>1</v>
      </c>
      <c r="C37" s="2">
        <v>1975</v>
      </c>
      <c r="D37" s="30">
        <v>65752</v>
      </c>
      <c r="E37" s="30">
        <v>26247.722999999998</v>
      </c>
      <c r="G37" s="4" t="s">
        <v>68</v>
      </c>
      <c r="H37" s="6">
        <v>0</v>
      </c>
      <c r="I37" s="6">
        <v>0</v>
      </c>
      <c r="J37" s="6">
        <v>150</v>
      </c>
      <c r="K37" s="6">
        <v>0</v>
      </c>
      <c r="L37" s="6">
        <v>220007</v>
      </c>
      <c r="M37" s="6">
        <v>0</v>
      </c>
      <c r="N37" s="6"/>
      <c r="O37" s="6">
        <v>2852</v>
      </c>
      <c r="P37" s="6">
        <v>76</v>
      </c>
      <c r="Q37" s="6">
        <v>0</v>
      </c>
      <c r="R37" s="6">
        <v>0</v>
      </c>
      <c r="S37" s="6">
        <f t="shared" si="1"/>
        <v>222935</v>
      </c>
      <c r="T37" s="6">
        <f t="shared" si="2"/>
        <v>223085</v>
      </c>
      <c r="V37" s="27">
        <f t="shared" si="0"/>
        <v>0.9868661268979747</v>
      </c>
    </row>
    <row r="38" spans="1:22" x14ac:dyDescent="0.2">
      <c r="A38" t="s">
        <v>18</v>
      </c>
      <c r="B38" s="2">
        <v>1</v>
      </c>
      <c r="C38" s="2">
        <v>1976</v>
      </c>
      <c r="D38" s="30">
        <v>11761</v>
      </c>
      <c r="E38" s="30">
        <v>6792.3360000000002</v>
      </c>
      <c r="G38" s="4" t="s">
        <v>68</v>
      </c>
      <c r="H38" s="6">
        <v>0</v>
      </c>
      <c r="I38" s="6">
        <v>0</v>
      </c>
      <c r="J38" s="6">
        <v>43</v>
      </c>
      <c r="K38" s="6">
        <v>0</v>
      </c>
      <c r="L38" s="6">
        <v>28800</v>
      </c>
      <c r="M38" s="6">
        <v>0</v>
      </c>
      <c r="N38" s="6"/>
      <c r="O38" s="6">
        <v>3034</v>
      </c>
      <c r="P38" s="6">
        <v>0</v>
      </c>
      <c r="Q38" s="6">
        <v>0</v>
      </c>
      <c r="R38" s="6">
        <v>0</v>
      </c>
      <c r="S38" s="6">
        <f t="shared" si="1"/>
        <v>31834</v>
      </c>
      <c r="T38" s="6">
        <f t="shared" si="2"/>
        <v>31877</v>
      </c>
      <c r="V38" s="27">
        <f t="shared" si="0"/>
        <v>0.90469309543255638</v>
      </c>
    </row>
    <row r="39" spans="1:22" x14ac:dyDescent="0.2">
      <c r="A39" t="s">
        <v>18</v>
      </c>
      <c r="B39" s="2">
        <v>1</v>
      </c>
      <c r="C39" s="2">
        <v>1977</v>
      </c>
      <c r="D39" s="30">
        <v>117445</v>
      </c>
      <c r="E39" s="30">
        <v>53381.389199999998</v>
      </c>
      <c r="G39" s="4" t="s">
        <v>68</v>
      </c>
      <c r="H39" s="6">
        <v>0</v>
      </c>
      <c r="I39" s="6">
        <v>0</v>
      </c>
      <c r="J39" s="6">
        <v>572</v>
      </c>
      <c r="K39" s="6">
        <v>0</v>
      </c>
      <c r="L39" s="6">
        <v>752467</v>
      </c>
      <c r="M39" s="6">
        <v>0</v>
      </c>
      <c r="N39" s="6"/>
      <c r="O39" s="6">
        <v>8655</v>
      </c>
      <c r="P39" s="6">
        <v>0</v>
      </c>
      <c r="Q39" s="6">
        <v>0</v>
      </c>
      <c r="R39" s="6">
        <v>0</v>
      </c>
      <c r="S39" s="6">
        <f t="shared" si="1"/>
        <v>761122</v>
      </c>
      <c r="T39" s="6">
        <f t="shared" si="2"/>
        <v>761694</v>
      </c>
      <c r="V39" s="27">
        <f t="shared" si="0"/>
        <v>0.98862862983858046</v>
      </c>
    </row>
    <row r="40" spans="1:22" x14ac:dyDescent="0.2">
      <c r="A40" t="s">
        <v>18</v>
      </c>
      <c r="B40" s="2">
        <v>1</v>
      </c>
      <c r="C40" s="2">
        <v>1978</v>
      </c>
      <c r="D40" s="30">
        <v>50004</v>
      </c>
      <c r="E40" s="30">
        <v>20005.2464</v>
      </c>
      <c r="G40" s="4" t="s">
        <v>68</v>
      </c>
      <c r="H40" s="6">
        <v>0</v>
      </c>
      <c r="I40" s="6">
        <v>0</v>
      </c>
      <c r="J40" s="6">
        <v>202</v>
      </c>
      <c r="K40" s="6">
        <v>0</v>
      </c>
      <c r="L40" s="6">
        <v>71470</v>
      </c>
      <c r="M40" s="6">
        <v>0</v>
      </c>
      <c r="N40" s="6"/>
      <c r="O40" s="6">
        <v>1180</v>
      </c>
      <c r="P40" s="6">
        <v>0</v>
      </c>
      <c r="Q40" s="6">
        <v>0</v>
      </c>
      <c r="R40" s="6">
        <v>0</v>
      </c>
      <c r="S40" s="6">
        <f t="shared" si="1"/>
        <v>72650</v>
      </c>
      <c r="T40" s="6">
        <f t="shared" si="2"/>
        <v>72852</v>
      </c>
      <c r="V40" s="27">
        <f t="shared" si="0"/>
        <v>0.98375774260151416</v>
      </c>
    </row>
    <row r="41" spans="1:22" x14ac:dyDescent="0.2">
      <c r="A41" t="s">
        <v>18</v>
      </c>
      <c r="B41" s="2">
        <v>1</v>
      </c>
      <c r="C41" s="2">
        <v>1979</v>
      </c>
      <c r="D41" s="30">
        <v>92746</v>
      </c>
      <c r="E41" s="30">
        <v>36171.981</v>
      </c>
      <c r="G41" s="4" t="s">
        <v>68</v>
      </c>
      <c r="H41" s="6">
        <v>0</v>
      </c>
      <c r="I41" s="6">
        <v>0</v>
      </c>
      <c r="J41" s="6">
        <v>34</v>
      </c>
      <c r="K41" s="6">
        <v>0</v>
      </c>
      <c r="L41" s="6">
        <v>89807</v>
      </c>
      <c r="M41" s="6">
        <v>0</v>
      </c>
      <c r="N41" s="6"/>
      <c r="O41" s="6">
        <v>17889</v>
      </c>
      <c r="P41" s="6">
        <v>206</v>
      </c>
      <c r="Q41" s="6">
        <v>0</v>
      </c>
      <c r="R41" s="6">
        <v>0</v>
      </c>
      <c r="S41" s="6">
        <f t="shared" si="1"/>
        <v>107902</v>
      </c>
      <c r="T41" s="6">
        <f t="shared" si="2"/>
        <v>107936</v>
      </c>
      <c r="V41" s="27">
        <f t="shared" si="0"/>
        <v>0.83230153287242126</v>
      </c>
    </row>
    <row r="42" spans="1:22" x14ac:dyDescent="0.2">
      <c r="A42" t="s">
        <v>18</v>
      </c>
      <c r="B42" s="2">
        <v>1</v>
      </c>
      <c r="C42" s="2">
        <v>1980</v>
      </c>
      <c r="D42" s="30">
        <v>16939</v>
      </c>
      <c r="E42" s="30">
        <v>7360.9686000000002</v>
      </c>
      <c r="G42" s="4" t="s">
        <v>68</v>
      </c>
      <c r="H42" s="6">
        <v>0</v>
      </c>
      <c r="I42" s="6">
        <v>0</v>
      </c>
      <c r="J42" s="6">
        <v>10</v>
      </c>
      <c r="K42" s="6">
        <v>0</v>
      </c>
      <c r="L42" s="6">
        <v>37950</v>
      </c>
      <c r="M42" s="6">
        <v>0</v>
      </c>
      <c r="N42" s="6"/>
      <c r="O42" s="6">
        <v>25541</v>
      </c>
      <c r="P42" s="6">
        <v>0</v>
      </c>
      <c r="Q42" s="6">
        <v>0</v>
      </c>
      <c r="R42" s="6">
        <v>0</v>
      </c>
      <c r="S42" s="6">
        <f t="shared" si="1"/>
        <v>63491</v>
      </c>
      <c r="T42" s="6">
        <f t="shared" si="2"/>
        <v>63501</v>
      </c>
      <c r="V42" s="27">
        <f t="shared" si="0"/>
        <v>0.59772251185207348</v>
      </c>
    </row>
    <row r="43" spans="1:22" x14ac:dyDescent="0.2">
      <c r="A43" t="s">
        <v>18</v>
      </c>
      <c r="B43" s="2">
        <v>1</v>
      </c>
      <c r="C43" s="2">
        <v>1981</v>
      </c>
      <c r="D43" s="30">
        <v>129457</v>
      </c>
      <c r="E43" s="30">
        <v>67226.698000000004</v>
      </c>
      <c r="G43" s="4" t="s">
        <v>68</v>
      </c>
      <c r="H43" s="6">
        <v>0</v>
      </c>
      <c r="I43" s="6">
        <v>0</v>
      </c>
      <c r="J43" s="6">
        <v>46</v>
      </c>
      <c r="K43" s="6">
        <v>0</v>
      </c>
      <c r="L43" s="6">
        <v>331290</v>
      </c>
      <c r="M43" s="6">
        <v>0</v>
      </c>
      <c r="N43" s="6"/>
      <c r="O43" s="6">
        <v>18805</v>
      </c>
      <c r="P43" s="6">
        <v>0</v>
      </c>
      <c r="Q43" s="6">
        <v>0</v>
      </c>
      <c r="R43" s="6">
        <v>0</v>
      </c>
      <c r="S43" s="6">
        <f t="shared" si="1"/>
        <v>350095</v>
      </c>
      <c r="T43" s="6">
        <f t="shared" si="2"/>
        <v>350141</v>
      </c>
      <c r="V43" s="27">
        <f t="shared" si="0"/>
        <v>0.94628600808352015</v>
      </c>
    </row>
    <row r="44" spans="1:22" x14ac:dyDescent="0.2">
      <c r="A44" t="s">
        <v>18</v>
      </c>
      <c r="B44" s="2">
        <v>1</v>
      </c>
      <c r="C44" s="2">
        <v>1982</v>
      </c>
      <c r="D44" s="30">
        <v>4557</v>
      </c>
      <c r="E44" s="30">
        <v>2157.9420999999998</v>
      </c>
      <c r="G44" s="4" t="s">
        <v>68</v>
      </c>
      <c r="H44" s="6">
        <v>0</v>
      </c>
      <c r="I44" s="6">
        <v>0</v>
      </c>
      <c r="J44" s="6">
        <v>13</v>
      </c>
      <c r="K44" s="6">
        <v>0</v>
      </c>
      <c r="L44" s="6">
        <v>26796</v>
      </c>
      <c r="M44" s="6">
        <v>0</v>
      </c>
      <c r="N44" s="6"/>
      <c r="O44" s="6">
        <v>1007</v>
      </c>
      <c r="P44" s="6">
        <v>0</v>
      </c>
      <c r="Q44" s="6">
        <v>0</v>
      </c>
      <c r="R44" s="6">
        <v>0</v>
      </c>
      <c r="S44" s="6">
        <f t="shared" si="1"/>
        <v>27803</v>
      </c>
      <c r="T44" s="6">
        <f t="shared" si="2"/>
        <v>27816</v>
      </c>
      <c r="V44" s="27">
        <f t="shared" si="0"/>
        <v>0.96378088695464514</v>
      </c>
    </row>
    <row r="45" spans="1:22" x14ac:dyDescent="0.2">
      <c r="A45" t="s">
        <v>18</v>
      </c>
      <c r="B45" s="2">
        <v>1</v>
      </c>
      <c r="C45" s="2">
        <v>1983</v>
      </c>
      <c r="D45" s="30">
        <v>23867</v>
      </c>
      <c r="E45" s="30">
        <v>13120.7235</v>
      </c>
      <c r="G45" s="4" t="s">
        <v>68</v>
      </c>
      <c r="H45" s="6">
        <v>0</v>
      </c>
      <c r="I45" s="6">
        <v>0</v>
      </c>
      <c r="J45" s="6">
        <v>423</v>
      </c>
      <c r="K45" s="6">
        <v>0</v>
      </c>
      <c r="L45" s="6">
        <v>176760</v>
      </c>
      <c r="M45" s="6">
        <v>4</v>
      </c>
      <c r="N45" s="6"/>
      <c r="O45" s="6">
        <v>10949</v>
      </c>
      <c r="P45" s="6">
        <v>760</v>
      </c>
      <c r="Q45" s="6">
        <v>0</v>
      </c>
      <c r="R45" s="6">
        <v>0</v>
      </c>
      <c r="S45" s="6">
        <f t="shared" si="1"/>
        <v>188469</v>
      </c>
      <c r="T45" s="6">
        <f t="shared" si="2"/>
        <v>188896</v>
      </c>
      <c r="V45" s="27">
        <f t="shared" si="0"/>
        <v>0.93787307196408953</v>
      </c>
    </row>
    <row r="46" spans="1:22" x14ac:dyDescent="0.2">
      <c r="A46" t="s">
        <v>18</v>
      </c>
      <c r="B46" s="2">
        <v>1</v>
      </c>
      <c r="C46" s="2">
        <v>1984</v>
      </c>
      <c r="D46" s="30">
        <v>45201</v>
      </c>
      <c r="E46" s="30">
        <v>21867.677799999998</v>
      </c>
      <c r="G46" s="4" t="s">
        <v>68</v>
      </c>
      <c r="H46" s="6">
        <v>0</v>
      </c>
      <c r="I46" s="6">
        <v>0</v>
      </c>
      <c r="J46" s="6">
        <v>240</v>
      </c>
      <c r="K46" s="6">
        <v>0</v>
      </c>
      <c r="L46" s="6">
        <v>209867</v>
      </c>
      <c r="M46" s="6">
        <v>12</v>
      </c>
      <c r="N46" s="6"/>
      <c r="O46" s="6">
        <v>29536</v>
      </c>
      <c r="P46" s="6">
        <v>2385</v>
      </c>
      <c r="Q46" s="6">
        <v>0</v>
      </c>
      <c r="R46" s="6">
        <v>0</v>
      </c>
      <c r="S46" s="6">
        <f t="shared" si="1"/>
        <v>241788</v>
      </c>
      <c r="T46" s="6">
        <f t="shared" si="2"/>
        <v>242040</v>
      </c>
      <c r="V46" s="27">
        <f t="shared" si="0"/>
        <v>0.86797938690092147</v>
      </c>
    </row>
    <row r="47" spans="1:22" x14ac:dyDescent="0.2">
      <c r="A47" t="s">
        <v>18</v>
      </c>
      <c r="B47" s="2">
        <v>1</v>
      </c>
      <c r="C47" s="2">
        <v>1985</v>
      </c>
      <c r="D47" s="30">
        <v>234219</v>
      </c>
      <c r="E47" s="30">
        <v>116610.2029</v>
      </c>
      <c r="G47" s="4" t="s">
        <v>68</v>
      </c>
      <c r="H47" s="6">
        <v>0</v>
      </c>
      <c r="I47" s="6">
        <v>0</v>
      </c>
      <c r="J47" s="6">
        <v>2414</v>
      </c>
      <c r="K47" s="6">
        <v>0</v>
      </c>
      <c r="L47" s="6">
        <v>1179879</v>
      </c>
      <c r="M47" s="6">
        <v>0</v>
      </c>
      <c r="N47" s="6"/>
      <c r="O47" s="6">
        <v>26057</v>
      </c>
      <c r="P47" s="6">
        <v>527</v>
      </c>
      <c r="Q47" s="6">
        <v>0</v>
      </c>
      <c r="R47" s="6">
        <v>0</v>
      </c>
      <c r="S47" s="6">
        <f t="shared" si="1"/>
        <v>1206463</v>
      </c>
      <c r="T47" s="6">
        <f t="shared" si="2"/>
        <v>1208877</v>
      </c>
      <c r="V47" s="27">
        <f t="shared" si="0"/>
        <v>0.97796534166402116</v>
      </c>
    </row>
    <row r="48" spans="1:22" x14ac:dyDescent="0.2">
      <c r="A48" t="s">
        <v>18</v>
      </c>
      <c r="B48" s="2">
        <v>1</v>
      </c>
      <c r="C48" s="2">
        <v>1986</v>
      </c>
      <c r="D48" s="30">
        <v>28584</v>
      </c>
      <c r="E48" s="30">
        <v>15218.7858</v>
      </c>
      <c r="G48" s="4" t="s">
        <v>68</v>
      </c>
      <c r="H48" s="6">
        <v>0</v>
      </c>
      <c r="I48" s="6">
        <v>0</v>
      </c>
      <c r="J48" s="6">
        <v>56</v>
      </c>
      <c r="K48" s="6">
        <v>0</v>
      </c>
      <c r="L48" s="6">
        <v>128280</v>
      </c>
      <c r="M48" s="6">
        <v>0</v>
      </c>
      <c r="N48" s="6"/>
      <c r="O48" s="6">
        <v>17603</v>
      </c>
      <c r="P48" s="6">
        <v>3</v>
      </c>
      <c r="Q48" s="6">
        <v>0</v>
      </c>
      <c r="R48" s="6">
        <v>0</v>
      </c>
      <c r="S48" s="6">
        <f t="shared" si="1"/>
        <v>145886</v>
      </c>
      <c r="T48" s="6">
        <f t="shared" si="2"/>
        <v>145942</v>
      </c>
      <c r="V48" s="27">
        <f t="shared" si="0"/>
        <v>0.87931672675925032</v>
      </c>
    </row>
    <row r="49" spans="1:22" x14ac:dyDescent="0.2">
      <c r="A49" t="s">
        <v>18</v>
      </c>
      <c r="B49" s="2">
        <v>1</v>
      </c>
      <c r="C49" s="2">
        <v>1987</v>
      </c>
      <c r="D49" s="30">
        <v>148194</v>
      </c>
      <c r="E49" s="30">
        <v>75970.059199999989</v>
      </c>
      <c r="G49" s="4" t="s">
        <v>68</v>
      </c>
      <c r="H49" s="6">
        <v>0</v>
      </c>
      <c r="I49" s="6">
        <v>0</v>
      </c>
      <c r="J49" s="6">
        <v>8</v>
      </c>
      <c r="K49" s="6">
        <v>0</v>
      </c>
      <c r="L49" s="6">
        <v>494847</v>
      </c>
      <c r="M49" s="6">
        <v>0</v>
      </c>
      <c r="N49" s="6"/>
      <c r="O49" s="6">
        <v>31065</v>
      </c>
      <c r="P49" s="6">
        <v>0</v>
      </c>
      <c r="Q49" s="6">
        <v>0</v>
      </c>
      <c r="R49" s="6">
        <v>0</v>
      </c>
      <c r="S49" s="6">
        <f t="shared" si="1"/>
        <v>525912</v>
      </c>
      <c r="T49" s="6">
        <f t="shared" si="2"/>
        <v>525920</v>
      </c>
      <c r="V49" s="27">
        <f t="shared" si="0"/>
        <v>0.94093118240313967</v>
      </c>
    </row>
    <row r="50" spans="1:22" x14ac:dyDescent="0.2">
      <c r="A50" t="s">
        <v>18</v>
      </c>
      <c r="B50" s="2">
        <v>1</v>
      </c>
      <c r="C50" s="2">
        <v>1988</v>
      </c>
      <c r="D50" s="30">
        <v>179807</v>
      </c>
      <c r="E50" s="30">
        <v>88069.409299999999</v>
      </c>
      <c r="G50" s="4" t="s">
        <v>68</v>
      </c>
      <c r="H50" s="6">
        <v>0</v>
      </c>
      <c r="I50" s="6">
        <v>0</v>
      </c>
      <c r="J50" s="6">
        <v>33</v>
      </c>
      <c r="K50" s="6">
        <v>0</v>
      </c>
      <c r="L50" s="6">
        <v>319342</v>
      </c>
      <c r="M50" s="6">
        <v>0</v>
      </c>
      <c r="N50" s="6"/>
      <c r="O50" s="6">
        <v>59894</v>
      </c>
      <c r="P50" s="6">
        <v>0</v>
      </c>
      <c r="Q50" s="6">
        <v>0</v>
      </c>
      <c r="R50" s="6">
        <v>663</v>
      </c>
      <c r="S50" s="6">
        <f t="shared" si="1"/>
        <v>379899</v>
      </c>
      <c r="T50" s="6">
        <f t="shared" si="2"/>
        <v>379932</v>
      </c>
      <c r="V50" s="27">
        <f t="shared" si="0"/>
        <v>0.84059710607292992</v>
      </c>
    </row>
    <row r="51" spans="1:22" x14ac:dyDescent="0.2">
      <c r="A51" t="s">
        <v>18</v>
      </c>
      <c r="B51" s="2">
        <v>1</v>
      </c>
      <c r="C51" s="2">
        <v>1989</v>
      </c>
      <c r="D51" s="30">
        <v>384799</v>
      </c>
      <c r="E51" s="30">
        <v>211039.42</v>
      </c>
      <c r="G51" s="4" t="s">
        <v>68</v>
      </c>
      <c r="H51" s="6">
        <v>0</v>
      </c>
      <c r="I51" s="6">
        <v>0</v>
      </c>
      <c r="J51" s="6">
        <v>420</v>
      </c>
      <c r="K51" s="6">
        <v>0</v>
      </c>
      <c r="L51" s="6">
        <v>1091749</v>
      </c>
      <c r="M51" s="6">
        <v>0</v>
      </c>
      <c r="N51" s="6"/>
      <c r="O51" s="6">
        <v>45932</v>
      </c>
      <c r="P51" s="6">
        <v>688</v>
      </c>
      <c r="Q51" s="6">
        <v>0</v>
      </c>
      <c r="R51" s="6">
        <v>0</v>
      </c>
      <c r="S51" s="6">
        <f t="shared" si="1"/>
        <v>1138369</v>
      </c>
      <c r="T51" s="6">
        <f t="shared" si="2"/>
        <v>1138789</v>
      </c>
      <c r="V51" s="27">
        <f t="shared" si="0"/>
        <v>0.9590466711584732</v>
      </c>
    </row>
    <row r="52" spans="1:22" x14ac:dyDescent="0.2">
      <c r="A52" t="s">
        <v>18</v>
      </c>
      <c r="B52" s="2">
        <v>1</v>
      </c>
      <c r="C52" s="2">
        <v>1990</v>
      </c>
      <c r="D52" s="30">
        <v>97035</v>
      </c>
      <c r="E52" s="30">
        <v>47063.126400000001</v>
      </c>
      <c r="F52" s="29" t="s">
        <v>19</v>
      </c>
      <c r="G52" s="4">
        <v>27908218.959999997</v>
      </c>
      <c r="H52" s="6">
        <v>0</v>
      </c>
      <c r="I52" s="6">
        <v>0</v>
      </c>
      <c r="J52" s="6">
        <v>2</v>
      </c>
      <c r="K52" s="6">
        <v>0</v>
      </c>
      <c r="L52" s="6">
        <v>156963</v>
      </c>
      <c r="M52" s="6">
        <v>0</v>
      </c>
      <c r="N52" s="6"/>
      <c r="O52" s="6">
        <v>9121</v>
      </c>
      <c r="P52" s="6">
        <v>0</v>
      </c>
      <c r="Q52" s="6">
        <v>0</v>
      </c>
      <c r="R52" s="6">
        <v>0</v>
      </c>
      <c r="S52" s="6">
        <f t="shared" si="1"/>
        <v>166084</v>
      </c>
      <c r="T52" s="6">
        <f t="shared" si="2"/>
        <v>166086</v>
      </c>
      <c r="V52" s="27">
        <f t="shared" si="0"/>
        <v>0.9450820066954071</v>
      </c>
    </row>
    <row r="53" spans="1:22" x14ac:dyDescent="0.2">
      <c r="A53" t="s">
        <v>18</v>
      </c>
      <c r="B53" s="2">
        <v>1</v>
      </c>
      <c r="C53" s="2">
        <v>1991</v>
      </c>
      <c r="D53" s="30">
        <v>141119</v>
      </c>
      <c r="E53" s="30">
        <v>85454.139299999995</v>
      </c>
      <c r="F53" s="29" t="s">
        <v>20</v>
      </c>
      <c r="G53" s="4">
        <v>56034422.68</v>
      </c>
      <c r="H53" s="6">
        <v>0</v>
      </c>
      <c r="I53" s="6">
        <v>0</v>
      </c>
      <c r="J53" s="6">
        <v>514</v>
      </c>
      <c r="K53" s="6">
        <v>0</v>
      </c>
      <c r="L53" s="6">
        <v>129192</v>
      </c>
      <c r="M53" s="6">
        <v>0</v>
      </c>
      <c r="N53" s="6"/>
      <c r="O53" s="6">
        <v>14581</v>
      </c>
      <c r="P53" s="6">
        <v>172</v>
      </c>
      <c r="Q53" s="6">
        <v>0</v>
      </c>
      <c r="R53" s="6">
        <v>0</v>
      </c>
      <c r="S53" s="6">
        <f t="shared" si="1"/>
        <v>143945</v>
      </c>
      <c r="T53" s="6">
        <f t="shared" si="2"/>
        <v>144459</v>
      </c>
      <c r="V53" s="27">
        <f t="shared" si="0"/>
        <v>0.89750946542082044</v>
      </c>
    </row>
    <row r="54" spans="1:22" x14ac:dyDescent="0.2">
      <c r="A54" t="s">
        <v>18</v>
      </c>
      <c r="B54" s="2">
        <v>1</v>
      </c>
      <c r="C54" s="2">
        <v>1992</v>
      </c>
      <c r="D54" s="30">
        <v>66098</v>
      </c>
      <c r="E54" s="30">
        <v>36563.596799999999</v>
      </c>
      <c r="F54" s="29" t="s">
        <v>21</v>
      </c>
      <c r="G54" s="4">
        <v>14209158.610000001</v>
      </c>
      <c r="H54" s="6">
        <v>0</v>
      </c>
      <c r="I54" s="6">
        <v>0</v>
      </c>
      <c r="J54" s="6">
        <v>10</v>
      </c>
      <c r="K54" s="6">
        <v>0</v>
      </c>
      <c r="L54" s="6">
        <v>80797</v>
      </c>
      <c r="M54" s="6">
        <v>0</v>
      </c>
      <c r="N54" s="6"/>
      <c r="O54" s="6">
        <v>19569</v>
      </c>
      <c r="P54" s="6">
        <v>0</v>
      </c>
      <c r="Q54" s="6">
        <v>0</v>
      </c>
      <c r="R54" s="6">
        <v>0</v>
      </c>
      <c r="S54" s="6">
        <f t="shared" si="1"/>
        <v>100366</v>
      </c>
      <c r="T54" s="6">
        <f t="shared" si="2"/>
        <v>100376</v>
      </c>
      <c r="V54" s="27">
        <f t="shared" si="0"/>
        <v>0.80502361357431795</v>
      </c>
    </row>
    <row r="55" spans="1:22" x14ac:dyDescent="0.2">
      <c r="A55" t="s">
        <v>18</v>
      </c>
      <c r="B55" s="2">
        <v>1</v>
      </c>
      <c r="C55" s="2">
        <v>1993</v>
      </c>
      <c r="D55" s="30">
        <v>688013</v>
      </c>
      <c r="E55" s="30">
        <v>386815.60000000003</v>
      </c>
      <c r="F55" s="29" t="s">
        <v>22</v>
      </c>
      <c r="G55" s="4">
        <v>498394566.79999995</v>
      </c>
      <c r="H55" s="6">
        <v>0</v>
      </c>
      <c r="I55" s="6">
        <v>0</v>
      </c>
      <c r="J55" s="6">
        <v>847</v>
      </c>
      <c r="K55" s="6">
        <v>0</v>
      </c>
      <c r="L55" s="6">
        <v>1652166</v>
      </c>
      <c r="M55" s="6">
        <v>0</v>
      </c>
      <c r="N55" s="6"/>
      <c r="O55" s="6">
        <v>161770</v>
      </c>
      <c r="P55" s="6">
        <v>0</v>
      </c>
      <c r="Q55" s="6">
        <v>0</v>
      </c>
      <c r="R55" s="6">
        <v>0</v>
      </c>
      <c r="S55" s="6">
        <f t="shared" si="1"/>
        <v>1813936</v>
      </c>
      <c r="T55" s="6">
        <f t="shared" si="2"/>
        <v>1814783</v>
      </c>
      <c r="V55" s="27">
        <f t="shared" si="0"/>
        <v>0.91081824276049428</v>
      </c>
    </row>
    <row r="56" spans="1:22" x14ac:dyDescent="0.2">
      <c r="A56" t="s">
        <v>18</v>
      </c>
      <c r="B56" s="2">
        <v>1</v>
      </c>
      <c r="C56" s="2">
        <v>1994</v>
      </c>
      <c r="D56" s="30">
        <v>29125</v>
      </c>
      <c r="E56" s="30">
        <v>14498.2752</v>
      </c>
      <c r="G56" s="4">
        <v>12509635.75</v>
      </c>
      <c r="H56" s="6">
        <v>0</v>
      </c>
      <c r="I56" s="6">
        <v>0</v>
      </c>
      <c r="J56" s="6">
        <v>6</v>
      </c>
      <c r="K56" s="6">
        <v>0</v>
      </c>
      <c r="L56" s="6">
        <v>27990</v>
      </c>
      <c r="M56" s="6">
        <v>0</v>
      </c>
      <c r="N56" s="6"/>
      <c r="O56" s="6">
        <v>1034</v>
      </c>
      <c r="P56" s="6">
        <v>0</v>
      </c>
      <c r="Q56" s="6">
        <v>0</v>
      </c>
      <c r="R56" s="6">
        <v>0</v>
      </c>
      <c r="S56" s="6">
        <f t="shared" si="1"/>
        <v>29024</v>
      </c>
      <c r="T56" s="6">
        <f t="shared" si="2"/>
        <v>29030</v>
      </c>
      <c r="V56" s="27">
        <f t="shared" si="0"/>
        <v>0.96437431091510473</v>
      </c>
    </row>
    <row r="57" spans="1:22" x14ac:dyDescent="0.2">
      <c r="A57" t="s">
        <v>18</v>
      </c>
      <c r="B57" s="2">
        <v>1</v>
      </c>
      <c r="C57" s="2">
        <v>1995</v>
      </c>
      <c r="D57" s="30">
        <v>122856</v>
      </c>
      <c r="E57" s="30">
        <v>57322.081599999998</v>
      </c>
      <c r="G57" s="4">
        <v>44420729.160000004</v>
      </c>
      <c r="H57" s="6">
        <v>0</v>
      </c>
      <c r="I57" s="6">
        <v>0</v>
      </c>
      <c r="J57" s="6">
        <v>20</v>
      </c>
      <c r="K57" s="6">
        <v>0</v>
      </c>
      <c r="L57" s="6">
        <v>170595</v>
      </c>
      <c r="M57" s="6">
        <v>0</v>
      </c>
      <c r="N57" s="6"/>
      <c r="O57" s="6">
        <v>18985</v>
      </c>
      <c r="P57" s="6">
        <v>0</v>
      </c>
      <c r="Q57" s="6">
        <v>0</v>
      </c>
      <c r="R57" s="6">
        <v>0</v>
      </c>
      <c r="S57" s="6">
        <f t="shared" si="1"/>
        <v>189580</v>
      </c>
      <c r="T57" s="6">
        <f t="shared" si="2"/>
        <v>189600</v>
      </c>
      <c r="V57" s="27">
        <f t="shared" si="0"/>
        <v>0.89985757991349302</v>
      </c>
    </row>
    <row r="58" spans="1:22" x14ac:dyDescent="0.2">
      <c r="A58" t="s">
        <v>18</v>
      </c>
      <c r="B58" s="2">
        <v>1</v>
      </c>
      <c r="C58" s="2">
        <v>1996</v>
      </c>
      <c r="D58" s="30">
        <v>87570</v>
      </c>
      <c r="E58" s="30">
        <v>41063.068200000002</v>
      </c>
      <c r="G58" s="4">
        <v>30930913.990000002</v>
      </c>
      <c r="H58" s="6">
        <v>0</v>
      </c>
      <c r="I58" s="6">
        <v>0</v>
      </c>
      <c r="J58" s="6">
        <v>0</v>
      </c>
      <c r="K58" s="6">
        <v>0</v>
      </c>
      <c r="L58" s="6">
        <v>359206</v>
      </c>
      <c r="M58" s="6">
        <v>0</v>
      </c>
      <c r="N58" s="6"/>
      <c r="O58" s="6">
        <v>104940</v>
      </c>
      <c r="P58" s="6">
        <v>0</v>
      </c>
      <c r="Q58" s="6">
        <v>0</v>
      </c>
      <c r="R58" s="6">
        <v>0</v>
      </c>
      <c r="S58" s="6">
        <f t="shared" si="1"/>
        <v>464146</v>
      </c>
      <c r="T58" s="6">
        <f t="shared" si="2"/>
        <v>464146</v>
      </c>
      <c r="V58" s="27">
        <f t="shared" si="0"/>
        <v>0.77390734811891082</v>
      </c>
    </row>
    <row r="59" spans="1:22" x14ac:dyDescent="0.2">
      <c r="A59" t="s">
        <v>18</v>
      </c>
      <c r="B59" s="2">
        <v>1</v>
      </c>
      <c r="C59" s="2">
        <v>1997</v>
      </c>
      <c r="D59" s="30">
        <v>266941</v>
      </c>
      <c r="E59" s="30">
        <v>73417.088400000008</v>
      </c>
      <c r="G59" s="4">
        <v>30074780.539999999</v>
      </c>
      <c r="H59" s="6">
        <v>0</v>
      </c>
      <c r="I59" s="6">
        <v>0</v>
      </c>
      <c r="J59" s="6">
        <v>1</v>
      </c>
      <c r="K59" s="6">
        <v>0</v>
      </c>
      <c r="L59" s="6">
        <v>109249</v>
      </c>
      <c r="M59" s="6">
        <v>0</v>
      </c>
      <c r="N59" s="6"/>
      <c r="O59" s="6">
        <v>38121</v>
      </c>
      <c r="P59" s="6">
        <v>201</v>
      </c>
      <c r="Q59" s="6">
        <v>0</v>
      </c>
      <c r="R59" s="6">
        <v>0</v>
      </c>
      <c r="S59" s="6">
        <f t="shared" si="1"/>
        <v>147571</v>
      </c>
      <c r="T59" s="6">
        <f t="shared" si="2"/>
        <v>147572</v>
      </c>
      <c r="V59" s="27">
        <f t="shared" si="0"/>
        <v>0.74031483150483501</v>
      </c>
    </row>
    <row r="60" spans="1:22" x14ac:dyDescent="0.2">
      <c r="A60" t="s">
        <v>18</v>
      </c>
      <c r="B60" s="2">
        <v>1</v>
      </c>
      <c r="C60" s="2">
        <v>1998</v>
      </c>
      <c r="D60" s="30">
        <v>32570</v>
      </c>
      <c r="E60" s="30">
        <v>9374.7220000000016</v>
      </c>
      <c r="G60" s="4">
        <v>5505462.426</v>
      </c>
      <c r="H60" s="6">
        <v>0</v>
      </c>
      <c r="I60" s="6">
        <v>0</v>
      </c>
      <c r="J60" s="6">
        <v>2</v>
      </c>
      <c r="K60" s="6">
        <v>0</v>
      </c>
      <c r="L60" s="6">
        <v>24341</v>
      </c>
      <c r="M60" s="6">
        <v>0</v>
      </c>
      <c r="N60" s="6"/>
      <c r="O60" s="6">
        <v>4349</v>
      </c>
      <c r="P60" s="6">
        <v>0</v>
      </c>
      <c r="Q60" s="6">
        <v>0</v>
      </c>
      <c r="R60" s="6">
        <v>0</v>
      </c>
      <c r="S60" s="6">
        <f t="shared" si="1"/>
        <v>28690</v>
      </c>
      <c r="T60" s="6">
        <f t="shared" si="2"/>
        <v>28692</v>
      </c>
      <c r="V60" s="27">
        <f t="shared" si="0"/>
        <v>0.84841408156151965</v>
      </c>
    </row>
    <row r="61" spans="1:22" x14ac:dyDescent="0.2">
      <c r="A61" t="s">
        <v>18</v>
      </c>
      <c r="B61" s="2">
        <v>1</v>
      </c>
      <c r="C61" s="2">
        <v>1999</v>
      </c>
      <c r="D61" s="30">
        <v>24552</v>
      </c>
      <c r="E61" s="30">
        <v>8188.7262000000001</v>
      </c>
      <c r="G61" s="4">
        <v>6104258.0310000004</v>
      </c>
      <c r="H61" s="6">
        <v>0</v>
      </c>
      <c r="I61" s="6">
        <v>0</v>
      </c>
      <c r="J61" s="6">
        <v>0</v>
      </c>
      <c r="K61" s="6">
        <v>0</v>
      </c>
      <c r="L61" s="6">
        <v>25927</v>
      </c>
      <c r="M61" s="6">
        <v>0</v>
      </c>
      <c r="N61" s="6"/>
      <c r="O61" s="6">
        <v>4639</v>
      </c>
      <c r="P61" s="6">
        <v>0</v>
      </c>
      <c r="Q61" s="6">
        <v>0</v>
      </c>
      <c r="R61" s="6">
        <v>0</v>
      </c>
      <c r="S61" s="6">
        <f t="shared" si="1"/>
        <v>30566</v>
      </c>
      <c r="T61" s="6">
        <f t="shared" si="2"/>
        <v>30566</v>
      </c>
      <c r="V61" s="27">
        <f t="shared" si="0"/>
        <v>0.84823005954328334</v>
      </c>
    </row>
    <row r="62" spans="1:22" x14ac:dyDescent="0.2">
      <c r="A62" t="s">
        <v>18</v>
      </c>
      <c r="B62" s="2">
        <v>1</v>
      </c>
      <c r="C62" s="2">
        <v>2000</v>
      </c>
      <c r="D62" s="30">
        <v>89858</v>
      </c>
      <c r="E62" s="30">
        <v>35333.577799999999</v>
      </c>
      <c r="G62" s="4">
        <v>35070706.120000005</v>
      </c>
      <c r="H62" s="6">
        <v>0</v>
      </c>
      <c r="I62" s="6">
        <v>0</v>
      </c>
      <c r="J62" s="6">
        <v>0</v>
      </c>
      <c r="K62" s="6">
        <v>0</v>
      </c>
      <c r="L62" s="6">
        <v>132457</v>
      </c>
      <c r="M62" s="6">
        <v>0</v>
      </c>
      <c r="N62" s="6"/>
      <c r="O62" s="6">
        <v>3417</v>
      </c>
      <c r="P62" s="6">
        <v>0</v>
      </c>
      <c r="Q62" s="6">
        <v>0</v>
      </c>
      <c r="R62" s="6">
        <v>0</v>
      </c>
      <c r="S62" s="6">
        <f>I62+SUM(K62,L62,O62:R62)</f>
        <v>135874</v>
      </c>
      <c r="T62" s="6">
        <f t="shared" si="2"/>
        <v>135874</v>
      </c>
      <c r="V62" s="27">
        <f t="shared" si="0"/>
        <v>0.97485170084048456</v>
      </c>
    </row>
    <row r="63" spans="1:22" x14ac:dyDescent="0.2">
      <c r="A63" t="s">
        <v>18</v>
      </c>
      <c r="B63" s="2">
        <v>1</v>
      </c>
      <c r="C63" s="2">
        <v>2001</v>
      </c>
      <c r="D63" s="30">
        <v>170981</v>
      </c>
      <c r="E63" s="30">
        <v>82848.763399999996</v>
      </c>
      <c r="G63" s="4">
        <v>51804033.519999996</v>
      </c>
      <c r="H63" s="6">
        <v>0</v>
      </c>
      <c r="I63" s="6"/>
      <c r="J63" s="6">
        <v>5</v>
      </c>
      <c r="K63" s="6"/>
      <c r="L63" s="6">
        <v>216279</v>
      </c>
      <c r="M63" s="6"/>
      <c r="N63" s="6"/>
      <c r="O63" s="6">
        <v>35722</v>
      </c>
      <c r="P63" s="6"/>
      <c r="Q63" s="6"/>
      <c r="R63" s="6"/>
      <c r="S63" s="6">
        <f t="shared" si="1"/>
        <v>252001</v>
      </c>
      <c r="T63" s="6">
        <f t="shared" si="2"/>
        <v>252006</v>
      </c>
      <c r="V63" s="27">
        <f t="shared" si="0"/>
        <v>0.85824659425954664</v>
      </c>
    </row>
    <row r="64" spans="1:22" x14ac:dyDescent="0.2">
      <c r="A64" t="s">
        <v>18</v>
      </c>
      <c r="B64" s="2">
        <v>1</v>
      </c>
      <c r="C64" s="2">
        <v>2002</v>
      </c>
      <c r="D64" s="30">
        <v>24637</v>
      </c>
      <c r="E64" s="30">
        <v>12938.72</v>
      </c>
      <c r="G64" s="4">
        <v>11603590.790000001</v>
      </c>
      <c r="H64" s="6">
        <v>0</v>
      </c>
      <c r="I64" s="6"/>
      <c r="J64" s="6"/>
      <c r="K64" s="6"/>
      <c r="L64" s="6">
        <v>20266</v>
      </c>
      <c r="M64" s="6"/>
      <c r="N64" s="6"/>
      <c r="O64" s="6">
        <v>4300</v>
      </c>
      <c r="P64" s="6"/>
      <c r="Q64" s="6"/>
      <c r="R64" s="6">
        <v>19</v>
      </c>
      <c r="S64" s="6">
        <f t="shared" si="1"/>
        <v>24585</v>
      </c>
      <c r="T64" s="6">
        <f t="shared" si="2"/>
        <v>24585</v>
      </c>
      <c r="V64" s="27">
        <f t="shared" si="0"/>
        <v>0.82432377465934514</v>
      </c>
    </row>
    <row r="65" spans="1:22" x14ac:dyDescent="0.2">
      <c r="A65" t="s">
        <v>18</v>
      </c>
      <c r="B65" s="2">
        <v>1</v>
      </c>
      <c r="C65" s="2">
        <v>2003</v>
      </c>
      <c r="D65" s="30">
        <v>13166</v>
      </c>
      <c r="E65" s="30">
        <v>6932.0159999999996</v>
      </c>
      <c r="G65" s="4">
        <v>6457973.2800000003</v>
      </c>
      <c r="H65" s="6">
        <v>0</v>
      </c>
      <c r="I65" s="6"/>
      <c r="J65" s="6"/>
      <c r="K65" s="6"/>
      <c r="L65" s="6">
        <v>8431</v>
      </c>
      <c r="M65" s="6"/>
      <c r="N65" s="6"/>
      <c r="O65" s="6">
        <v>1588</v>
      </c>
      <c r="P65" s="6">
        <v>12</v>
      </c>
      <c r="Q65" s="9">
        <v>0</v>
      </c>
      <c r="R65" s="9">
        <v>0</v>
      </c>
      <c r="S65" s="6">
        <f t="shared" si="1"/>
        <v>10031</v>
      </c>
      <c r="T65" s="6">
        <f t="shared" si="2"/>
        <v>10031</v>
      </c>
      <c r="V65" s="27">
        <f t="shared" si="0"/>
        <v>0.84049446715182929</v>
      </c>
    </row>
    <row r="66" spans="1:22" x14ac:dyDescent="0.2">
      <c r="A66" t="s">
        <v>18</v>
      </c>
      <c r="B66" s="2">
        <v>1</v>
      </c>
      <c r="C66" s="2">
        <v>2004</v>
      </c>
      <c r="D66" s="30">
        <v>9281</v>
      </c>
      <c r="E66" s="30">
        <v>5252.5475999999999</v>
      </c>
      <c r="G66" s="4">
        <v>5855048.4990000008</v>
      </c>
      <c r="H66" s="6">
        <v>0</v>
      </c>
      <c r="I66" s="6"/>
      <c r="J66" s="6"/>
      <c r="K66" s="6"/>
      <c r="L66" s="6">
        <v>32387</v>
      </c>
      <c r="M66" s="6"/>
      <c r="N66" s="9"/>
      <c r="O66" s="9">
        <v>5077.1977034196034</v>
      </c>
      <c r="P66" s="9">
        <v>0</v>
      </c>
      <c r="Q66" s="9">
        <v>0</v>
      </c>
      <c r="R66" s="9">
        <v>0</v>
      </c>
      <c r="S66" s="6">
        <f t="shared" si="1"/>
        <v>37464.197703419602</v>
      </c>
      <c r="T66" s="6">
        <f t="shared" si="2"/>
        <v>37464.197703419602</v>
      </c>
      <c r="V66" s="27">
        <f t="shared" si="0"/>
        <v>0.86447867525116728</v>
      </c>
    </row>
    <row r="67" spans="1:22" x14ac:dyDescent="0.2">
      <c r="A67" t="s">
        <v>18</v>
      </c>
      <c r="B67" s="2">
        <v>1</v>
      </c>
      <c r="C67" s="2">
        <v>2005</v>
      </c>
      <c r="D67" s="30">
        <v>98537</v>
      </c>
      <c r="E67" s="30">
        <v>51182.811200000004</v>
      </c>
      <c r="G67" s="4">
        <v>31630751.23</v>
      </c>
      <c r="H67" s="6"/>
      <c r="I67" s="6"/>
      <c r="J67" s="6">
        <v>49</v>
      </c>
      <c r="K67" s="9">
        <v>0</v>
      </c>
      <c r="L67" s="9">
        <v>76119.302557403367</v>
      </c>
      <c r="M67" s="9">
        <v>0</v>
      </c>
      <c r="N67" s="9"/>
      <c r="O67" s="9">
        <v>7851.5486440418181</v>
      </c>
      <c r="P67" s="9">
        <v>1021.1459894356966</v>
      </c>
      <c r="Q67" s="9">
        <v>0</v>
      </c>
      <c r="R67" s="9">
        <v>0</v>
      </c>
      <c r="S67" s="6">
        <f t="shared" si="1"/>
        <v>84991.99719088088</v>
      </c>
      <c r="T67" s="6">
        <f t="shared" si="2"/>
        <v>85040.99719088088</v>
      </c>
      <c r="V67" s="27">
        <f t="shared" si="0"/>
        <v>0.89560552844110008</v>
      </c>
    </row>
    <row r="68" spans="1:22" x14ac:dyDescent="0.2">
      <c r="A68" t="s">
        <v>18</v>
      </c>
      <c r="B68" s="2">
        <v>1</v>
      </c>
      <c r="C68" s="2">
        <v>2006</v>
      </c>
      <c r="D68" s="30">
        <v>35816</v>
      </c>
      <c r="E68" s="30">
        <v>15914.101700000001</v>
      </c>
      <c r="G68" s="4">
        <v>12292381.030000001</v>
      </c>
      <c r="H68" s="6"/>
      <c r="I68" s="9">
        <v>0</v>
      </c>
      <c r="J68" s="9">
        <v>0</v>
      </c>
      <c r="K68" s="9">
        <v>0</v>
      </c>
      <c r="L68" s="9">
        <v>96107.178263995811</v>
      </c>
      <c r="M68" s="9">
        <v>0</v>
      </c>
      <c r="N68" s="9"/>
      <c r="O68" s="9">
        <v>12590.132520124418</v>
      </c>
      <c r="P68" s="9">
        <v>0</v>
      </c>
      <c r="Q68" s="9">
        <v>0</v>
      </c>
      <c r="R68" s="9">
        <v>0</v>
      </c>
      <c r="S68" s="6">
        <f t="shared" si="1"/>
        <v>108697.31078412023</v>
      </c>
      <c r="T68" s="6">
        <f t="shared" si="2"/>
        <v>108697.31078412023</v>
      </c>
      <c r="V68" s="27">
        <f t="shared" si="0"/>
        <v>0.88417254825071778</v>
      </c>
    </row>
    <row r="69" spans="1:22" x14ac:dyDescent="0.2">
      <c r="A69" t="s">
        <v>18</v>
      </c>
      <c r="B69" s="2">
        <v>1</v>
      </c>
      <c r="C69" s="2">
        <v>2007</v>
      </c>
      <c r="D69" s="30">
        <v>5347</v>
      </c>
      <c r="E69" s="30">
        <v>2376.0512000000003</v>
      </c>
      <c r="G69" s="4">
        <v>1170442.6430000002</v>
      </c>
      <c r="H69" s="6"/>
      <c r="I69" s="9">
        <v>0</v>
      </c>
      <c r="J69" s="9">
        <v>0</v>
      </c>
      <c r="K69" s="9">
        <v>0</v>
      </c>
      <c r="L69" s="9">
        <v>12528.307347534581</v>
      </c>
      <c r="M69" s="9">
        <v>0</v>
      </c>
      <c r="N69" s="9"/>
      <c r="O69" s="9">
        <v>146.71387942917275</v>
      </c>
      <c r="P69" s="9">
        <v>0</v>
      </c>
      <c r="Q69" s="9">
        <v>0</v>
      </c>
      <c r="R69" s="9">
        <v>0</v>
      </c>
      <c r="S69" s="6">
        <f t="shared" si="1"/>
        <v>12675.021226963754</v>
      </c>
      <c r="T69" s="6">
        <f t="shared" si="2"/>
        <v>12675.021226963754</v>
      </c>
      <c r="V69" s="27">
        <f t="shared" si="0"/>
        <v>0.9884249598638094</v>
      </c>
    </row>
    <row r="70" spans="1:22" x14ac:dyDescent="0.2">
      <c r="A70" t="s">
        <v>18</v>
      </c>
      <c r="B70" s="2">
        <v>1</v>
      </c>
      <c r="C70" s="2">
        <v>2008</v>
      </c>
      <c r="D70" s="30">
        <v>29867</v>
      </c>
      <c r="E70" s="30">
        <v>14446.019700000001</v>
      </c>
      <c r="G70" s="4" t="s">
        <v>68</v>
      </c>
      <c r="H70" s="6"/>
      <c r="I70" s="9">
        <v>0</v>
      </c>
      <c r="J70" s="9">
        <v>1</v>
      </c>
      <c r="K70" s="9">
        <v>0</v>
      </c>
      <c r="L70" s="9">
        <v>183795.6053878853</v>
      </c>
      <c r="M70" s="9">
        <v>0</v>
      </c>
      <c r="N70" s="9"/>
      <c r="O70" s="9">
        <v>9161.3220663547036</v>
      </c>
      <c r="P70" s="9">
        <v>130.72649716190364</v>
      </c>
      <c r="Q70" s="9">
        <v>0</v>
      </c>
      <c r="R70" s="9">
        <v>0</v>
      </c>
      <c r="S70" s="6">
        <f t="shared" si="1"/>
        <v>193087.65395140191</v>
      </c>
      <c r="T70" s="6">
        <f t="shared" si="2"/>
        <v>193088.65395140191</v>
      </c>
      <c r="V70" s="27">
        <f t="shared" si="0"/>
        <v>0.9518765266791458</v>
      </c>
    </row>
    <row r="71" spans="1:22" x14ac:dyDescent="0.2">
      <c r="A71" t="s">
        <v>18</v>
      </c>
      <c r="B71" s="2">
        <v>1</v>
      </c>
      <c r="C71" s="2">
        <v>2009</v>
      </c>
      <c r="D71" s="31">
        <v>45297</v>
      </c>
      <c r="E71" s="32">
        <v>21676.662193969165</v>
      </c>
      <c r="G71" s="4" t="s">
        <v>68</v>
      </c>
      <c r="H71" s="6"/>
      <c r="I71" s="9">
        <v>0</v>
      </c>
      <c r="J71" s="9">
        <v>3</v>
      </c>
      <c r="K71" s="9">
        <v>0</v>
      </c>
      <c r="L71" s="9">
        <v>172827.02170596021</v>
      </c>
      <c r="M71" s="9">
        <v>0</v>
      </c>
      <c r="N71" s="9"/>
      <c r="O71" s="9">
        <v>18102.014035823177</v>
      </c>
      <c r="P71" s="9">
        <v>0</v>
      </c>
      <c r="Q71" s="9">
        <v>0</v>
      </c>
      <c r="R71" s="9">
        <v>0</v>
      </c>
      <c r="S71" s="6">
        <f>I71+SUM(K71,L71,N71:R71)</f>
        <v>190929.03574178339</v>
      </c>
      <c r="T71" s="6">
        <f>SUM(H71:R71)</f>
        <v>190932.03574178339</v>
      </c>
      <c r="V71" s="27">
        <f t="shared" si="0"/>
        <v>0.90518983157540933</v>
      </c>
    </row>
    <row r="72" spans="1:22" x14ac:dyDescent="0.2">
      <c r="A72" t="s">
        <v>18</v>
      </c>
      <c r="B72" s="2">
        <v>1</v>
      </c>
      <c r="C72" s="2">
        <v>2010</v>
      </c>
      <c r="D72" s="31">
        <v>75046</v>
      </c>
      <c r="E72" s="32">
        <v>42573</v>
      </c>
      <c r="G72" s="4"/>
      <c r="H72" s="6"/>
      <c r="I72" s="9">
        <v>0</v>
      </c>
      <c r="J72" s="9">
        <v>53</v>
      </c>
      <c r="K72" s="9">
        <v>0</v>
      </c>
      <c r="L72" s="9">
        <v>109754.19573375434</v>
      </c>
      <c r="M72" s="9">
        <v>0</v>
      </c>
      <c r="N72" s="9"/>
      <c r="O72" s="9">
        <v>26470.228427302969</v>
      </c>
      <c r="P72" s="9">
        <v>0</v>
      </c>
      <c r="Q72" s="9">
        <v>0</v>
      </c>
      <c r="R72" s="9">
        <v>0</v>
      </c>
      <c r="S72" s="16">
        <f>I72+SUM(K72,L72,O72:R72)</f>
        <v>136224.42416105731</v>
      </c>
      <c r="T72" s="16">
        <f>SUM(H72:R72)</f>
        <v>136277.42416105731</v>
      </c>
      <c r="V72" s="27">
        <f t="shared" si="0"/>
        <v>0.8056866190455878</v>
      </c>
    </row>
    <row r="73" spans="1:22" x14ac:dyDescent="0.2">
      <c r="A73" t="s">
        <v>18</v>
      </c>
      <c r="B73" s="2">
        <v>1</v>
      </c>
      <c r="C73" s="2">
        <v>2011</v>
      </c>
      <c r="D73" s="31">
        <v>757</v>
      </c>
      <c r="E73" s="33">
        <v>233</v>
      </c>
      <c r="G73" s="4"/>
      <c r="H73" s="6"/>
      <c r="I73" s="9">
        <v>0</v>
      </c>
      <c r="J73" s="9">
        <v>7</v>
      </c>
      <c r="K73" s="9">
        <v>0</v>
      </c>
      <c r="L73" s="9">
        <v>2258.263047743781</v>
      </c>
      <c r="M73" s="9">
        <v>0</v>
      </c>
      <c r="N73" s="9"/>
      <c r="O73" s="9">
        <v>235.07034332110493</v>
      </c>
      <c r="P73" s="9">
        <v>0</v>
      </c>
      <c r="Q73" s="9">
        <v>0</v>
      </c>
      <c r="R73" s="9">
        <v>0</v>
      </c>
      <c r="S73" s="16">
        <f>I73+SUM(K73,L73,O73:R73)</f>
        <v>2493.3333910648862</v>
      </c>
      <c r="T73" s="16">
        <f>SUM(H73:R73)</f>
        <v>2500.3333910648862</v>
      </c>
      <c r="V73" s="27">
        <f t="shared" si="0"/>
        <v>0.9057204527226469</v>
      </c>
    </row>
    <row r="74" spans="1:22" x14ac:dyDescent="0.2">
      <c r="A74" t="s">
        <v>18</v>
      </c>
      <c r="B74" s="2">
        <v>1</v>
      </c>
      <c r="C74" s="2">
        <v>2012</v>
      </c>
      <c r="D74" s="31"/>
      <c r="E74" s="33"/>
      <c r="G74" s="4"/>
      <c r="H74" s="16"/>
      <c r="I74" s="9">
        <v>0</v>
      </c>
      <c r="J74" s="9">
        <v>9</v>
      </c>
      <c r="K74" s="9">
        <v>0</v>
      </c>
      <c r="L74" s="9">
        <v>17601.179075711407</v>
      </c>
      <c r="M74" s="9">
        <v>0</v>
      </c>
      <c r="N74" s="9"/>
      <c r="O74" s="9">
        <v>2129.3947030766399</v>
      </c>
      <c r="P74" s="9">
        <v>0</v>
      </c>
      <c r="Q74" s="9">
        <v>0</v>
      </c>
      <c r="R74" s="9">
        <v>0</v>
      </c>
      <c r="S74" s="16">
        <f t="shared" ref="S74:S75" si="3">I74+SUM(K74,L74,O74:R74)</f>
        <v>19730.573778788046</v>
      </c>
      <c r="T74" s="16">
        <f t="shared" ref="T74:T75" si="4">SUM(H74:R74)</f>
        <v>19739.573778788046</v>
      </c>
      <c r="V74" s="27">
        <f t="shared" ref="V74" si="5">L74/S74</f>
        <v>0.8920763923568249</v>
      </c>
    </row>
    <row r="75" spans="1:22" x14ac:dyDescent="0.2">
      <c r="A75" t="s">
        <v>18</v>
      </c>
      <c r="B75" s="2">
        <v>1</v>
      </c>
      <c r="C75" s="2">
        <v>2013</v>
      </c>
      <c r="D75" s="31"/>
      <c r="E75" s="33"/>
      <c r="G75" s="4"/>
      <c r="H75" s="16"/>
      <c r="I75" s="9">
        <v>0</v>
      </c>
      <c r="J75" s="9">
        <v>4</v>
      </c>
      <c r="K75" s="9">
        <v>0</v>
      </c>
      <c r="L75" s="9">
        <v>20167.762697407958</v>
      </c>
      <c r="M75" s="9">
        <v>0</v>
      </c>
      <c r="N75" s="9"/>
      <c r="O75" s="9">
        <v>7074.8846982670029</v>
      </c>
      <c r="P75" s="9">
        <v>0</v>
      </c>
      <c r="Q75" s="16"/>
      <c r="R75" s="16"/>
      <c r="S75" s="16">
        <f t="shared" si="3"/>
        <v>27242.647395674961</v>
      </c>
      <c r="T75" s="16">
        <f t="shared" si="4"/>
        <v>27246.647395674961</v>
      </c>
      <c r="V75" s="27">
        <f>L75/S75</f>
        <v>0.74030113169580536</v>
      </c>
    </row>
    <row r="76" spans="1:22" x14ac:dyDescent="0.2">
      <c r="A76" t="s">
        <v>18</v>
      </c>
      <c r="B76" s="2">
        <v>1</v>
      </c>
      <c r="C76" s="2">
        <v>2014</v>
      </c>
      <c r="D76" s="31"/>
      <c r="E76" s="33"/>
      <c r="G76" s="4"/>
      <c r="H76" s="16"/>
      <c r="I76" s="9">
        <v>0</v>
      </c>
      <c r="J76" s="9">
        <v>10</v>
      </c>
      <c r="K76" s="9">
        <v>0</v>
      </c>
      <c r="L76" s="9">
        <v>115836.45196236363</v>
      </c>
      <c r="M76" s="9">
        <v>0</v>
      </c>
      <c r="N76" s="16"/>
      <c r="O76" s="16"/>
      <c r="P76" s="16"/>
      <c r="Q76" s="16"/>
      <c r="R76" s="16"/>
      <c r="S76" s="16">
        <f t="shared" ref="S76:S78" si="6">I76+SUM(K76,L76,O76:R76)</f>
        <v>115836.45196236363</v>
      </c>
      <c r="T76" s="16">
        <f t="shared" ref="T76:T78" si="7">SUM(H76:R76)</f>
        <v>115846.45196236363</v>
      </c>
    </row>
    <row r="77" spans="1:22" x14ac:dyDescent="0.2">
      <c r="A77" t="s">
        <v>18</v>
      </c>
      <c r="B77" s="2">
        <v>1</v>
      </c>
      <c r="C77" s="2">
        <v>2015</v>
      </c>
      <c r="D77" s="31"/>
      <c r="E77" s="33"/>
      <c r="G77" s="4"/>
      <c r="H77" s="16"/>
      <c r="I77" s="9">
        <v>0</v>
      </c>
      <c r="J77" s="9">
        <v>0</v>
      </c>
      <c r="K77" s="16"/>
      <c r="L77" s="16"/>
      <c r="M77" s="16"/>
      <c r="N77" s="16"/>
      <c r="O77" s="16"/>
      <c r="P77" s="16"/>
      <c r="Q77" s="16"/>
      <c r="R77" s="16"/>
      <c r="S77" s="16">
        <f t="shared" si="6"/>
        <v>0</v>
      </c>
      <c r="T77" s="16">
        <f t="shared" si="7"/>
        <v>0</v>
      </c>
    </row>
    <row r="78" spans="1:22" x14ac:dyDescent="0.2">
      <c r="A78" t="s">
        <v>18</v>
      </c>
      <c r="B78" s="2">
        <v>1</v>
      </c>
      <c r="C78" s="2">
        <v>2016</v>
      </c>
      <c r="D78" s="31"/>
      <c r="E78" s="33"/>
      <c r="G78" s="4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6">
        <f t="shared" si="6"/>
        <v>0</v>
      </c>
      <c r="T78" s="16">
        <f t="shared" si="7"/>
        <v>0</v>
      </c>
    </row>
    <row r="79" spans="1:22" x14ac:dyDescent="0.2">
      <c r="A79" t="s">
        <v>18</v>
      </c>
      <c r="B79" s="2">
        <v>1</v>
      </c>
      <c r="C79" s="2">
        <v>2017</v>
      </c>
      <c r="D79" s="30"/>
      <c r="E79" s="3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2" x14ac:dyDescent="0.2">
      <c r="B80" s="2"/>
      <c r="C80" s="2"/>
      <c r="D80" s="30"/>
      <c r="E80" s="3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2" x14ac:dyDescent="0.2">
      <c r="B81" s="2"/>
      <c r="C81" s="2"/>
      <c r="D81" s="30"/>
      <c r="E81" s="3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2" x14ac:dyDescent="0.2">
      <c r="B82" s="2"/>
      <c r="C82" s="2"/>
      <c r="D82" s="30"/>
      <c r="E82" s="3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2" x14ac:dyDescent="0.2">
      <c r="B83" s="2"/>
      <c r="C83" s="2"/>
      <c r="D83" s="30"/>
      <c r="E83" s="3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2" x14ac:dyDescent="0.2">
      <c r="A84" t="s">
        <v>23</v>
      </c>
      <c r="B84" s="2">
        <v>2</v>
      </c>
      <c r="C84" s="2">
        <v>1948</v>
      </c>
      <c r="D84" s="30">
        <v>0</v>
      </c>
      <c r="E84" s="30" t="s">
        <v>68</v>
      </c>
      <c r="G84" s="4" t="s">
        <v>68</v>
      </c>
      <c r="H84" s="6">
        <v>0</v>
      </c>
      <c r="I84" s="6">
        <v>0</v>
      </c>
      <c r="J84" s="6">
        <v>0</v>
      </c>
      <c r="K84" s="6">
        <v>0</v>
      </c>
      <c r="L84" s="6">
        <v>327</v>
      </c>
      <c r="M84" s="6">
        <v>0</v>
      </c>
      <c r="N84" s="6"/>
      <c r="O84" s="6">
        <v>0</v>
      </c>
      <c r="P84" s="6">
        <v>0</v>
      </c>
      <c r="Q84" s="6">
        <v>0</v>
      </c>
      <c r="R84" s="6">
        <v>0</v>
      </c>
      <c r="S84" s="6">
        <f t="shared" si="1"/>
        <v>327</v>
      </c>
      <c r="T84" s="6">
        <f t="shared" si="2"/>
        <v>327</v>
      </c>
      <c r="V84" s="27">
        <f t="shared" ref="V84:V147" si="8">L84/S84</f>
        <v>1</v>
      </c>
    </row>
    <row r="85" spans="1:22" x14ac:dyDescent="0.2">
      <c r="A85" t="s">
        <v>23</v>
      </c>
      <c r="B85" s="2">
        <v>2</v>
      </c>
      <c r="C85" s="2">
        <v>1949</v>
      </c>
      <c r="D85" s="30">
        <v>107752</v>
      </c>
      <c r="E85" s="30">
        <v>39084.607900000003</v>
      </c>
      <c r="G85" s="4" t="s">
        <v>68</v>
      </c>
      <c r="H85" s="6">
        <v>0</v>
      </c>
      <c r="I85" s="6">
        <v>0</v>
      </c>
      <c r="J85" s="6">
        <v>3433</v>
      </c>
      <c r="K85" s="6">
        <v>0</v>
      </c>
      <c r="L85" s="6">
        <v>1526554</v>
      </c>
      <c r="M85" s="6">
        <v>0</v>
      </c>
      <c r="N85" s="6"/>
      <c r="O85" s="6">
        <v>0</v>
      </c>
      <c r="P85" s="6">
        <v>215</v>
      </c>
      <c r="Q85" s="6">
        <v>0</v>
      </c>
      <c r="R85" s="6">
        <v>0</v>
      </c>
      <c r="S85" s="6">
        <f t="shared" si="1"/>
        <v>1526769</v>
      </c>
      <c r="T85" s="6">
        <f t="shared" si="2"/>
        <v>1530202</v>
      </c>
      <c r="V85" s="27">
        <f t="shared" si="8"/>
        <v>0.99985917974493854</v>
      </c>
    </row>
    <row r="86" spans="1:22" x14ac:dyDescent="0.2">
      <c r="A86" t="s">
        <v>23</v>
      </c>
      <c r="B86" s="2">
        <v>2</v>
      </c>
      <c r="C86" s="2">
        <v>1950</v>
      </c>
      <c r="D86" s="30">
        <v>5843</v>
      </c>
      <c r="E86" s="30">
        <v>1834.0170000000001</v>
      </c>
      <c r="G86" s="4" t="s">
        <v>68</v>
      </c>
      <c r="H86" s="6">
        <v>0</v>
      </c>
      <c r="I86" s="6">
        <v>0</v>
      </c>
      <c r="J86" s="6">
        <v>591</v>
      </c>
      <c r="K86" s="6">
        <v>0</v>
      </c>
      <c r="L86" s="6">
        <v>36671</v>
      </c>
      <c r="M86" s="6">
        <v>0</v>
      </c>
      <c r="N86" s="6"/>
      <c r="O86" s="6">
        <v>2419</v>
      </c>
      <c r="P86" s="6">
        <v>0</v>
      </c>
      <c r="Q86" s="6">
        <v>0</v>
      </c>
      <c r="R86" s="6">
        <v>0</v>
      </c>
      <c r="S86" s="6">
        <f t="shared" si="1"/>
        <v>39090</v>
      </c>
      <c r="T86" s="6">
        <f t="shared" si="2"/>
        <v>39681</v>
      </c>
      <c r="V86" s="27">
        <f t="shared" si="8"/>
        <v>0.93811716551547708</v>
      </c>
    </row>
    <row r="87" spans="1:22" x14ac:dyDescent="0.2">
      <c r="A87" t="s">
        <v>23</v>
      </c>
      <c r="B87" s="2">
        <v>2</v>
      </c>
      <c r="C87" s="2">
        <v>1951</v>
      </c>
      <c r="D87" s="30">
        <v>4364</v>
      </c>
      <c r="E87" s="30">
        <v>1246.56</v>
      </c>
      <c r="G87" s="4" t="s">
        <v>68</v>
      </c>
      <c r="H87" s="6">
        <v>0</v>
      </c>
      <c r="I87" s="6">
        <v>0</v>
      </c>
      <c r="J87" s="6">
        <v>0</v>
      </c>
      <c r="K87" s="6">
        <v>0</v>
      </c>
      <c r="L87" s="6">
        <v>56085</v>
      </c>
      <c r="M87" s="6">
        <v>0</v>
      </c>
      <c r="N87" s="6"/>
      <c r="O87" s="6">
        <v>7559</v>
      </c>
      <c r="P87" s="6">
        <v>166</v>
      </c>
      <c r="Q87" s="6">
        <v>0</v>
      </c>
      <c r="R87" s="6">
        <v>0</v>
      </c>
      <c r="S87" s="6">
        <f t="shared" ref="S87:S162" si="9">I87+SUM(K87,L87,O87:R87)</f>
        <v>63810</v>
      </c>
      <c r="T87" s="6">
        <f t="shared" ref="T87:T162" si="10">SUM(H87:R87)</f>
        <v>63810</v>
      </c>
      <c r="V87" s="27">
        <f t="shared" si="8"/>
        <v>0.87893747061589089</v>
      </c>
    </row>
    <row r="88" spans="1:22" x14ac:dyDescent="0.2">
      <c r="A88" t="s">
        <v>23</v>
      </c>
      <c r="B88" s="2">
        <v>2</v>
      </c>
      <c r="C88" s="2">
        <v>1952</v>
      </c>
      <c r="D88" s="30">
        <v>35</v>
      </c>
      <c r="E88" s="30">
        <v>16.000399999999999</v>
      </c>
      <c r="G88" s="4" t="s">
        <v>68</v>
      </c>
      <c r="H88" s="6">
        <v>0</v>
      </c>
      <c r="I88" s="6">
        <v>0</v>
      </c>
      <c r="J88" s="6">
        <v>86</v>
      </c>
      <c r="K88" s="6">
        <v>0</v>
      </c>
      <c r="L88" s="6">
        <v>3858</v>
      </c>
      <c r="M88" s="6">
        <v>0</v>
      </c>
      <c r="N88" s="6"/>
      <c r="O88" s="6">
        <v>29</v>
      </c>
      <c r="P88" s="6">
        <v>0</v>
      </c>
      <c r="Q88" s="6">
        <v>0</v>
      </c>
      <c r="R88" s="6">
        <v>0</v>
      </c>
      <c r="S88" s="6">
        <f t="shared" si="9"/>
        <v>3887</v>
      </c>
      <c r="T88" s="6">
        <f t="shared" si="10"/>
        <v>3973</v>
      </c>
      <c r="V88" s="27">
        <f t="shared" si="8"/>
        <v>0.99253923334190897</v>
      </c>
    </row>
    <row r="89" spans="1:22" x14ac:dyDescent="0.2">
      <c r="A89" t="s">
        <v>23</v>
      </c>
      <c r="B89" s="2">
        <v>2</v>
      </c>
      <c r="C89" s="2">
        <v>1953</v>
      </c>
      <c r="D89" s="30">
        <v>368634</v>
      </c>
      <c r="E89" s="30">
        <v>78689.441600000006</v>
      </c>
      <c r="G89" s="4" t="s">
        <v>68</v>
      </c>
      <c r="H89" s="6">
        <v>0</v>
      </c>
      <c r="I89" s="6">
        <v>0</v>
      </c>
      <c r="J89" s="6">
        <v>830</v>
      </c>
      <c r="K89" s="6">
        <v>0</v>
      </c>
      <c r="L89" s="6">
        <v>1548072</v>
      </c>
      <c r="M89" s="6">
        <v>0</v>
      </c>
      <c r="N89" s="6"/>
      <c r="O89" s="6">
        <v>1470</v>
      </c>
      <c r="P89" s="6">
        <v>1867</v>
      </c>
      <c r="Q89" s="6">
        <v>0</v>
      </c>
      <c r="R89" s="6">
        <v>0</v>
      </c>
      <c r="S89" s="6">
        <f t="shared" si="9"/>
        <v>1551409</v>
      </c>
      <c r="T89" s="6">
        <f t="shared" si="10"/>
        <v>1552239</v>
      </c>
      <c r="V89" s="27">
        <f t="shared" si="8"/>
        <v>0.99784905205526075</v>
      </c>
    </row>
    <row r="90" spans="1:22" x14ac:dyDescent="0.2">
      <c r="A90" t="s">
        <v>23</v>
      </c>
      <c r="B90" s="2">
        <v>2</v>
      </c>
      <c r="C90" s="2">
        <v>1954</v>
      </c>
      <c r="D90" s="30">
        <v>5470</v>
      </c>
      <c r="E90" s="30">
        <v>2687.08</v>
      </c>
      <c r="G90" s="4" t="s">
        <v>68</v>
      </c>
      <c r="H90" s="6">
        <v>0</v>
      </c>
      <c r="I90" s="6">
        <v>0</v>
      </c>
      <c r="J90" s="6">
        <v>150</v>
      </c>
      <c r="K90" s="6">
        <v>0</v>
      </c>
      <c r="L90" s="6">
        <v>135111</v>
      </c>
      <c r="M90" s="6">
        <v>0</v>
      </c>
      <c r="N90" s="6"/>
      <c r="O90" s="6">
        <v>2704</v>
      </c>
      <c r="P90" s="6">
        <v>0</v>
      </c>
      <c r="Q90" s="6">
        <v>0</v>
      </c>
      <c r="R90" s="6">
        <v>0</v>
      </c>
      <c r="S90" s="6">
        <f t="shared" si="9"/>
        <v>137815</v>
      </c>
      <c r="T90" s="6">
        <f t="shared" si="10"/>
        <v>137965</v>
      </c>
      <c r="V90" s="27">
        <f t="shared" si="8"/>
        <v>0.98037949424953741</v>
      </c>
    </row>
    <row r="91" spans="1:22" x14ac:dyDescent="0.2">
      <c r="A91" t="s">
        <v>23</v>
      </c>
      <c r="B91" s="2">
        <v>2</v>
      </c>
      <c r="C91" s="2">
        <v>1955</v>
      </c>
      <c r="D91" s="30">
        <v>7582</v>
      </c>
      <c r="E91" s="30">
        <v>3274.1357000000003</v>
      </c>
      <c r="G91" s="4" t="s">
        <v>68</v>
      </c>
      <c r="H91" s="6">
        <v>0</v>
      </c>
      <c r="I91" s="6">
        <v>0</v>
      </c>
      <c r="J91" s="6">
        <v>29</v>
      </c>
      <c r="K91" s="6">
        <v>0</v>
      </c>
      <c r="L91" s="6">
        <v>50196</v>
      </c>
      <c r="M91" s="6">
        <v>0</v>
      </c>
      <c r="N91" s="6"/>
      <c r="O91" s="6">
        <v>1120</v>
      </c>
      <c r="P91" s="6">
        <v>0</v>
      </c>
      <c r="Q91" s="6">
        <v>0</v>
      </c>
      <c r="R91" s="6">
        <v>0</v>
      </c>
      <c r="S91" s="6">
        <f t="shared" si="9"/>
        <v>51316</v>
      </c>
      <c r="T91" s="6">
        <f t="shared" si="10"/>
        <v>51345</v>
      </c>
      <c r="V91" s="27">
        <f t="shared" si="8"/>
        <v>0.97817444851508306</v>
      </c>
    </row>
    <row r="92" spans="1:22" x14ac:dyDescent="0.2">
      <c r="A92" t="s">
        <v>23</v>
      </c>
      <c r="B92" s="2">
        <v>2</v>
      </c>
      <c r="C92" s="2">
        <v>1956</v>
      </c>
      <c r="D92" s="30">
        <v>913</v>
      </c>
      <c r="E92" s="30">
        <v>466.27839999999998</v>
      </c>
      <c r="G92" s="4" t="s">
        <v>68</v>
      </c>
      <c r="H92" s="6">
        <v>0</v>
      </c>
      <c r="I92" s="6">
        <v>0</v>
      </c>
      <c r="J92" s="6">
        <v>0</v>
      </c>
      <c r="K92" s="6">
        <v>0</v>
      </c>
      <c r="L92" s="6">
        <v>13472</v>
      </c>
      <c r="M92" s="6">
        <v>0</v>
      </c>
      <c r="N92" s="6"/>
      <c r="O92" s="6">
        <v>32630</v>
      </c>
      <c r="P92" s="6">
        <v>0</v>
      </c>
      <c r="Q92" s="6">
        <v>0</v>
      </c>
      <c r="R92" s="6">
        <v>0</v>
      </c>
      <c r="S92" s="6">
        <f t="shared" si="9"/>
        <v>46102</v>
      </c>
      <c r="T92" s="6">
        <f t="shared" si="10"/>
        <v>46102</v>
      </c>
      <c r="V92" s="27">
        <f t="shared" si="8"/>
        <v>0.29222159559238209</v>
      </c>
    </row>
    <row r="93" spans="1:22" x14ac:dyDescent="0.2">
      <c r="A93" t="s">
        <v>23</v>
      </c>
      <c r="B93" s="2">
        <v>2</v>
      </c>
      <c r="C93" s="2">
        <v>1957</v>
      </c>
      <c r="D93" s="30">
        <v>531108</v>
      </c>
      <c r="E93" s="30">
        <v>300029.07</v>
      </c>
      <c r="G93" s="4" t="s">
        <v>68</v>
      </c>
      <c r="H93" s="6">
        <v>0</v>
      </c>
      <c r="I93" s="6">
        <v>0</v>
      </c>
      <c r="J93" s="6">
        <v>874</v>
      </c>
      <c r="K93" s="6">
        <v>0</v>
      </c>
      <c r="L93" s="6">
        <v>1327094</v>
      </c>
      <c r="M93" s="6">
        <v>0</v>
      </c>
      <c r="N93" s="6"/>
      <c r="O93" s="6">
        <v>1916</v>
      </c>
      <c r="P93" s="6">
        <v>0</v>
      </c>
      <c r="Q93" s="6">
        <v>0</v>
      </c>
      <c r="R93" s="6">
        <v>0</v>
      </c>
      <c r="S93" s="6">
        <f t="shared" si="9"/>
        <v>1329010</v>
      </c>
      <c r="T93" s="6">
        <f t="shared" si="10"/>
        <v>1329884</v>
      </c>
      <c r="V93" s="27">
        <f t="shared" si="8"/>
        <v>0.99855832537001221</v>
      </c>
    </row>
    <row r="94" spans="1:22" x14ac:dyDescent="0.2">
      <c r="A94" t="s">
        <v>23</v>
      </c>
      <c r="B94" s="2">
        <v>2</v>
      </c>
      <c r="C94" s="2">
        <v>1958</v>
      </c>
      <c r="D94" s="30">
        <v>23619</v>
      </c>
      <c r="E94" s="30">
        <v>13152</v>
      </c>
      <c r="G94" s="4" t="s">
        <v>68</v>
      </c>
      <c r="H94" s="6">
        <v>0</v>
      </c>
      <c r="I94" s="6">
        <v>0</v>
      </c>
      <c r="J94" s="6">
        <v>672</v>
      </c>
      <c r="K94" s="6">
        <v>0</v>
      </c>
      <c r="L94" s="6">
        <v>53044</v>
      </c>
      <c r="M94" s="6">
        <v>0</v>
      </c>
      <c r="N94" s="6"/>
      <c r="O94" s="6">
        <v>961</v>
      </c>
      <c r="P94" s="6">
        <v>0</v>
      </c>
      <c r="Q94" s="6">
        <v>0</v>
      </c>
      <c r="R94" s="6">
        <v>0</v>
      </c>
      <c r="S94" s="6">
        <f t="shared" si="9"/>
        <v>54005</v>
      </c>
      <c r="T94" s="6">
        <f t="shared" si="10"/>
        <v>54677</v>
      </c>
      <c r="V94" s="27">
        <f t="shared" si="8"/>
        <v>0.98220535135635589</v>
      </c>
    </row>
    <row r="95" spans="1:22" x14ac:dyDescent="0.2">
      <c r="A95" t="s">
        <v>23</v>
      </c>
      <c r="B95" s="2">
        <v>2</v>
      </c>
      <c r="C95" s="2">
        <v>1959</v>
      </c>
      <c r="D95" s="30">
        <v>8225</v>
      </c>
      <c r="E95" s="30">
        <v>4089.5940000000001</v>
      </c>
      <c r="G95" s="4" t="s">
        <v>68</v>
      </c>
      <c r="H95" s="6">
        <v>0</v>
      </c>
      <c r="I95" s="6">
        <v>0</v>
      </c>
      <c r="J95" s="6">
        <v>67</v>
      </c>
      <c r="K95" s="6">
        <v>0</v>
      </c>
      <c r="L95" s="6">
        <v>6092</v>
      </c>
      <c r="M95" s="6">
        <v>0</v>
      </c>
      <c r="N95" s="6"/>
      <c r="O95" s="6">
        <v>1233</v>
      </c>
      <c r="P95" s="6">
        <v>0</v>
      </c>
      <c r="Q95" s="6">
        <v>0</v>
      </c>
      <c r="R95" s="6">
        <v>0</v>
      </c>
      <c r="S95" s="6">
        <f t="shared" si="9"/>
        <v>7325</v>
      </c>
      <c r="T95" s="6">
        <f t="shared" si="10"/>
        <v>7392</v>
      </c>
      <c r="V95" s="27">
        <f t="shared" si="8"/>
        <v>0.83167235494880543</v>
      </c>
    </row>
    <row r="96" spans="1:22" x14ac:dyDescent="0.2">
      <c r="A96" t="s">
        <v>23</v>
      </c>
      <c r="B96" s="2">
        <v>2</v>
      </c>
      <c r="C96" s="2">
        <v>1960</v>
      </c>
      <c r="D96" s="30">
        <v>2396</v>
      </c>
      <c r="E96" s="30">
        <v>1307.0162</v>
      </c>
      <c r="G96" s="4" t="s">
        <v>68</v>
      </c>
      <c r="H96" s="6">
        <v>0</v>
      </c>
      <c r="I96" s="6">
        <v>0</v>
      </c>
      <c r="J96" s="6">
        <v>27</v>
      </c>
      <c r="K96" s="6">
        <v>0</v>
      </c>
      <c r="L96" s="6">
        <v>6658</v>
      </c>
      <c r="M96" s="6">
        <v>0</v>
      </c>
      <c r="N96" s="6"/>
      <c r="O96" s="6">
        <v>2932</v>
      </c>
      <c r="P96" s="6">
        <v>0</v>
      </c>
      <c r="Q96" s="6">
        <v>0</v>
      </c>
      <c r="R96" s="6">
        <v>0</v>
      </c>
      <c r="S96" s="6">
        <f t="shared" si="9"/>
        <v>9590</v>
      </c>
      <c r="T96" s="6">
        <f t="shared" si="10"/>
        <v>9617</v>
      </c>
      <c r="V96" s="27">
        <f t="shared" si="8"/>
        <v>0.6942648592283629</v>
      </c>
    </row>
    <row r="97" spans="1:22" x14ac:dyDescent="0.2">
      <c r="A97" t="s">
        <v>23</v>
      </c>
      <c r="B97" s="2">
        <v>2</v>
      </c>
      <c r="C97" s="2">
        <v>1961</v>
      </c>
      <c r="D97" s="30">
        <v>410887</v>
      </c>
      <c r="E97" s="30">
        <v>194469.05659999998</v>
      </c>
      <c r="G97" s="4" t="s">
        <v>68</v>
      </c>
      <c r="H97" s="6">
        <v>0</v>
      </c>
      <c r="I97" s="6">
        <v>0</v>
      </c>
      <c r="J97" s="6">
        <v>143</v>
      </c>
      <c r="K97" s="6">
        <v>0</v>
      </c>
      <c r="L97" s="6">
        <v>770385</v>
      </c>
      <c r="M97" s="6">
        <v>0</v>
      </c>
      <c r="N97" s="6"/>
      <c r="O97" s="6">
        <v>7535</v>
      </c>
      <c r="P97" s="6">
        <v>415</v>
      </c>
      <c r="Q97" s="6">
        <v>0</v>
      </c>
      <c r="R97" s="6">
        <v>0</v>
      </c>
      <c r="S97" s="6">
        <f t="shared" si="9"/>
        <v>778335</v>
      </c>
      <c r="T97" s="6">
        <f t="shared" si="10"/>
        <v>778478</v>
      </c>
      <c r="V97" s="27">
        <f t="shared" si="8"/>
        <v>0.9897858891094452</v>
      </c>
    </row>
    <row r="98" spans="1:22" x14ac:dyDescent="0.2">
      <c r="A98" t="s">
        <v>23</v>
      </c>
      <c r="B98" s="2">
        <v>2</v>
      </c>
      <c r="C98" s="2">
        <v>1962</v>
      </c>
      <c r="D98" s="30">
        <v>18643</v>
      </c>
      <c r="E98" s="30">
        <v>9072.5082000000002</v>
      </c>
      <c r="G98" s="4" t="s">
        <v>68</v>
      </c>
      <c r="H98" s="6">
        <v>0</v>
      </c>
      <c r="I98" s="6">
        <v>0</v>
      </c>
      <c r="J98" s="6">
        <v>45</v>
      </c>
      <c r="K98" s="6">
        <v>0</v>
      </c>
      <c r="L98" s="6">
        <v>43107</v>
      </c>
      <c r="M98" s="6">
        <v>0</v>
      </c>
      <c r="N98" s="6"/>
      <c r="O98" s="6">
        <v>1917</v>
      </c>
      <c r="P98" s="6">
        <v>0</v>
      </c>
      <c r="Q98" s="6">
        <v>0</v>
      </c>
      <c r="R98" s="6">
        <v>0</v>
      </c>
      <c r="S98" s="6">
        <f t="shared" si="9"/>
        <v>45024</v>
      </c>
      <c r="T98" s="6">
        <f t="shared" si="10"/>
        <v>45069</v>
      </c>
      <c r="V98" s="27">
        <f t="shared" si="8"/>
        <v>0.95742270788912576</v>
      </c>
    </row>
    <row r="99" spans="1:22" x14ac:dyDescent="0.2">
      <c r="A99" t="s">
        <v>23</v>
      </c>
      <c r="B99" s="2">
        <v>2</v>
      </c>
      <c r="C99" s="2">
        <v>1963</v>
      </c>
      <c r="D99" s="30">
        <v>3222</v>
      </c>
      <c r="E99" s="30">
        <v>1091.9975999999999</v>
      </c>
      <c r="G99" s="4" t="s">
        <v>68</v>
      </c>
      <c r="H99" s="6">
        <v>0</v>
      </c>
      <c r="I99" s="6">
        <v>0</v>
      </c>
      <c r="J99" s="6">
        <v>25</v>
      </c>
      <c r="K99" s="6">
        <v>0</v>
      </c>
      <c r="L99" s="6">
        <v>11911</v>
      </c>
      <c r="M99" s="6">
        <v>0</v>
      </c>
      <c r="N99" s="6"/>
      <c r="O99" s="6">
        <v>113</v>
      </c>
      <c r="P99" s="6">
        <v>0</v>
      </c>
      <c r="Q99" s="6">
        <v>0</v>
      </c>
      <c r="R99" s="6">
        <v>0</v>
      </c>
      <c r="S99" s="6">
        <f t="shared" si="9"/>
        <v>12024</v>
      </c>
      <c r="T99" s="6">
        <f t="shared" si="10"/>
        <v>12049</v>
      </c>
      <c r="V99" s="27">
        <f t="shared" si="8"/>
        <v>0.99060212907518297</v>
      </c>
    </row>
    <row r="100" spans="1:22" x14ac:dyDescent="0.2">
      <c r="A100" t="s">
        <v>23</v>
      </c>
      <c r="B100" s="2">
        <v>2</v>
      </c>
      <c r="C100" s="2">
        <v>1964</v>
      </c>
      <c r="D100" s="30">
        <v>1816</v>
      </c>
      <c r="E100" s="30">
        <v>824</v>
      </c>
      <c r="G100" s="4" t="s">
        <v>68</v>
      </c>
      <c r="H100" s="6">
        <v>0</v>
      </c>
      <c r="I100" s="6">
        <v>0</v>
      </c>
      <c r="J100" s="6">
        <v>60</v>
      </c>
      <c r="K100" s="6">
        <v>0</v>
      </c>
      <c r="L100" s="6">
        <v>1806</v>
      </c>
      <c r="M100" s="6">
        <v>0</v>
      </c>
      <c r="N100" s="6"/>
      <c r="O100" s="6">
        <v>1235</v>
      </c>
      <c r="P100" s="6">
        <v>0</v>
      </c>
      <c r="Q100" s="6">
        <v>0</v>
      </c>
      <c r="R100" s="6">
        <v>0</v>
      </c>
      <c r="S100" s="6">
        <f t="shared" si="9"/>
        <v>3041</v>
      </c>
      <c r="T100" s="6">
        <f t="shared" si="10"/>
        <v>3101</v>
      </c>
      <c r="V100" s="27">
        <f t="shared" si="8"/>
        <v>0.5938835909240382</v>
      </c>
    </row>
    <row r="101" spans="1:22" x14ac:dyDescent="0.2">
      <c r="A101" t="s">
        <v>23</v>
      </c>
      <c r="B101" s="2">
        <v>2</v>
      </c>
      <c r="C101" s="2">
        <v>1965</v>
      </c>
      <c r="D101" s="30">
        <v>214943</v>
      </c>
      <c r="E101" s="30">
        <v>122789.05320000001</v>
      </c>
      <c r="G101" s="4" t="s">
        <v>68</v>
      </c>
      <c r="H101" s="6">
        <v>0</v>
      </c>
      <c r="I101" s="6">
        <v>0</v>
      </c>
      <c r="J101" s="6">
        <v>228</v>
      </c>
      <c r="K101" s="6">
        <v>0</v>
      </c>
      <c r="L101" s="6">
        <v>1102448</v>
      </c>
      <c r="M101" s="6">
        <v>0</v>
      </c>
      <c r="N101" s="6"/>
      <c r="O101" s="6">
        <v>21752</v>
      </c>
      <c r="P101" s="6">
        <v>91</v>
      </c>
      <c r="Q101" s="6">
        <v>0</v>
      </c>
      <c r="R101" s="6">
        <v>0</v>
      </c>
      <c r="S101" s="6">
        <f t="shared" si="9"/>
        <v>1124291</v>
      </c>
      <c r="T101" s="6">
        <f t="shared" si="10"/>
        <v>1124519</v>
      </c>
      <c r="V101" s="27">
        <f t="shared" si="8"/>
        <v>0.98057175588882239</v>
      </c>
    </row>
    <row r="102" spans="1:22" x14ac:dyDescent="0.2">
      <c r="A102" t="s">
        <v>23</v>
      </c>
      <c r="B102" s="2">
        <v>2</v>
      </c>
      <c r="C102" s="2">
        <v>1966</v>
      </c>
      <c r="D102" s="30">
        <v>9027</v>
      </c>
      <c r="E102" s="30">
        <v>4163.8122000000003</v>
      </c>
      <c r="G102" s="4" t="s">
        <v>68</v>
      </c>
      <c r="H102" s="6">
        <v>0</v>
      </c>
      <c r="I102" s="6">
        <v>0</v>
      </c>
      <c r="J102" s="6">
        <v>274</v>
      </c>
      <c r="K102" s="6">
        <v>0</v>
      </c>
      <c r="L102" s="6">
        <v>71954</v>
      </c>
      <c r="M102" s="6">
        <v>0</v>
      </c>
      <c r="N102" s="6"/>
      <c r="O102" s="6">
        <v>1851</v>
      </c>
      <c r="P102" s="6">
        <v>0</v>
      </c>
      <c r="Q102" s="6">
        <v>0</v>
      </c>
      <c r="R102" s="6">
        <v>0</v>
      </c>
      <c r="S102" s="6">
        <f t="shared" si="9"/>
        <v>73805</v>
      </c>
      <c r="T102" s="6">
        <f t="shared" si="10"/>
        <v>74079</v>
      </c>
      <c r="V102" s="27">
        <f t="shared" si="8"/>
        <v>0.97492039834699551</v>
      </c>
    </row>
    <row r="103" spans="1:22" x14ac:dyDescent="0.2">
      <c r="A103" t="s">
        <v>23</v>
      </c>
      <c r="B103" s="2">
        <v>2</v>
      </c>
      <c r="C103" s="2">
        <v>1967</v>
      </c>
      <c r="D103" s="30">
        <v>1629</v>
      </c>
      <c r="E103" s="30">
        <v>896.98160000000007</v>
      </c>
      <c r="G103" s="4" t="s">
        <v>68</v>
      </c>
      <c r="H103" s="6">
        <v>0</v>
      </c>
      <c r="I103" s="6">
        <v>0</v>
      </c>
      <c r="J103" s="6">
        <v>224</v>
      </c>
      <c r="K103" s="6">
        <v>0</v>
      </c>
      <c r="L103" s="6">
        <v>6294</v>
      </c>
      <c r="M103" s="6">
        <v>0</v>
      </c>
      <c r="N103" s="6"/>
      <c r="O103" s="6">
        <v>10038</v>
      </c>
      <c r="P103" s="6">
        <v>0</v>
      </c>
      <c r="Q103" s="6">
        <v>0</v>
      </c>
      <c r="R103" s="6">
        <v>0</v>
      </c>
      <c r="S103" s="6">
        <f t="shared" si="9"/>
        <v>16332</v>
      </c>
      <c r="T103" s="6">
        <f t="shared" si="10"/>
        <v>16556</v>
      </c>
      <c r="V103" s="27">
        <f t="shared" si="8"/>
        <v>0.38537839823659076</v>
      </c>
    </row>
    <row r="104" spans="1:22" x14ac:dyDescent="0.2">
      <c r="A104" t="s">
        <v>23</v>
      </c>
      <c r="B104" s="2">
        <v>2</v>
      </c>
      <c r="C104" s="2">
        <v>1968</v>
      </c>
      <c r="D104" s="30">
        <v>389</v>
      </c>
      <c r="E104" s="30">
        <v>179.0068</v>
      </c>
      <c r="G104" s="4" t="s">
        <v>68</v>
      </c>
      <c r="H104" s="6">
        <v>0</v>
      </c>
      <c r="I104" s="6">
        <v>0</v>
      </c>
      <c r="J104" s="6">
        <v>0</v>
      </c>
      <c r="K104" s="6">
        <v>0</v>
      </c>
      <c r="L104" s="6">
        <v>27393</v>
      </c>
      <c r="M104" s="6">
        <v>0</v>
      </c>
      <c r="N104" s="6"/>
      <c r="O104" s="6">
        <v>3906</v>
      </c>
      <c r="P104" s="6">
        <v>0</v>
      </c>
      <c r="Q104" s="6">
        <v>0</v>
      </c>
      <c r="R104" s="6">
        <v>0</v>
      </c>
      <c r="S104" s="6">
        <f t="shared" si="9"/>
        <v>31299</v>
      </c>
      <c r="T104" s="6">
        <f t="shared" si="10"/>
        <v>31299</v>
      </c>
      <c r="V104" s="27">
        <f t="shared" si="8"/>
        <v>0.87520368062877407</v>
      </c>
    </row>
    <row r="105" spans="1:22" x14ac:dyDescent="0.2">
      <c r="A105" t="s">
        <v>23</v>
      </c>
      <c r="B105" s="2">
        <v>2</v>
      </c>
      <c r="C105" s="2">
        <v>1969</v>
      </c>
      <c r="D105" s="30">
        <v>207014</v>
      </c>
      <c r="E105" s="30">
        <v>114305.8242</v>
      </c>
      <c r="G105" s="4" t="s">
        <v>68</v>
      </c>
      <c r="H105" s="6">
        <v>0</v>
      </c>
      <c r="I105" s="6">
        <v>0</v>
      </c>
      <c r="J105" s="6">
        <v>2756</v>
      </c>
      <c r="K105" s="6">
        <v>0</v>
      </c>
      <c r="L105" s="6">
        <v>1602892</v>
      </c>
      <c r="M105" s="6">
        <v>54</v>
      </c>
      <c r="N105" s="6"/>
      <c r="O105" s="6">
        <v>19888</v>
      </c>
      <c r="P105" s="6">
        <v>0</v>
      </c>
      <c r="Q105" s="6">
        <v>0</v>
      </c>
      <c r="R105" s="6">
        <v>0</v>
      </c>
      <c r="S105" s="6">
        <f t="shared" si="9"/>
        <v>1622780</v>
      </c>
      <c r="T105" s="6">
        <f t="shared" si="10"/>
        <v>1625590</v>
      </c>
      <c r="V105" s="27">
        <f t="shared" si="8"/>
        <v>0.98774448785417612</v>
      </c>
    </row>
    <row r="106" spans="1:22" x14ac:dyDescent="0.2">
      <c r="A106" t="s">
        <v>23</v>
      </c>
      <c r="B106" s="2">
        <v>2</v>
      </c>
      <c r="C106" s="2">
        <v>1970</v>
      </c>
      <c r="D106" s="30">
        <v>14978</v>
      </c>
      <c r="E106" s="30">
        <v>8026.8706000000002</v>
      </c>
      <c r="G106" s="4" t="s">
        <v>68</v>
      </c>
      <c r="H106" s="6">
        <v>0</v>
      </c>
      <c r="I106" s="6">
        <v>0</v>
      </c>
      <c r="J106" s="6">
        <v>318</v>
      </c>
      <c r="K106" s="6">
        <v>0</v>
      </c>
      <c r="L106" s="6">
        <v>70520</v>
      </c>
      <c r="M106" s="6">
        <v>0</v>
      </c>
      <c r="N106" s="6"/>
      <c r="O106" s="6">
        <v>0</v>
      </c>
      <c r="P106" s="6">
        <v>0</v>
      </c>
      <c r="Q106" s="6">
        <v>0</v>
      </c>
      <c r="R106" s="6">
        <v>0</v>
      </c>
      <c r="S106" s="6">
        <f t="shared" si="9"/>
        <v>70520</v>
      </c>
      <c r="T106" s="6">
        <f t="shared" si="10"/>
        <v>70838</v>
      </c>
      <c r="V106" s="27">
        <f t="shared" si="8"/>
        <v>1</v>
      </c>
    </row>
    <row r="107" spans="1:22" x14ac:dyDescent="0.2">
      <c r="A107" t="s">
        <v>23</v>
      </c>
      <c r="B107" s="2">
        <v>2</v>
      </c>
      <c r="C107" s="2">
        <v>1971</v>
      </c>
      <c r="D107" s="30">
        <v>1535</v>
      </c>
      <c r="E107" s="30">
        <v>725.01530000000002</v>
      </c>
      <c r="G107" s="4" t="s">
        <v>68</v>
      </c>
      <c r="H107" s="6">
        <v>0</v>
      </c>
      <c r="I107" s="6">
        <v>0</v>
      </c>
      <c r="J107" s="6">
        <v>1243</v>
      </c>
      <c r="K107" s="6">
        <v>0</v>
      </c>
      <c r="L107" s="6">
        <v>65527</v>
      </c>
      <c r="M107" s="6">
        <v>0</v>
      </c>
      <c r="N107" s="6"/>
      <c r="O107" s="6">
        <v>0</v>
      </c>
      <c r="P107" s="6">
        <v>0</v>
      </c>
      <c r="Q107" s="6">
        <v>0</v>
      </c>
      <c r="R107" s="6">
        <v>0</v>
      </c>
      <c r="S107" s="6">
        <f t="shared" si="9"/>
        <v>65527</v>
      </c>
      <c r="T107" s="6">
        <f t="shared" si="10"/>
        <v>66770</v>
      </c>
      <c r="V107" s="27">
        <f t="shared" si="8"/>
        <v>1</v>
      </c>
    </row>
    <row r="108" spans="1:22" x14ac:dyDescent="0.2">
      <c r="A108" t="s">
        <v>23</v>
      </c>
      <c r="B108" s="2">
        <v>2</v>
      </c>
      <c r="C108" s="2">
        <v>1972</v>
      </c>
      <c r="D108" s="30">
        <v>7341</v>
      </c>
      <c r="E108" s="30">
        <v>3411</v>
      </c>
      <c r="G108" s="4" t="s">
        <v>68</v>
      </c>
      <c r="H108" s="6">
        <v>0</v>
      </c>
      <c r="I108" s="6">
        <v>0</v>
      </c>
      <c r="J108" s="6">
        <v>0</v>
      </c>
      <c r="K108" s="6">
        <v>0</v>
      </c>
      <c r="L108" s="6">
        <v>16180</v>
      </c>
      <c r="M108" s="6">
        <v>0</v>
      </c>
      <c r="N108" s="6"/>
      <c r="O108" s="6">
        <v>2586</v>
      </c>
      <c r="P108" s="6">
        <v>0</v>
      </c>
      <c r="Q108" s="6">
        <v>0</v>
      </c>
      <c r="R108" s="6">
        <v>0</v>
      </c>
      <c r="S108" s="6">
        <f t="shared" si="9"/>
        <v>18766</v>
      </c>
      <c r="T108" s="6">
        <f t="shared" si="10"/>
        <v>18766</v>
      </c>
      <c r="V108" s="27">
        <f t="shared" si="8"/>
        <v>0.86219759138868168</v>
      </c>
    </row>
    <row r="109" spans="1:22" x14ac:dyDescent="0.2">
      <c r="A109" t="s">
        <v>23</v>
      </c>
      <c r="B109" s="2">
        <v>2</v>
      </c>
      <c r="C109" s="2">
        <v>1973</v>
      </c>
      <c r="D109" s="30">
        <v>214230</v>
      </c>
      <c r="E109" s="30">
        <v>116706.36869999999</v>
      </c>
      <c r="G109" s="4" t="s">
        <v>68</v>
      </c>
      <c r="H109" s="6">
        <v>0</v>
      </c>
      <c r="I109" s="6">
        <v>0</v>
      </c>
      <c r="J109" s="6">
        <v>290</v>
      </c>
      <c r="K109" s="6">
        <v>0</v>
      </c>
      <c r="L109" s="6">
        <v>658158</v>
      </c>
      <c r="M109" s="6">
        <v>0</v>
      </c>
      <c r="N109" s="6"/>
      <c r="O109" s="6">
        <v>5807</v>
      </c>
      <c r="P109" s="6">
        <v>1843</v>
      </c>
      <c r="Q109" s="6">
        <v>0</v>
      </c>
      <c r="R109" s="6">
        <v>0</v>
      </c>
      <c r="S109" s="6">
        <f t="shared" si="9"/>
        <v>665808</v>
      </c>
      <c r="T109" s="6">
        <f t="shared" si="10"/>
        <v>666098</v>
      </c>
      <c r="V109" s="27">
        <f t="shared" si="8"/>
        <v>0.98851020113906707</v>
      </c>
    </row>
    <row r="110" spans="1:22" x14ac:dyDescent="0.2">
      <c r="A110" t="s">
        <v>23</v>
      </c>
      <c r="B110" s="2">
        <v>2</v>
      </c>
      <c r="C110" s="2">
        <v>1974</v>
      </c>
      <c r="D110" s="30">
        <v>14190</v>
      </c>
      <c r="E110" s="30">
        <v>7371.1859999999997</v>
      </c>
      <c r="G110" s="4" t="s">
        <v>68</v>
      </c>
      <c r="H110" s="6">
        <v>0</v>
      </c>
      <c r="I110" s="6">
        <v>0</v>
      </c>
      <c r="J110" s="6">
        <v>855</v>
      </c>
      <c r="K110" s="6">
        <v>0</v>
      </c>
      <c r="L110" s="6">
        <v>48593</v>
      </c>
      <c r="M110" s="6">
        <v>0</v>
      </c>
      <c r="N110" s="6"/>
      <c r="O110" s="6">
        <v>1268</v>
      </c>
      <c r="P110" s="6">
        <v>0</v>
      </c>
      <c r="Q110" s="6">
        <v>0</v>
      </c>
      <c r="R110" s="6">
        <v>0</v>
      </c>
      <c r="S110" s="6">
        <f t="shared" si="9"/>
        <v>49861</v>
      </c>
      <c r="T110" s="6">
        <f t="shared" si="10"/>
        <v>50716</v>
      </c>
      <c r="V110" s="27">
        <f t="shared" si="8"/>
        <v>0.97456930266139874</v>
      </c>
    </row>
    <row r="111" spans="1:22" x14ac:dyDescent="0.2">
      <c r="A111" t="s">
        <v>23</v>
      </c>
      <c r="B111" s="2">
        <v>2</v>
      </c>
      <c r="C111" s="2">
        <v>1975</v>
      </c>
      <c r="D111" s="30">
        <v>14229</v>
      </c>
      <c r="E111" s="30">
        <v>5678.9384</v>
      </c>
      <c r="G111" s="4" t="s">
        <v>68</v>
      </c>
      <c r="H111" s="6">
        <v>0</v>
      </c>
      <c r="I111" s="6">
        <v>0</v>
      </c>
      <c r="J111" s="6">
        <v>541</v>
      </c>
      <c r="K111" s="6">
        <v>0</v>
      </c>
      <c r="L111" s="6">
        <v>214097</v>
      </c>
      <c r="M111" s="6">
        <v>0</v>
      </c>
      <c r="N111" s="6"/>
      <c r="O111" s="6">
        <v>478</v>
      </c>
      <c r="P111" s="6">
        <v>0</v>
      </c>
      <c r="Q111" s="6">
        <v>0</v>
      </c>
      <c r="R111" s="6">
        <v>0</v>
      </c>
      <c r="S111" s="6">
        <f t="shared" si="9"/>
        <v>214575</v>
      </c>
      <c r="T111" s="6">
        <f t="shared" si="10"/>
        <v>215116</v>
      </c>
      <c r="V111" s="27">
        <f t="shared" si="8"/>
        <v>0.99777234067342424</v>
      </c>
    </row>
    <row r="112" spans="1:22" x14ac:dyDescent="0.2">
      <c r="A112" t="s">
        <v>23</v>
      </c>
      <c r="B112" s="2">
        <v>2</v>
      </c>
      <c r="C112" s="2">
        <v>1976</v>
      </c>
      <c r="D112" s="30">
        <v>2898</v>
      </c>
      <c r="E112" s="30">
        <v>1673.6117999999999</v>
      </c>
      <c r="G112" s="4" t="s">
        <v>68</v>
      </c>
      <c r="H112" s="6">
        <v>0</v>
      </c>
      <c r="I112" s="6">
        <v>0</v>
      </c>
      <c r="J112" s="6">
        <v>0</v>
      </c>
      <c r="K112" s="6">
        <v>0</v>
      </c>
      <c r="L112" s="6">
        <v>3339</v>
      </c>
      <c r="M112" s="6">
        <v>0</v>
      </c>
      <c r="N112" s="6"/>
      <c r="O112" s="6">
        <v>0</v>
      </c>
      <c r="P112" s="6">
        <v>0</v>
      </c>
      <c r="Q112" s="6">
        <v>0</v>
      </c>
      <c r="R112" s="6">
        <v>0</v>
      </c>
      <c r="S112" s="6">
        <f t="shared" si="9"/>
        <v>3339</v>
      </c>
      <c r="T112" s="6">
        <f t="shared" si="10"/>
        <v>3339</v>
      </c>
      <c r="V112" s="27">
        <f t="shared" si="8"/>
        <v>1</v>
      </c>
    </row>
    <row r="113" spans="1:22" x14ac:dyDescent="0.2">
      <c r="A113" t="s">
        <v>23</v>
      </c>
      <c r="B113" s="2">
        <v>2</v>
      </c>
      <c r="C113" s="2">
        <v>1977</v>
      </c>
      <c r="D113" s="30">
        <v>146459</v>
      </c>
      <c r="E113" s="30">
        <v>75889.932799999995</v>
      </c>
      <c r="G113" s="4" t="s">
        <v>68</v>
      </c>
      <c r="H113" s="6">
        <v>0</v>
      </c>
      <c r="I113" s="6">
        <v>0</v>
      </c>
      <c r="J113" s="6">
        <v>104</v>
      </c>
      <c r="K113" s="6">
        <v>0</v>
      </c>
      <c r="L113" s="6">
        <v>1313861</v>
      </c>
      <c r="M113" s="6">
        <v>0</v>
      </c>
      <c r="N113" s="6"/>
      <c r="O113" s="6">
        <v>43776</v>
      </c>
      <c r="P113" s="6">
        <v>0</v>
      </c>
      <c r="Q113" s="6">
        <v>0</v>
      </c>
      <c r="R113" s="6">
        <v>0</v>
      </c>
      <c r="S113" s="6">
        <f t="shared" si="9"/>
        <v>1357637</v>
      </c>
      <c r="T113" s="6">
        <f t="shared" si="10"/>
        <v>1357741</v>
      </c>
      <c r="V113" s="27">
        <f t="shared" si="8"/>
        <v>0.96775574030466172</v>
      </c>
    </row>
    <row r="114" spans="1:22" x14ac:dyDescent="0.2">
      <c r="A114" t="s">
        <v>23</v>
      </c>
      <c r="B114" s="2">
        <v>2</v>
      </c>
      <c r="C114" s="2">
        <v>1978</v>
      </c>
      <c r="D114" s="30">
        <v>12738</v>
      </c>
      <c r="E114" s="30">
        <v>7115</v>
      </c>
      <c r="G114" s="4" t="s">
        <v>68</v>
      </c>
      <c r="H114" s="6">
        <v>0</v>
      </c>
      <c r="I114" s="6">
        <v>0</v>
      </c>
      <c r="J114" s="6">
        <v>699</v>
      </c>
      <c r="K114" s="6">
        <v>0</v>
      </c>
      <c r="L114" s="6">
        <v>69820</v>
      </c>
      <c r="M114" s="6">
        <v>0</v>
      </c>
      <c r="N114" s="6"/>
      <c r="O114" s="6">
        <v>8928</v>
      </c>
      <c r="P114" s="6">
        <v>0</v>
      </c>
      <c r="Q114" s="6">
        <v>0</v>
      </c>
      <c r="R114" s="6">
        <v>0</v>
      </c>
      <c r="S114" s="6">
        <f t="shared" si="9"/>
        <v>78748</v>
      </c>
      <c r="T114" s="6">
        <f t="shared" si="10"/>
        <v>79447</v>
      </c>
      <c r="V114" s="27">
        <f t="shared" si="8"/>
        <v>0.88662569208106867</v>
      </c>
    </row>
    <row r="115" spans="1:22" x14ac:dyDescent="0.2">
      <c r="A115" t="s">
        <v>23</v>
      </c>
      <c r="B115" s="2">
        <v>2</v>
      </c>
      <c r="C115" s="2">
        <v>1979</v>
      </c>
      <c r="D115" s="30">
        <v>31918</v>
      </c>
      <c r="E115" s="30">
        <v>16711</v>
      </c>
      <c r="G115" s="4" t="s">
        <v>68</v>
      </c>
      <c r="H115" s="6">
        <v>0</v>
      </c>
      <c r="I115" s="6">
        <v>0</v>
      </c>
      <c r="J115" s="6">
        <v>0</v>
      </c>
      <c r="K115" s="6">
        <v>0</v>
      </c>
      <c r="L115" s="6">
        <v>6854</v>
      </c>
      <c r="M115" s="6">
        <v>0</v>
      </c>
      <c r="N115" s="6"/>
      <c r="O115" s="6">
        <v>0</v>
      </c>
      <c r="P115" s="6">
        <v>0</v>
      </c>
      <c r="Q115" s="6">
        <v>0</v>
      </c>
      <c r="R115" s="6">
        <v>0</v>
      </c>
      <c r="S115" s="6">
        <f t="shared" si="9"/>
        <v>6854</v>
      </c>
      <c r="T115" s="6">
        <f t="shared" si="10"/>
        <v>6854</v>
      </c>
      <c r="V115" s="27">
        <f t="shared" si="8"/>
        <v>1</v>
      </c>
    </row>
    <row r="116" spans="1:22" x14ac:dyDescent="0.2">
      <c r="A116" t="s">
        <v>23</v>
      </c>
      <c r="B116" s="2">
        <v>2</v>
      </c>
      <c r="C116" s="2">
        <v>1980</v>
      </c>
      <c r="D116" s="30">
        <v>946</v>
      </c>
      <c r="E116" s="30">
        <v>285.81700000000001</v>
      </c>
      <c r="G116" s="4" t="s">
        <v>68</v>
      </c>
      <c r="H116" s="6">
        <v>0</v>
      </c>
      <c r="I116" s="6">
        <v>0</v>
      </c>
      <c r="J116" s="6">
        <v>0</v>
      </c>
      <c r="K116" s="6">
        <v>0</v>
      </c>
      <c r="L116" s="6">
        <v>21440</v>
      </c>
      <c r="M116" s="6">
        <v>0</v>
      </c>
      <c r="N116" s="6"/>
      <c r="O116" s="6">
        <v>0</v>
      </c>
      <c r="P116" s="6">
        <v>0</v>
      </c>
      <c r="Q116" s="6">
        <v>0</v>
      </c>
      <c r="R116" s="6">
        <v>0</v>
      </c>
      <c r="S116" s="6">
        <f t="shared" si="9"/>
        <v>21440</v>
      </c>
      <c r="T116" s="6">
        <f t="shared" si="10"/>
        <v>21440</v>
      </c>
      <c r="V116" s="27">
        <f t="shared" si="8"/>
        <v>1</v>
      </c>
    </row>
    <row r="117" spans="1:22" x14ac:dyDescent="0.2">
      <c r="A117" t="s">
        <v>23</v>
      </c>
      <c r="B117" s="2">
        <v>2</v>
      </c>
      <c r="C117" s="2">
        <v>1981</v>
      </c>
      <c r="D117" s="30">
        <v>249494</v>
      </c>
      <c r="E117" s="30">
        <v>120124.3995</v>
      </c>
      <c r="G117" s="4" t="s">
        <v>68</v>
      </c>
      <c r="H117" s="6">
        <v>0</v>
      </c>
      <c r="I117" s="6">
        <v>0</v>
      </c>
      <c r="J117" s="6">
        <v>0</v>
      </c>
      <c r="K117" s="6">
        <v>0</v>
      </c>
      <c r="L117" s="6">
        <v>1978010</v>
      </c>
      <c r="M117" s="6">
        <v>0</v>
      </c>
      <c r="N117" s="6"/>
      <c r="O117" s="6">
        <v>55891</v>
      </c>
      <c r="P117" s="6">
        <v>0</v>
      </c>
      <c r="Q117" s="6">
        <v>0</v>
      </c>
      <c r="R117" s="6">
        <v>0</v>
      </c>
      <c r="S117" s="6">
        <f t="shared" si="9"/>
        <v>2033901</v>
      </c>
      <c r="T117" s="6">
        <f t="shared" si="10"/>
        <v>2033901</v>
      </c>
      <c r="V117" s="27">
        <f t="shared" si="8"/>
        <v>0.97252029474394275</v>
      </c>
    </row>
    <row r="118" spans="1:22" x14ac:dyDescent="0.2">
      <c r="A118" t="s">
        <v>23</v>
      </c>
      <c r="B118" s="2">
        <v>2</v>
      </c>
      <c r="C118" s="2">
        <v>1982</v>
      </c>
      <c r="D118" s="30">
        <v>16758</v>
      </c>
      <c r="E118" s="30">
        <v>8681</v>
      </c>
      <c r="G118" s="4" t="s">
        <v>68</v>
      </c>
      <c r="H118" s="6">
        <v>0</v>
      </c>
      <c r="I118" s="6">
        <v>0</v>
      </c>
      <c r="J118" s="6">
        <v>193</v>
      </c>
      <c r="K118" s="6">
        <v>0</v>
      </c>
      <c r="L118" s="6">
        <v>52097</v>
      </c>
      <c r="M118" s="6">
        <v>0</v>
      </c>
      <c r="N118" s="6"/>
      <c r="O118" s="6">
        <v>8699</v>
      </c>
      <c r="P118" s="6">
        <v>0</v>
      </c>
      <c r="Q118" s="6">
        <v>0</v>
      </c>
      <c r="R118" s="6">
        <v>0</v>
      </c>
      <c r="S118" s="6">
        <f t="shared" si="9"/>
        <v>60796</v>
      </c>
      <c r="T118" s="6">
        <f t="shared" si="10"/>
        <v>60989</v>
      </c>
      <c r="V118" s="27">
        <f t="shared" si="8"/>
        <v>0.85691492861372454</v>
      </c>
    </row>
    <row r="119" spans="1:22" x14ac:dyDescent="0.2">
      <c r="A119" t="s">
        <v>23</v>
      </c>
      <c r="B119" s="2">
        <v>2</v>
      </c>
      <c r="C119" s="2">
        <v>1983</v>
      </c>
      <c r="D119" s="30">
        <v>2246</v>
      </c>
      <c r="E119" s="30">
        <v>1451</v>
      </c>
      <c r="G119" s="4" t="s">
        <v>68</v>
      </c>
      <c r="H119" s="6">
        <v>0</v>
      </c>
      <c r="I119" s="6">
        <v>0</v>
      </c>
      <c r="J119" s="6">
        <v>0</v>
      </c>
      <c r="K119" s="6">
        <v>0</v>
      </c>
      <c r="L119" s="6">
        <v>14195</v>
      </c>
      <c r="M119" s="6">
        <v>0</v>
      </c>
      <c r="N119" s="6"/>
      <c r="O119" s="6">
        <v>3717</v>
      </c>
      <c r="P119" s="6">
        <v>32</v>
      </c>
      <c r="Q119" s="6">
        <v>0</v>
      </c>
      <c r="R119" s="6">
        <v>0</v>
      </c>
      <c r="S119" s="6">
        <f t="shared" si="9"/>
        <v>17944</v>
      </c>
      <c r="T119" s="6">
        <f t="shared" si="10"/>
        <v>17944</v>
      </c>
      <c r="V119" s="27">
        <f t="shared" si="8"/>
        <v>0.7910722246990638</v>
      </c>
    </row>
    <row r="120" spans="1:22" x14ac:dyDescent="0.2">
      <c r="A120" t="s">
        <v>23</v>
      </c>
      <c r="B120" s="2">
        <v>2</v>
      </c>
      <c r="C120" s="2">
        <v>1984</v>
      </c>
      <c r="D120" s="30">
        <v>1228</v>
      </c>
      <c r="E120" s="30">
        <v>672</v>
      </c>
      <c r="G120" s="4" t="s">
        <v>68</v>
      </c>
      <c r="H120" s="6">
        <v>0</v>
      </c>
      <c r="I120" s="6">
        <v>0</v>
      </c>
      <c r="J120" s="6">
        <v>222</v>
      </c>
      <c r="K120" s="6">
        <v>0</v>
      </c>
      <c r="L120" s="6">
        <v>14522</v>
      </c>
      <c r="M120" s="6">
        <v>0</v>
      </c>
      <c r="N120" s="6"/>
      <c r="O120" s="6">
        <v>0</v>
      </c>
      <c r="P120" s="6">
        <v>0</v>
      </c>
      <c r="Q120" s="6">
        <v>0</v>
      </c>
      <c r="R120" s="6">
        <v>0</v>
      </c>
      <c r="S120" s="6">
        <f t="shared" si="9"/>
        <v>14522</v>
      </c>
      <c r="T120" s="6">
        <f t="shared" si="10"/>
        <v>14744</v>
      </c>
      <c r="V120" s="27">
        <f t="shared" si="8"/>
        <v>1</v>
      </c>
    </row>
    <row r="121" spans="1:22" x14ac:dyDescent="0.2">
      <c r="A121" t="s">
        <v>23</v>
      </c>
      <c r="B121" s="2">
        <v>2</v>
      </c>
      <c r="C121" s="2">
        <v>1985</v>
      </c>
      <c r="D121" s="30">
        <v>274621</v>
      </c>
      <c r="E121" s="30">
        <v>159101.41940000001</v>
      </c>
      <c r="G121" s="4" t="s">
        <v>68</v>
      </c>
      <c r="H121" s="6">
        <v>0</v>
      </c>
      <c r="I121" s="6">
        <v>0</v>
      </c>
      <c r="J121" s="6">
        <v>7755</v>
      </c>
      <c r="K121" s="6">
        <v>0</v>
      </c>
      <c r="L121" s="6">
        <v>3367086</v>
      </c>
      <c r="M121" s="6">
        <v>0</v>
      </c>
      <c r="N121" s="6"/>
      <c r="O121" s="6">
        <v>132788</v>
      </c>
      <c r="P121" s="6">
        <v>0</v>
      </c>
      <c r="Q121" s="6">
        <v>0</v>
      </c>
      <c r="R121" s="6">
        <v>0</v>
      </c>
      <c r="S121" s="6">
        <f t="shared" si="9"/>
        <v>3499874</v>
      </c>
      <c r="T121" s="6">
        <f t="shared" si="10"/>
        <v>3507629</v>
      </c>
      <c r="V121" s="27">
        <f t="shared" si="8"/>
        <v>0.9620592055599716</v>
      </c>
    </row>
    <row r="122" spans="1:22" x14ac:dyDescent="0.2">
      <c r="A122" t="s">
        <v>23</v>
      </c>
      <c r="B122" s="2">
        <v>2</v>
      </c>
      <c r="C122" s="2">
        <v>1986</v>
      </c>
      <c r="D122" s="30">
        <v>28715</v>
      </c>
      <c r="E122" s="30">
        <v>15044.286</v>
      </c>
      <c r="G122" s="4" t="s">
        <v>68</v>
      </c>
      <c r="H122" s="6">
        <v>0</v>
      </c>
      <c r="I122" s="6">
        <v>0</v>
      </c>
      <c r="J122" s="6">
        <v>264</v>
      </c>
      <c r="K122" s="6">
        <v>0</v>
      </c>
      <c r="L122" s="6">
        <v>725126</v>
      </c>
      <c r="M122" s="6">
        <v>0</v>
      </c>
      <c r="N122" s="6"/>
      <c r="O122" s="6">
        <v>91171</v>
      </c>
      <c r="P122" s="6">
        <v>0</v>
      </c>
      <c r="Q122" s="6">
        <v>0</v>
      </c>
      <c r="R122" s="6">
        <v>0</v>
      </c>
      <c r="S122" s="6">
        <f t="shared" si="9"/>
        <v>816297</v>
      </c>
      <c r="T122" s="6">
        <f t="shared" si="10"/>
        <v>816561</v>
      </c>
      <c r="V122" s="27">
        <f t="shared" si="8"/>
        <v>0.88831148466795784</v>
      </c>
    </row>
    <row r="123" spans="1:22" x14ac:dyDescent="0.2">
      <c r="A123" t="s">
        <v>23</v>
      </c>
      <c r="B123" s="2">
        <v>2</v>
      </c>
      <c r="C123" s="2">
        <v>1987</v>
      </c>
      <c r="D123" s="30">
        <v>6472</v>
      </c>
      <c r="E123" s="30">
        <v>2392.7903999999999</v>
      </c>
      <c r="G123" s="4" t="s">
        <v>68</v>
      </c>
      <c r="H123" s="6">
        <v>0</v>
      </c>
      <c r="I123" s="6">
        <v>0</v>
      </c>
      <c r="J123" s="6">
        <v>984</v>
      </c>
      <c r="K123" s="6">
        <v>0</v>
      </c>
      <c r="L123" s="6">
        <v>283932</v>
      </c>
      <c r="M123" s="6">
        <v>0</v>
      </c>
      <c r="N123" s="6"/>
      <c r="O123" s="6">
        <v>95155</v>
      </c>
      <c r="P123" s="6">
        <v>0</v>
      </c>
      <c r="Q123" s="6">
        <v>0</v>
      </c>
      <c r="R123" s="6">
        <v>0</v>
      </c>
      <c r="S123" s="6">
        <f t="shared" si="9"/>
        <v>379087</v>
      </c>
      <c r="T123" s="6">
        <f t="shared" si="10"/>
        <v>380071</v>
      </c>
      <c r="V123" s="27">
        <f t="shared" si="8"/>
        <v>0.74898901835198783</v>
      </c>
    </row>
    <row r="124" spans="1:22" x14ac:dyDescent="0.2">
      <c r="A124" t="s">
        <v>23</v>
      </c>
      <c r="B124" s="2">
        <v>2</v>
      </c>
      <c r="C124" s="2">
        <v>1988</v>
      </c>
      <c r="D124" s="30">
        <v>7117</v>
      </c>
      <c r="E124" s="30">
        <v>3637.9357</v>
      </c>
      <c r="G124" s="4" t="s">
        <v>68</v>
      </c>
      <c r="H124" s="6">
        <v>0</v>
      </c>
      <c r="I124" s="6">
        <v>0</v>
      </c>
      <c r="J124" s="6">
        <v>1552</v>
      </c>
      <c r="K124" s="6">
        <v>0</v>
      </c>
      <c r="L124" s="6">
        <v>207234</v>
      </c>
      <c r="M124" s="6">
        <v>0</v>
      </c>
      <c r="N124" s="6"/>
      <c r="O124" s="6">
        <v>0</v>
      </c>
      <c r="P124" s="6">
        <v>0</v>
      </c>
      <c r="Q124" s="6">
        <v>0</v>
      </c>
      <c r="R124" s="6">
        <v>0</v>
      </c>
      <c r="S124" s="6">
        <f t="shared" si="9"/>
        <v>207234</v>
      </c>
      <c r="T124" s="6">
        <f t="shared" si="10"/>
        <v>208786</v>
      </c>
      <c r="V124" s="27">
        <f t="shared" si="8"/>
        <v>1</v>
      </c>
    </row>
    <row r="125" spans="1:22" x14ac:dyDescent="0.2">
      <c r="A125" t="s">
        <v>23</v>
      </c>
      <c r="B125" s="2">
        <v>2</v>
      </c>
      <c r="C125" s="2">
        <v>1989</v>
      </c>
      <c r="D125" s="30">
        <v>575697</v>
      </c>
      <c r="E125" s="30">
        <v>327095.82459999999</v>
      </c>
      <c r="G125" s="4" t="s">
        <v>68</v>
      </c>
      <c r="H125" s="6">
        <v>0</v>
      </c>
      <c r="I125" s="6">
        <v>0</v>
      </c>
      <c r="J125" s="6">
        <v>20256</v>
      </c>
      <c r="K125" s="6">
        <v>0</v>
      </c>
      <c r="L125" s="6">
        <v>5162734</v>
      </c>
      <c r="M125" s="6">
        <v>0</v>
      </c>
      <c r="N125" s="6"/>
      <c r="O125" s="6">
        <v>144134</v>
      </c>
      <c r="P125" s="6">
        <v>0</v>
      </c>
      <c r="Q125" s="6">
        <v>0</v>
      </c>
      <c r="R125" s="6">
        <v>0</v>
      </c>
      <c r="S125" s="6">
        <f t="shared" si="9"/>
        <v>5306868</v>
      </c>
      <c r="T125" s="6">
        <f t="shared" si="10"/>
        <v>5327124</v>
      </c>
      <c r="V125" s="27">
        <f t="shared" si="8"/>
        <v>0.97284010079014593</v>
      </c>
    </row>
    <row r="126" spans="1:22" x14ac:dyDescent="0.2">
      <c r="A126" t="s">
        <v>23</v>
      </c>
      <c r="B126" s="2">
        <v>2</v>
      </c>
      <c r="C126" s="2">
        <v>1990</v>
      </c>
      <c r="D126" s="30">
        <v>189079</v>
      </c>
      <c r="E126" s="30">
        <v>111747.1275</v>
      </c>
      <c r="G126" s="4" t="s">
        <v>68</v>
      </c>
      <c r="H126" s="6">
        <v>0</v>
      </c>
      <c r="I126" s="6">
        <v>0</v>
      </c>
      <c r="J126" s="6">
        <v>440</v>
      </c>
      <c r="K126" s="6">
        <v>0</v>
      </c>
      <c r="L126" s="6">
        <v>372685</v>
      </c>
      <c r="M126" s="6">
        <v>44</v>
      </c>
      <c r="N126" s="6"/>
      <c r="O126" s="6">
        <v>16654</v>
      </c>
      <c r="P126" s="6">
        <v>0</v>
      </c>
      <c r="Q126" s="6">
        <v>0</v>
      </c>
      <c r="R126" s="6">
        <v>0</v>
      </c>
      <c r="S126" s="6">
        <f t="shared" si="9"/>
        <v>389339</v>
      </c>
      <c r="T126" s="6">
        <f t="shared" si="10"/>
        <v>389823</v>
      </c>
      <c r="V126" s="27">
        <f t="shared" si="8"/>
        <v>0.95722493765073624</v>
      </c>
    </row>
    <row r="127" spans="1:22" x14ac:dyDescent="0.2">
      <c r="A127" t="s">
        <v>23</v>
      </c>
      <c r="B127" s="2">
        <v>2</v>
      </c>
      <c r="C127" s="2">
        <v>1991</v>
      </c>
      <c r="D127" s="30">
        <v>76860</v>
      </c>
      <c r="E127" s="30">
        <v>40200</v>
      </c>
      <c r="G127" s="4" t="s">
        <v>68</v>
      </c>
      <c r="H127" s="6">
        <v>0</v>
      </c>
      <c r="I127" s="6">
        <v>0</v>
      </c>
      <c r="J127" s="6">
        <v>354</v>
      </c>
      <c r="K127" s="6">
        <v>0</v>
      </c>
      <c r="L127" s="6">
        <v>91441</v>
      </c>
      <c r="M127" s="6">
        <v>0</v>
      </c>
      <c r="N127" s="6"/>
      <c r="O127" s="6">
        <v>17786</v>
      </c>
      <c r="P127" s="6">
        <v>0</v>
      </c>
      <c r="Q127" s="6">
        <v>0</v>
      </c>
      <c r="R127" s="6">
        <v>0</v>
      </c>
      <c r="S127" s="6">
        <f t="shared" si="9"/>
        <v>109227</v>
      </c>
      <c r="T127" s="6">
        <f t="shared" si="10"/>
        <v>109581</v>
      </c>
      <c r="V127" s="27">
        <f t="shared" si="8"/>
        <v>0.83716480357420786</v>
      </c>
    </row>
    <row r="128" spans="1:22" x14ac:dyDescent="0.2">
      <c r="A128" t="s">
        <v>23</v>
      </c>
      <c r="B128" s="2">
        <v>2</v>
      </c>
      <c r="C128" s="2">
        <v>1992</v>
      </c>
      <c r="D128" s="30">
        <v>19513</v>
      </c>
      <c r="E128" s="30">
        <v>12422</v>
      </c>
      <c r="G128" s="4" t="s">
        <v>68</v>
      </c>
      <c r="H128" s="6">
        <v>0</v>
      </c>
      <c r="I128" s="6">
        <v>0</v>
      </c>
      <c r="J128" s="6">
        <v>0</v>
      </c>
      <c r="K128" s="6">
        <v>0</v>
      </c>
      <c r="L128" s="6">
        <v>128970</v>
      </c>
      <c r="M128" s="6">
        <v>0</v>
      </c>
      <c r="N128" s="6"/>
      <c r="O128" s="6">
        <v>6429</v>
      </c>
      <c r="P128" s="6">
        <v>0</v>
      </c>
      <c r="Q128" s="6">
        <v>0</v>
      </c>
      <c r="R128" s="6">
        <v>0</v>
      </c>
      <c r="S128" s="6">
        <f t="shared" si="9"/>
        <v>135399</v>
      </c>
      <c r="T128" s="6">
        <f t="shared" si="10"/>
        <v>135399</v>
      </c>
      <c r="V128" s="27">
        <f t="shared" si="8"/>
        <v>0.95251811313229784</v>
      </c>
    </row>
    <row r="129" spans="1:22" x14ac:dyDescent="0.2">
      <c r="A129" t="s">
        <v>23</v>
      </c>
      <c r="B129" s="2">
        <v>2</v>
      </c>
      <c r="C129" s="2">
        <v>1993</v>
      </c>
      <c r="D129" s="30">
        <v>1363826</v>
      </c>
      <c r="E129" s="30">
        <v>744564.80099999998</v>
      </c>
      <c r="G129" s="4" t="s">
        <v>68</v>
      </c>
      <c r="H129" s="6">
        <v>0</v>
      </c>
      <c r="I129" s="6">
        <v>0</v>
      </c>
      <c r="J129" s="6">
        <v>4082</v>
      </c>
      <c r="K129" s="6">
        <v>0</v>
      </c>
      <c r="L129" s="6">
        <v>3249145</v>
      </c>
      <c r="M129" s="6">
        <v>0</v>
      </c>
      <c r="N129" s="6"/>
      <c r="O129" s="6">
        <v>511029</v>
      </c>
      <c r="P129" s="6">
        <v>0</v>
      </c>
      <c r="Q129" s="6">
        <v>0</v>
      </c>
      <c r="R129" s="6">
        <v>0</v>
      </c>
      <c r="S129" s="6">
        <f t="shared" si="9"/>
        <v>3760174</v>
      </c>
      <c r="T129" s="6">
        <f t="shared" si="10"/>
        <v>3764256</v>
      </c>
      <c r="V129" s="27">
        <f t="shared" si="8"/>
        <v>0.86409432116705243</v>
      </c>
    </row>
    <row r="130" spans="1:22" x14ac:dyDescent="0.2">
      <c r="A130" t="s">
        <v>23</v>
      </c>
      <c r="B130" s="2">
        <v>2</v>
      </c>
      <c r="C130" s="2">
        <v>1994</v>
      </c>
      <c r="D130" s="30">
        <v>76462</v>
      </c>
      <c r="E130" s="30">
        <v>40717.040000000001</v>
      </c>
      <c r="G130" s="4" t="s">
        <v>68</v>
      </c>
      <c r="H130" s="6">
        <v>0</v>
      </c>
      <c r="I130" s="6">
        <v>0</v>
      </c>
      <c r="J130" s="6">
        <v>0</v>
      </c>
      <c r="K130" s="6">
        <v>0</v>
      </c>
      <c r="L130" s="6">
        <v>108011</v>
      </c>
      <c r="M130" s="6">
        <v>0</v>
      </c>
      <c r="N130" s="6"/>
      <c r="O130" s="6">
        <v>7429</v>
      </c>
      <c r="P130" s="6">
        <v>0</v>
      </c>
      <c r="Q130" s="6">
        <v>0</v>
      </c>
      <c r="R130" s="6">
        <v>0</v>
      </c>
      <c r="S130" s="6">
        <f t="shared" si="9"/>
        <v>115440</v>
      </c>
      <c r="T130" s="6">
        <f t="shared" si="10"/>
        <v>115440</v>
      </c>
      <c r="V130" s="27">
        <f t="shared" si="8"/>
        <v>0.93564622314622314</v>
      </c>
    </row>
    <row r="131" spans="1:22" x14ac:dyDescent="0.2">
      <c r="A131" t="s">
        <v>23</v>
      </c>
      <c r="B131" s="2">
        <v>2</v>
      </c>
      <c r="C131" s="2">
        <v>1995</v>
      </c>
      <c r="D131" s="30">
        <v>34362</v>
      </c>
      <c r="E131" s="30">
        <v>17181</v>
      </c>
      <c r="G131" s="4" t="s">
        <v>68</v>
      </c>
      <c r="H131" s="6">
        <v>0</v>
      </c>
      <c r="I131" s="6">
        <v>0</v>
      </c>
      <c r="J131" s="6">
        <v>1366</v>
      </c>
      <c r="K131" s="6">
        <v>0</v>
      </c>
      <c r="L131" s="6">
        <v>92713</v>
      </c>
      <c r="M131" s="6">
        <v>0</v>
      </c>
      <c r="N131" s="6"/>
      <c r="O131" s="6">
        <v>39375</v>
      </c>
      <c r="P131" s="6">
        <v>0</v>
      </c>
      <c r="Q131" s="6">
        <v>0</v>
      </c>
      <c r="R131" s="6">
        <v>0</v>
      </c>
      <c r="S131" s="6">
        <f t="shared" si="9"/>
        <v>132088</v>
      </c>
      <c r="T131" s="6">
        <f t="shared" si="10"/>
        <v>133454</v>
      </c>
      <c r="V131" s="27">
        <f t="shared" si="8"/>
        <v>0.70190327660347651</v>
      </c>
    </row>
    <row r="132" spans="1:22" x14ac:dyDescent="0.2">
      <c r="A132" t="s">
        <v>23</v>
      </c>
      <c r="B132" s="2">
        <v>2</v>
      </c>
      <c r="C132" s="2">
        <v>1996</v>
      </c>
      <c r="D132" s="30">
        <v>62991</v>
      </c>
      <c r="E132" s="30">
        <v>27296.946599999999</v>
      </c>
      <c r="G132" s="4" t="s">
        <v>68</v>
      </c>
      <c r="H132" s="6">
        <v>0</v>
      </c>
      <c r="I132" s="6">
        <v>0</v>
      </c>
      <c r="J132" s="6">
        <v>607</v>
      </c>
      <c r="K132" s="6">
        <v>0</v>
      </c>
      <c r="L132" s="6">
        <v>810002</v>
      </c>
      <c r="M132" s="6">
        <v>0</v>
      </c>
      <c r="N132" s="6"/>
      <c r="O132" s="6">
        <v>212391</v>
      </c>
      <c r="P132" s="6">
        <v>0</v>
      </c>
      <c r="Q132" s="6">
        <v>0</v>
      </c>
      <c r="R132" s="6">
        <v>0</v>
      </c>
      <c r="S132" s="6">
        <f t="shared" si="9"/>
        <v>1022393</v>
      </c>
      <c r="T132" s="6">
        <f t="shared" si="10"/>
        <v>1023000</v>
      </c>
      <c r="V132" s="27">
        <f t="shared" si="8"/>
        <v>0.79226090162980378</v>
      </c>
    </row>
    <row r="133" spans="1:22" x14ac:dyDescent="0.2">
      <c r="A133" t="s">
        <v>23</v>
      </c>
      <c r="B133" s="2">
        <v>2</v>
      </c>
      <c r="C133" s="2">
        <v>1997</v>
      </c>
      <c r="D133" s="30">
        <v>907652</v>
      </c>
      <c r="E133" s="30">
        <v>415148.82130000001</v>
      </c>
      <c r="G133" s="4" t="s">
        <v>68</v>
      </c>
      <c r="H133" s="6">
        <v>0</v>
      </c>
      <c r="I133" s="6">
        <v>0</v>
      </c>
      <c r="J133" s="6">
        <v>81</v>
      </c>
      <c r="K133" s="6">
        <v>0</v>
      </c>
      <c r="L133" s="6">
        <v>351715</v>
      </c>
      <c r="M133" s="6">
        <v>0</v>
      </c>
      <c r="N133" s="6"/>
      <c r="O133" s="6">
        <v>79099</v>
      </c>
      <c r="P133" s="6">
        <v>0</v>
      </c>
      <c r="Q133" s="6">
        <v>0</v>
      </c>
      <c r="R133" s="6">
        <v>0</v>
      </c>
      <c r="S133" s="6">
        <f t="shared" si="9"/>
        <v>430814</v>
      </c>
      <c r="T133" s="6">
        <f t="shared" si="10"/>
        <v>430895</v>
      </c>
      <c r="V133" s="27">
        <f t="shared" si="8"/>
        <v>0.81639640308810768</v>
      </c>
    </row>
    <row r="134" spans="1:22" x14ac:dyDescent="0.2">
      <c r="A134" t="s">
        <v>23</v>
      </c>
      <c r="B134" s="2">
        <v>2</v>
      </c>
      <c r="C134" s="2">
        <v>1998</v>
      </c>
      <c r="D134" s="30">
        <v>138397</v>
      </c>
      <c r="E134" s="30">
        <v>67835.866200000004</v>
      </c>
      <c r="G134" s="4" t="s">
        <v>68</v>
      </c>
      <c r="H134" s="6">
        <v>0</v>
      </c>
      <c r="I134" s="6">
        <v>0</v>
      </c>
      <c r="J134" s="6">
        <v>312</v>
      </c>
      <c r="K134" s="6">
        <v>0</v>
      </c>
      <c r="L134" s="6">
        <v>264390</v>
      </c>
      <c r="M134" s="6">
        <v>0</v>
      </c>
      <c r="N134" s="6"/>
      <c r="O134" s="6">
        <v>12560</v>
      </c>
      <c r="P134" s="6">
        <v>0</v>
      </c>
      <c r="Q134" s="6">
        <v>0</v>
      </c>
      <c r="R134" s="6">
        <v>0</v>
      </c>
      <c r="S134" s="6">
        <f t="shared" si="9"/>
        <v>276950</v>
      </c>
      <c r="T134" s="6">
        <f t="shared" si="10"/>
        <v>277262</v>
      </c>
      <c r="V134" s="27">
        <f t="shared" si="8"/>
        <v>0.95464885358367935</v>
      </c>
    </row>
    <row r="135" spans="1:22" x14ac:dyDescent="0.2">
      <c r="A135" t="s">
        <v>23</v>
      </c>
      <c r="B135" s="2">
        <v>2</v>
      </c>
      <c r="C135" s="2">
        <v>1999</v>
      </c>
      <c r="D135" s="30">
        <v>61574</v>
      </c>
      <c r="E135" s="30">
        <v>33801.158600000002</v>
      </c>
      <c r="G135" s="4" t="s">
        <v>68</v>
      </c>
      <c r="H135" s="6">
        <v>0</v>
      </c>
      <c r="I135" s="6">
        <v>0</v>
      </c>
      <c r="J135" s="6">
        <v>23</v>
      </c>
      <c r="K135" s="6">
        <v>0</v>
      </c>
      <c r="L135" s="6">
        <v>117520</v>
      </c>
      <c r="M135" s="6">
        <v>0</v>
      </c>
      <c r="N135" s="6"/>
      <c r="O135" s="6">
        <v>16079</v>
      </c>
      <c r="P135" s="6">
        <v>0</v>
      </c>
      <c r="Q135" s="6">
        <v>0</v>
      </c>
      <c r="R135" s="6">
        <v>0</v>
      </c>
      <c r="S135" s="6">
        <f t="shared" si="9"/>
        <v>133599</v>
      </c>
      <c r="T135" s="6">
        <f t="shared" si="10"/>
        <v>133622</v>
      </c>
      <c r="V135" s="27">
        <f t="shared" si="8"/>
        <v>0.87964730274927205</v>
      </c>
    </row>
    <row r="136" spans="1:22" x14ac:dyDescent="0.2">
      <c r="A136" t="s">
        <v>23</v>
      </c>
      <c r="B136" s="2">
        <v>2</v>
      </c>
      <c r="C136" s="2">
        <v>2000</v>
      </c>
      <c r="D136" s="30">
        <v>454397</v>
      </c>
      <c r="E136" s="30">
        <v>226267.19760000001</v>
      </c>
      <c r="G136" s="4" t="s">
        <v>68</v>
      </c>
      <c r="H136" s="6">
        <v>0</v>
      </c>
      <c r="I136" s="6">
        <v>0</v>
      </c>
      <c r="J136" s="6">
        <v>1827</v>
      </c>
      <c r="K136" s="6">
        <v>0</v>
      </c>
      <c r="L136" s="6">
        <v>868657</v>
      </c>
      <c r="M136" s="6">
        <v>0</v>
      </c>
      <c r="N136" s="6"/>
      <c r="O136" s="6">
        <v>42459</v>
      </c>
      <c r="P136" s="6">
        <v>879</v>
      </c>
      <c r="Q136" s="6">
        <v>0</v>
      </c>
      <c r="R136" s="6">
        <v>0</v>
      </c>
      <c r="S136" s="6">
        <f t="shared" si="9"/>
        <v>911995</v>
      </c>
      <c r="T136" s="6">
        <f t="shared" si="10"/>
        <v>913822</v>
      </c>
      <c r="V136" s="27">
        <f t="shared" si="8"/>
        <v>0.95248000263159338</v>
      </c>
    </row>
    <row r="137" spans="1:22" x14ac:dyDescent="0.2">
      <c r="A137" t="s">
        <v>23</v>
      </c>
      <c r="B137" s="2">
        <v>2</v>
      </c>
      <c r="C137" s="2">
        <v>2001</v>
      </c>
      <c r="D137" s="30">
        <v>351569</v>
      </c>
      <c r="E137" s="30">
        <v>179540.48860000001</v>
      </c>
      <c r="G137" s="4" t="s">
        <v>68</v>
      </c>
      <c r="H137" s="6">
        <v>0</v>
      </c>
      <c r="I137" s="6">
        <v>0</v>
      </c>
      <c r="J137" s="6">
        <v>29</v>
      </c>
      <c r="K137" s="6">
        <v>0</v>
      </c>
      <c r="L137" s="6">
        <v>415504</v>
      </c>
      <c r="M137" s="6">
        <v>0</v>
      </c>
      <c r="N137" s="6"/>
      <c r="O137" s="6">
        <v>89810</v>
      </c>
      <c r="P137" s="6">
        <v>0</v>
      </c>
      <c r="Q137" s="6">
        <v>0</v>
      </c>
      <c r="R137" s="6">
        <v>0</v>
      </c>
      <c r="S137" s="6">
        <f t="shared" si="9"/>
        <v>505314</v>
      </c>
      <c r="T137" s="6">
        <f t="shared" si="10"/>
        <v>505343</v>
      </c>
      <c r="V137" s="27">
        <f t="shared" si="8"/>
        <v>0.82226892585600242</v>
      </c>
    </row>
    <row r="138" spans="1:22" x14ac:dyDescent="0.2">
      <c r="A138" t="s">
        <v>23</v>
      </c>
      <c r="B138" s="2">
        <v>2</v>
      </c>
      <c r="C138" s="2">
        <v>2002</v>
      </c>
      <c r="D138" s="30">
        <v>34498</v>
      </c>
      <c r="E138" s="30">
        <v>17819.964</v>
      </c>
      <c r="G138" s="4" t="s">
        <v>68</v>
      </c>
      <c r="H138" s="6">
        <v>0</v>
      </c>
      <c r="I138" s="6"/>
      <c r="J138" s="6">
        <v>20</v>
      </c>
      <c r="K138" s="6"/>
      <c r="L138" s="6">
        <v>121483</v>
      </c>
      <c r="M138" s="6"/>
      <c r="N138" s="6"/>
      <c r="O138" s="6">
        <v>4449</v>
      </c>
      <c r="P138" s="6"/>
      <c r="Q138" s="6"/>
      <c r="R138" s="6"/>
      <c r="S138" s="6">
        <f t="shared" si="9"/>
        <v>125932</v>
      </c>
      <c r="T138" s="6">
        <f t="shared" si="10"/>
        <v>125952</v>
      </c>
      <c r="V138" s="27">
        <f t="shared" si="8"/>
        <v>0.96467140996728395</v>
      </c>
    </row>
    <row r="139" spans="1:22" x14ac:dyDescent="0.2">
      <c r="A139" t="s">
        <v>23</v>
      </c>
      <c r="B139" s="2">
        <v>2</v>
      </c>
      <c r="C139" s="2">
        <v>2003</v>
      </c>
      <c r="D139" s="30">
        <v>36647</v>
      </c>
      <c r="E139" s="30">
        <v>19211.9872</v>
      </c>
      <c r="G139" s="4" t="s">
        <v>68</v>
      </c>
      <c r="H139" s="6">
        <v>0</v>
      </c>
      <c r="I139" s="16"/>
      <c r="J139" s="16">
        <v>11</v>
      </c>
      <c r="K139" s="16"/>
      <c r="L139" s="16">
        <v>15962</v>
      </c>
      <c r="M139" s="16"/>
      <c r="N139" s="16"/>
      <c r="O139" s="16">
        <v>5810</v>
      </c>
      <c r="P139" s="16"/>
      <c r="Q139" s="9"/>
      <c r="R139" s="9"/>
      <c r="S139" s="6">
        <f t="shared" si="9"/>
        <v>21772</v>
      </c>
      <c r="T139" s="6">
        <f t="shared" si="10"/>
        <v>21783</v>
      </c>
      <c r="V139" s="27">
        <f t="shared" si="8"/>
        <v>0.73314348704758403</v>
      </c>
    </row>
    <row r="140" spans="1:22" x14ac:dyDescent="0.2">
      <c r="A140" t="s">
        <v>23</v>
      </c>
      <c r="B140" s="2">
        <v>2</v>
      </c>
      <c r="C140" s="2">
        <v>2004</v>
      </c>
      <c r="D140" s="30">
        <v>83418</v>
      </c>
      <c r="E140" s="30">
        <v>51369.981200000002</v>
      </c>
      <c r="G140" s="4" t="s">
        <v>68</v>
      </c>
      <c r="H140" s="6">
        <v>0</v>
      </c>
      <c r="I140" s="16"/>
      <c r="J140" s="16">
        <v>220</v>
      </c>
      <c r="K140" s="16"/>
      <c r="L140" s="16">
        <v>263681</v>
      </c>
      <c r="M140" s="16"/>
      <c r="N140" s="9"/>
      <c r="O140" s="9">
        <v>19016.747940907506</v>
      </c>
      <c r="P140" s="9">
        <v>0</v>
      </c>
      <c r="Q140" s="9"/>
      <c r="R140" s="9"/>
      <c r="S140" s="6">
        <f t="shared" si="9"/>
        <v>282697.74794090749</v>
      </c>
      <c r="T140" s="6">
        <f t="shared" si="10"/>
        <v>282917.74794090749</v>
      </c>
      <c r="V140" s="27">
        <f t="shared" si="8"/>
        <v>0.93273116577892734</v>
      </c>
    </row>
    <row r="141" spans="1:22" x14ac:dyDescent="0.2">
      <c r="A141" t="s">
        <v>23</v>
      </c>
      <c r="B141" s="2">
        <v>2</v>
      </c>
      <c r="C141" s="2">
        <v>2005</v>
      </c>
      <c r="D141" s="30">
        <v>293124</v>
      </c>
      <c r="E141" s="30">
        <v>164657.17799999999</v>
      </c>
      <c r="G141" s="4" t="s">
        <v>68</v>
      </c>
      <c r="H141" s="6"/>
      <c r="I141" s="16"/>
      <c r="J141" s="16">
        <v>89</v>
      </c>
      <c r="K141" s="9">
        <v>0</v>
      </c>
      <c r="L141" s="9">
        <v>104603.6497670059</v>
      </c>
      <c r="M141" s="9"/>
      <c r="N141" s="9"/>
      <c r="O141" s="9">
        <v>14988.332905751011</v>
      </c>
      <c r="P141" s="9">
        <v>0</v>
      </c>
      <c r="Q141" s="9">
        <v>0</v>
      </c>
      <c r="R141" s="9">
        <v>0</v>
      </c>
      <c r="S141" s="6">
        <f t="shared" si="9"/>
        <v>119591.98267275692</v>
      </c>
      <c r="T141" s="6">
        <f t="shared" si="10"/>
        <v>119680.98267275692</v>
      </c>
      <c r="V141" s="27">
        <f t="shared" si="8"/>
        <v>0.87467108939263905</v>
      </c>
    </row>
    <row r="142" spans="1:22" x14ac:dyDescent="0.2">
      <c r="A142" t="s">
        <v>23</v>
      </c>
      <c r="B142" s="2">
        <v>2</v>
      </c>
      <c r="C142" s="2">
        <v>2006</v>
      </c>
      <c r="D142" s="30">
        <v>27504</v>
      </c>
      <c r="E142" s="30">
        <v>14282.908800000001</v>
      </c>
      <c r="G142" s="4" t="s">
        <v>68</v>
      </c>
      <c r="H142" s="6"/>
      <c r="I142" s="9">
        <v>0</v>
      </c>
      <c r="J142" s="9">
        <v>37</v>
      </c>
      <c r="K142" s="9">
        <v>0</v>
      </c>
      <c r="L142" s="9">
        <v>169397.63397993089</v>
      </c>
      <c r="M142" s="9"/>
      <c r="N142" s="9"/>
      <c r="O142" s="9">
        <v>5287.752950478899</v>
      </c>
      <c r="P142" s="9">
        <v>0</v>
      </c>
      <c r="Q142" s="9">
        <v>0</v>
      </c>
      <c r="R142" s="9">
        <v>0</v>
      </c>
      <c r="S142" s="6">
        <f t="shared" si="9"/>
        <v>174685.38693040979</v>
      </c>
      <c r="T142" s="6">
        <f t="shared" si="10"/>
        <v>174722.38693040979</v>
      </c>
      <c r="V142" s="27">
        <f t="shared" si="8"/>
        <v>0.969729849511766</v>
      </c>
    </row>
    <row r="143" spans="1:22" x14ac:dyDescent="0.2">
      <c r="A143" t="s">
        <v>23</v>
      </c>
      <c r="B143" s="2">
        <v>2</v>
      </c>
      <c r="C143" s="2">
        <v>2007</v>
      </c>
      <c r="D143" s="30">
        <v>8487</v>
      </c>
      <c r="E143" s="30">
        <v>4144.18</v>
      </c>
      <c r="G143" s="4" t="s">
        <v>68</v>
      </c>
      <c r="H143" s="6"/>
      <c r="I143" s="9">
        <v>0</v>
      </c>
      <c r="J143" s="9">
        <v>48</v>
      </c>
      <c r="K143" s="9">
        <v>0</v>
      </c>
      <c r="L143" s="9">
        <v>5172.7034707528719</v>
      </c>
      <c r="M143" s="9">
        <v>0</v>
      </c>
      <c r="N143" s="9"/>
      <c r="O143" s="9">
        <v>8547.0893421719957</v>
      </c>
      <c r="P143" s="9">
        <v>0</v>
      </c>
      <c r="Q143" s="9">
        <v>0</v>
      </c>
      <c r="R143" s="9">
        <v>0</v>
      </c>
      <c r="S143" s="6">
        <f t="shared" si="9"/>
        <v>13719.792812924868</v>
      </c>
      <c r="T143" s="6">
        <f t="shared" si="10"/>
        <v>13767.792812924868</v>
      </c>
      <c r="V143" s="27">
        <f t="shared" si="8"/>
        <v>0.37702489689785074</v>
      </c>
    </row>
    <row r="144" spans="1:22" x14ac:dyDescent="0.2">
      <c r="A144" t="s">
        <v>23</v>
      </c>
      <c r="B144" s="2">
        <v>2</v>
      </c>
      <c r="C144" s="2">
        <v>2008</v>
      </c>
      <c r="D144" s="30">
        <v>146569</v>
      </c>
      <c r="E144" s="30">
        <v>57878.581600000005</v>
      </c>
      <c r="G144" s="4" t="s">
        <v>68</v>
      </c>
      <c r="H144" s="6"/>
      <c r="I144" s="9">
        <v>0</v>
      </c>
      <c r="J144" s="9">
        <v>326</v>
      </c>
      <c r="K144" s="9">
        <v>0</v>
      </c>
      <c r="L144" s="9">
        <v>183527.17736728495</v>
      </c>
      <c r="M144" s="9">
        <v>0</v>
      </c>
      <c r="N144" s="9"/>
      <c r="O144" s="9">
        <v>6718.7945079599876</v>
      </c>
      <c r="P144" s="9">
        <v>0</v>
      </c>
      <c r="Q144" s="9">
        <v>0</v>
      </c>
      <c r="R144" s="9">
        <v>0</v>
      </c>
      <c r="S144" s="6">
        <f t="shared" si="9"/>
        <v>190245.97187524493</v>
      </c>
      <c r="T144" s="6">
        <f t="shared" si="10"/>
        <v>190571.97187524493</v>
      </c>
      <c r="V144" s="27">
        <f t="shared" si="8"/>
        <v>0.96468364380210969</v>
      </c>
    </row>
    <row r="145" spans="1:22" x14ac:dyDescent="0.2">
      <c r="A145" t="s">
        <v>23</v>
      </c>
      <c r="B145" s="2">
        <v>2</v>
      </c>
      <c r="C145" s="2">
        <v>2009</v>
      </c>
      <c r="D145" s="31">
        <v>86964</v>
      </c>
      <c r="E145" s="32">
        <v>47226</v>
      </c>
      <c r="G145" s="4" t="s">
        <v>68</v>
      </c>
      <c r="H145" s="6"/>
      <c r="I145" s="9">
        <v>0</v>
      </c>
      <c r="J145" s="9">
        <v>40</v>
      </c>
      <c r="K145" s="9">
        <v>0</v>
      </c>
      <c r="L145" s="9">
        <v>218405.48317635004</v>
      </c>
      <c r="M145" s="9">
        <v>0</v>
      </c>
      <c r="N145" s="9"/>
      <c r="O145" s="9">
        <v>28779.770826617834</v>
      </c>
      <c r="P145" s="9">
        <v>0</v>
      </c>
      <c r="Q145" s="9">
        <v>0</v>
      </c>
      <c r="R145" s="9">
        <v>0</v>
      </c>
      <c r="S145" s="6">
        <f t="shared" si="9"/>
        <v>247185.25400296788</v>
      </c>
      <c r="T145" s="6">
        <f t="shared" si="10"/>
        <v>247225.25400296788</v>
      </c>
      <c r="V145" s="27">
        <f t="shared" si="8"/>
        <v>0.88357003356570663</v>
      </c>
    </row>
    <row r="146" spans="1:22" x14ac:dyDescent="0.2">
      <c r="A146" t="s">
        <v>23</v>
      </c>
      <c r="B146" s="2">
        <v>2</v>
      </c>
      <c r="C146" s="2">
        <v>2010</v>
      </c>
      <c r="D146" s="31">
        <v>95026</v>
      </c>
      <c r="E146" s="32">
        <v>54908.207685111425</v>
      </c>
      <c r="G146" s="4"/>
      <c r="H146" s="6"/>
      <c r="I146" s="9">
        <v>0</v>
      </c>
      <c r="J146" s="9">
        <v>839</v>
      </c>
      <c r="K146" s="9">
        <v>0</v>
      </c>
      <c r="L146" s="9">
        <v>284997.90633917652</v>
      </c>
      <c r="M146" s="9">
        <v>0</v>
      </c>
      <c r="N146" s="9"/>
      <c r="O146" s="9">
        <v>34954.186060939726</v>
      </c>
      <c r="P146" s="9">
        <v>0</v>
      </c>
      <c r="Q146" s="9">
        <v>0</v>
      </c>
      <c r="R146" s="9">
        <v>0</v>
      </c>
      <c r="S146" s="16">
        <f>I146+SUM(K146,L146,O146:R146)</f>
        <v>319952.09240011626</v>
      </c>
      <c r="T146" s="16">
        <f>SUM(H146:R146)</f>
        <v>320791.09240011626</v>
      </c>
      <c r="V146" s="27">
        <f t="shared" si="8"/>
        <v>0.8907518128769486</v>
      </c>
    </row>
    <row r="147" spans="1:22" x14ac:dyDescent="0.2">
      <c r="A147" t="s">
        <v>23</v>
      </c>
      <c r="B147" s="2">
        <v>2</v>
      </c>
      <c r="C147" s="2">
        <v>2011</v>
      </c>
      <c r="D147" s="31">
        <v>4582</v>
      </c>
      <c r="E147" s="32">
        <v>940.01388888888891</v>
      </c>
      <c r="G147" s="4"/>
      <c r="H147" s="6"/>
      <c r="I147" s="9">
        <v>0</v>
      </c>
      <c r="J147" s="9">
        <v>0</v>
      </c>
      <c r="K147" s="9">
        <v>0</v>
      </c>
      <c r="L147" s="9">
        <v>3687.7876965819701</v>
      </c>
      <c r="M147" s="9">
        <v>0</v>
      </c>
      <c r="N147" s="9"/>
      <c r="O147" s="9">
        <v>254.80772663244912</v>
      </c>
      <c r="P147" s="9">
        <v>0</v>
      </c>
      <c r="Q147" s="9">
        <v>0</v>
      </c>
      <c r="R147" s="9">
        <v>0</v>
      </c>
      <c r="S147" s="16">
        <f>I147+SUM(K147,L147,O147:R147)</f>
        <v>3942.595423214419</v>
      </c>
      <c r="T147" s="16">
        <f>SUM(H147:R147)</f>
        <v>3942.595423214419</v>
      </c>
      <c r="V147" s="27">
        <f t="shared" si="8"/>
        <v>0.93537056195720358</v>
      </c>
    </row>
    <row r="148" spans="1:22" x14ac:dyDescent="0.2">
      <c r="A148" t="s">
        <v>23</v>
      </c>
      <c r="B148" s="2">
        <v>2</v>
      </c>
      <c r="C148" s="2">
        <v>2012</v>
      </c>
      <c r="D148" s="31"/>
      <c r="E148" s="32"/>
      <c r="G148" s="4"/>
      <c r="H148" s="16"/>
      <c r="I148" s="9">
        <v>0</v>
      </c>
      <c r="J148" s="9">
        <v>0</v>
      </c>
      <c r="K148" s="9">
        <v>0</v>
      </c>
      <c r="L148" s="9">
        <v>32434.1651645858</v>
      </c>
      <c r="M148" s="9">
        <v>0</v>
      </c>
      <c r="N148" s="9"/>
      <c r="O148" s="9">
        <v>1953.54140976285</v>
      </c>
      <c r="P148" s="9">
        <v>0</v>
      </c>
      <c r="Q148" s="9">
        <v>0</v>
      </c>
      <c r="R148" s="9">
        <v>0</v>
      </c>
      <c r="S148" s="16">
        <f t="shared" ref="S148:S152" si="11">I148+SUM(K148,L148,O148:R148)</f>
        <v>34387.706574348653</v>
      </c>
      <c r="T148" s="16">
        <f t="shared" ref="T148:T152" si="12">SUM(H148:R148)</f>
        <v>34387.706574348653</v>
      </c>
      <c r="V148" s="27">
        <f t="shared" ref="V148" si="13">L148/S148</f>
        <v>0.94319070376097469</v>
      </c>
    </row>
    <row r="149" spans="1:22" x14ac:dyDescent="0.2">
      <c r="A149" t="s">
        <v>23</v>
      </c>
      <c r="B149" s="2">
        <v>2</v>
      </c>
      <c r="C149" s="2">
        <v>2013</v>
      </c>
      <c r="D149" s="31"/>
      <c r="E149" s="32"/>
      <c r="G149" s="4"/>
      <c r="H149" s="16"/>
      <c r="I149" s="9">
        <v>0</v>
      </c>
      <c r="J149" s="9">
        <v>1300</v>
      </c>
      <c r="K149" s="9">
        <v>0</v>
      </c>
      <c r="L149" s="9">
        <v>216144.18902946546</v>
      </c>
      <c r="M149" s="9">
        <v>0</v>
      </c>
      <c r="N149" s="9"/>
      <c r="O149" s="9">
        <v>13333.075475629463</v>
      </c>
      <c r="P149" s="9">
        <v>0</v>
      </c>
      <c r="Q149" s="16"/>
      <c r="R149" s="16"/>
      <c r="S149" s="16">
        <f t="shared" si="11"/>
        <v>229477.26450509491</v>
      </c>
      <c r="T149" s="16">
        <f t="shared" si="12"/>
        <v>230777.26450509491</v>
      </c>
      <c r="V149" s="27">
        <f>L149/S149</f>
        <v>0.94189805467489607</v>
      </c>
    </row>
    <row r="150" spans="1:22" x14ac:dyDescent="0.2">
      <c r="A150" t="s">
        <v>23</v>
      </c>
      <c r="B150" s="2">
        <v>2</v>
      </c>
      <c r="C150" s="2">
        <v>2014</v>
      </c>
      <c r="D150" s="31"/>
      <c r="E150" s="32"/>
      <c r="G150" s="4"/>
      <c r="H150" s="16"/>
      <c r="I150" s="9">
        <v>0</v>
      </c>
      <c r="J150" s="9">
        <v>518</v>
      </c>
      <c r="K150" s="9">
        <v>0</v>
      </c>
      <c r="L150" s="9">
        <v>189126.22173528437</v>
      </c>
      <c r="M150" s="9">
        <v>0</v>
      </c>
      <c r="N150" s="16"/>
      <c r="O150" s="16"/>
      <c r="P150" s="16"/>
      <c r="Q150" s="16"/>
      <c r="R150" s="16"/>
      <c r="S150" s="16">
        <f t="shared" si="11"/>
        <v>189126.22173528437</v>
      </c>
      <c r="T150" s="16">
        <f t="shared" si="12"/>
        <v>189644.22173528437</v>
      </c>
    </row>
    <row r="151" spans="1:22" x14ac:dyDescent="0.2">
      <c r="A151" t="s">
        <v>23</v>
      </c>
      <c r="B151" s="2">
        <v>2</v>
      </c>
      <c r="C151" s="2">
        <v>2015</v>
      </c>
      <c r="D151" s="31"/>
      <c r="E151" s="32"/>
      <c r="G151" s="4"/>
      <c r="H151" s="16"/>
      <c r="I151" s="9">
        <v>0</v>
      </c>
      <c r="J151" s="9">
        <v>0</v>
      </c>
      <c r="K151" s="16"/>
      <c r="L151" s="16"/>
      <c r="M151" s="16"/>
      <c r="N151" s="16"/>
      <c r="O151" s="16"/>
      <c r="P151" s="16"/>
      <c r="Q151" s="16"/>
      <c r="R151" s="16"/>
      <c r="S151" s="16">
        <f t="shared" si="11"/>
        <v>0</v>
      </c>
      <c r="T151" s="16">
        <f t="shared" si="12"/>
        <v>0</v>
      </c>
    </row>
    <row r="152" spans="1:22" x14ac:dyDescent="0.2">
      <c r="A152" t="s">
        <v>23</v>
      </c>
      <c r="B152" s="2">
        <v>2</v>
      </c>
      <c r="C152" s="2">
        <v>2016</v>
      </c>
      <c r="D152" s="30"/>
      <c r="E152" s="30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16">
        <f t="shared" si="11"/>
        <v>0</v>
      </c>
      <c r="T152" s="16">
        <f t="shared" si="12"/>
        <v>0</v>
      </c>
    </row>
    <row r="153" spans="1:22" x14ac:dyDescent="0.2">
      <c r="A153" t="s">
        <v>23</v>
      </c>
      <c r="B153" s="2">
        <v>2</v>
      </c>
      <c r="C153" s="2">
        <v>2017</v>
      </c>
      <c r="D153" s="30"/>
      <c r="E153" s="30"/>
      <c r="G153" s="4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2" x14ac:dyDescent="0.2">
      <c r="B154" s="2"/>
      <c r="C154" s="2"/>
      <c r="D154" s="30"/>
      <c r="E154" s="30"/>
      <c r="G154" s="4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2" x14ac:dyDescent="0.2">
      <c r="B155" s="2"/>
      <c r="C155" s="2"/>
      <c r="D155" s="30"/>
      <c r="E155" s="30"/>
      <c r="G155" s="4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2" x14ac:dyDescent="0.2">
      <c r="B156" s="2"/>
      <c r="C156" s="2"/>
      <c r="D156" s="30"/>
      <c r="E156" s="30"/>
      <c r="G156" s="4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2" x14ac:dyDescent="0.2">
      <c r="B157" s="2"/>
      <c r="C157" s="2"/>
      <c r="D157" s="30"/>
      <c r="E157" s="30"/>
      <c r="G157" s="4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2" x14ac:dyDescent="0.2">
      <c r="A158" t="s">
        <v>24</v>
      </c>
      <c r="B158" s="2">
        <v>3</v>
      </c>
      <c r="C158" s="2">
        <v>1948</v>
      </c>
      <c r="D158" s="30">
        <v>15763</v>
      </c>
      <c r="E158" s="30">
        <v>9241.9250000000011</v>
      </c>
      <c r="G158" s="4"/>
      <c r="H158" s="6">
        <v>0</v>
      </c>
      <c r="I158" s="6">
        <v>0</v>
      </c>
      <c r="J158" s="6">
        <v>0</v>
      </c>
      <c r="K158" s="6">
        <v>0</v>
      </c>
      <c r="L158" s="6">
        <v>185175</v>
      </c>
      <c r="M158" s="6">
        <v>0</v>
      </c>
      <c r="N158" s="6"/>
      <c r="O158" s="6">
        <v>22002</v>
      </c>
      <c r="P158" s="6">
        <v>0</v>
      </c>
      <c r="Q158" s="6">
        <v>0</v>
      </c>
      <c r="R158" s="6">
        <v>0</v>
      </c>
      <c r="S158" s="6">
        <f t="shared" si="9"/>
        <v>207177</v>
      </c>
      <c r="T158" s="6">
        <f t="shared" si="10"/>
        <v>207177</v>
      </c>
      <c r="V158" s="27">
        <f t="shared" ref="V158:V221" si="14">L158/S158</f>
        <v>0.89380095280846816</v>
      </c>
    </row>
    <row r="159" spans="1:22" x14ac:dyDescent="0.2">
      <c r="A159" t="s">
        <v>24</v>
      </c>
      <c r="B159" s="2">
        <v>3</v>
      </c>
      <c r="C159" s="2">
        <v>1949</v>
      </c>
      <c r="D159" s="30">
        <v>104720</v>
      </c>
      <c r="E159" s="30">
        <v>40227.996800000001</v>
      </c>
      <c r="G159" s="4"/>
      <c r="H159" s="6">
        <v>0</v>
      </c>
      <c r="I159" s="6">
        <v>0</v>
      </c>
      <c r="J159" s="6">
        <v>133</v>
      </c>
      <c r="K159" s="6">
        <v>0</v>
      </c>
      <c r="L159" s="6">
        <v>173402</v>
      </c>
      <c r="M159" s="6">
        <v>0</v>
      </c>
      <c r="N159" s="6"/>
      <c r="O159" s="6">
        <v>6341</v>
      </c>
      <c r="P159" s="6">
        <v>0</v>
      </c>
      <c r="Q159" s="6">
        <v>0</v>
      </c>
      <c r="R159" s="6">
        <v>0</v>
      </c>
      <c r="S159" s="6">
        <f t="shared" si="9"/>
        <v>179743</v>
      </c>
      <c r="T159" s="6">
        <f t="shared" si="10"/>
        <v>179876</v>
      </c>
      <c r="V159" s="27">
        <f t="shared" si="14"/>
        <v>0.96472185286770551</v>
      </c>
    </row>
    <row r="160" spans="1:22" x14ac:dyDescent="0.2">
      <c r="A160" t="s">
        <v>24</v>
      </c>
      <c r="B160" s="2">
        <v>3</v>
      </c>
      <c r="C160" s="2">
        <v>1950</v>
      </c>
      <c r="D160" s="30">
        <v>145021</v>
      </c>
      <c r="E160" s="30">
        <v>77414.567999999999</v>
      </c>
      <c r="G160" s="4"/>
      <c r="H160" s="6">
        <v>0</v>
      </c>
      <c r="I160" s="6">
        <v>0</v>
      </c>
      <c r="J160" s="6">
        <v>4630</v>
      </c>
      <c r="K160" s="6">
        <v>0</v>
      </c>
      <c r="L160" s="6">
        <v>903768</v>
      </c>
      <c r="M160" s="6">
        <v>0</v>
      </c>
      <c r="N160" s="6"/>
      <c r="O160" s="6">
        <v>30719</v>
      </c>
      <c r="P160" s="6">
        <v>0</v>
      </c>
      <c r="Q160" s="6">
        <v>0</v>
      </c>
      <c r="R160" s="6">
        <v>0</v>
      </c>
      <c r="S160" s="6">
        <f t="shared" si="9"/>
        <v>934487</v>
      </c>
      <c r="T160" s="6">
        <f t="shared" si="10"/>
        <v>939117</v>
      </c>
      <c r="V160" s="27">
        <f t="shared" si="14"/>
        <v>0.96712741857297102</v>
      </c>
    </row>
    <row r="161" spans="1:22" x14ac:dyDescent="0.2">
      <c r="A161" t="s">
        <v>24</v>
      </c>
      <c r="B161" s="2">
        <v>3</v>
      </c>
      <c r="C161" s="2">
        <v>1951</v>
      </c>
      <c r="D161" s="30">
        <v>96076</v>
      </c>
      <c r="E161" s="30">
        <v>51412.5</v>
      </c>
      <c r="G161" s="4"/>
      <c r="H161" s="6">
        <v>0</v>
      </c>
      <c r="I161" s="6">
        <v>0</v>
      </c>
      <c r="J161" s="6">
        <v>26</v>
      </c>
      <c r="K161" s="6">
        <v>0</v>
      </c>
      <c r="L161" s="6">
        <v>354049</v>
      </c>
      <c r="M161" s="6">
        <v>0</v>
      </c>
      <c r="N161" s="6"/>
      <c r="O161" s="6">
        <v>101292</v>
      </c>
      <c r="P161" s="6">
        <v>0</v>
      </c>
      <c r="Q161" s="6">
        <v>0</v>
      </c>
      <c r="R161" s="6">
        <v>0</v>
      </c>
      <c r="S161" s="6">
        <f t="shared" si="9"/>
        <v>455341</v>
      </c>
      <c r="T161" s="6">
        <f t="shared" si="10"/>
        <v>455367</v>
      </c>
      <c r="V161" s="27">
        <f t="shared" si="14"/>
        <v>0.7775469373502496</v>
      </c>
    </row>
    <row r="162" spans="1:22" x14ac:dyDescent="0.2">
      <c r="A162" t="s">
        <v>24</v>
      </c>
      <c r="B162" s="2">
        <v>3</v>
      </c>
      <c r="C162" s="2">
        <v>1952</v>
      </c>
      <c r="D162" s="30">
        <v>40384</v>
      </c>
      <c r="E162" s="30">
        <v>19920.174299999999</v>
      </c>
      <c r="G162" s="4"/>
      <c r="H162" s="6">
        <v>0</v>
      </c>
      <c r="I162" s="6">
        <v>0</v>
      </c>
      <c r="J162" s="6">
        <v>23</v>
      </c>
      <c r="K162" s="6">
        <v>0</v>
      </c>
      <c r="L162" s="6">
        <v>93984</v>
      </c>
      <c r="M162" s="6">
        <v>0</v>
      </c>
      <c r="N162" s="6"/>
      <c r="O162" s="6">
        <v>16694</v>
      </c>
      <c r="P162" s="6">
        <v>0</v>
      </c>
      <c r="Q162" s="6">
        <v>0</v>
      </c>
      <c r="R162" s="6">
        <v>0</v>
      </c>
      <c r="S162" s="6">
        <f t="shared" si="9"/>
        <v>110678</v>
      </c>
      <c r="T162" s="6">
        <f t="shared" si="10"/>
        <v>110701</v>
      </c>
      <c r="V162" s="27">
        <f t="shared" si="14"/>
        <v>0.84916604926001549</v>
      </c>
    </row>
    <row r="163" spans="1:22" x14ac:dyDescent="0.2">
      <c r="A163" t="s">
        <v>24</v>
      </c>
      <c r="B163" s="2">
        <v>3</v>
      </c>
      <c r="C163" s="2">
        <v>1953</v>
      </c>
      <c r="D163" s="30">
        <v>42134</v>
      </c>
      <c r="E163" s="30">
        <v>20388.423600000002</v>
      </c>
      <c r="G163" s="4"/>
      <c r="H163" s="6">
        <v>0</v>
      </c>
      <c r="I163" s="6">
        <v>0</v>
      </c>
      <c r="J163" s="6">
        <v>30</v>
      </c>
      <c r="K163" s="6">
        <v>0</v>
      </c>
      <c r="L163" s="6">
        <v>156192</v>
      </c>
      <c r="M163" s="6">
        <v>0</v>
      </c>
      <c r="N163" s="6"/>
      <c r="O163" s="6">
        <v>18023</v>
      </c>
      <c r="P163" s="6">
        <v>0</v>
      </c>
      <c r="Q163" s="6">
        <v>0</v>
      </c>
      <c r="R163" s="6">
        <v>0</v>
      </c>
      <c r="S163" s="6">
        <f t="shared" ref="S163:S238" si="15">I163+SUM(K163,L163,O163:R163)</f>
        <v>174215</v>
      </c>
      <c r="T163" s="6">
        <f t="shared" ref="T163:T238" si="16">SUM(H163:R163)</f>
        <v>174245</v>
      </c>
      <c r="V163" s="27">
        <f t="shared" si="14"/>
        <v>0.89654736962948078</v>
      </c>
    </row>
    <row r="164" spans="1:22" x14ac:dyDescent="0.2">
      <c r="A164" t="s">
        <v>24</v>
      </c>
      <c r="B164" s="2">
        <v>3</v>
      </c>
      <c r="C164" s="2">
        <v>1954</v>
      </c>
      <c r="D164" s="30">
        <v>141859</v>
      </c>
      <c r="E164" s="30">
        <v>72273.499200000006</v>
      </c>
      <c r="G164" s="4"/>
      <c r="H164" s="6">
        <v>0</v>
      </c>
      <c r="I164" s="6">
        <v>0</v>
      </c>
      <c r="J164" s="6">
        <v>3311</v>
      </c>
      <c r="K164" s="6">
        <v>0</v>
      </c>
      <c r="L164" s="6">
        <v>1140205</v>
      </c>
      <c r="M164" s="6">
        <v>0</v>
      </c>
      <c r="N164" s="6"/>
      <c r="O164" s="6">
        <v>67783</v>
      </c>
      <c r="P164" s="6">
        <v>0</v>
      </c>
      <c r="Q164" s="6">
        <v>0</v>
      </c>
      <c r="R164" s="6">
        <v>0</v>
      </c>
      <c r="S164" s="6">
        <f t="shared" si="15"/>
        <v>1207988</v>
      </c>
      <c r="T164" s="6">
        <f t="shared" si="16"/>
        <v>1211299</v>
      </c>
      <c r="V164" s="27">
        <f t="shared" si="14"/>
        <v>0.94388768762603603</v>
      </c>
    </row>
    <row r="165" spans="1:22" x14ac:dyDescent="0.2">
      <c r="A165" t="s">
        <v>24</v>
      </c>
      <c r="B165" s="2">
        <v>3</v>
      </c>
      <c r="C165" s="2">
        <v>1955</v>
      </c>
      <c r="D165" s="30">
        <v>51739</v>
      </c>
      <c r="E165" s="30">
        <v>29936.759300000002</v>
      </c>
      <c r="G165" s="4"/>
      <c r="H165" s="6">
        <v>0</v>
      </c>
      <c r="I165" s="6">
        <v>0</v>
      </c>
      <c r="J165" s="6">
        <v>28</v>
      </c>
      <c r="K165" s="6">
        <v>0</v>
      </c>
      <c r="L165" s="6">
        <v>602677</v>
      </c>
      <c r="M165" s="6">
        <v>0</v>
      </c>
      <c r="N165" s="6"/>
      <c r="O165" s="6">
        <v>27091</v>
      </c>
      <c r="P165" s="6">
        <v>0</v>
      </c>
      <c r="Q165" s="6">
        <v>0</v>
      </c>
      <c r="R165" s="6">
        <v>0</v>
      </c>
      <c r="S165" s="6">
        <f t="shared" si="15"/>
        <v>629768</v>
      </c>
      <c r="T165" s="6">
        <f t="shared" si="16"/>
        <v>629796</v>
      </c>
      <c r="V165" s="27">
        <f t="shared" si="14"/>
        <v>0.95698257135961184</v>
      </c>
    </row>
    <row r="166" spans="1:22" x14ac:dyDescent="0.2">
      <c r="A166" t="s">
        <v>24</v>
      </c>
      <c r="B166" s="2">
        <v>3</v>
      </c>
      <c r="C166" s="2">
        <v>1956</v>
      </c>
      <c r="D166" s="30">
        <v>38438</v>
      </c>
      <c r="E166" s="30">
        <v>22275.687999999998</v>
      </c>
      <c r="G166" s="4"/>
      <c r="H166" s="6">
        <v>0</v>
      </c>
      <c r="I166" s="6">
        <v>0</v>
      </c>
      <c r="J166" s="6">
        <v>92</v>
      </c>
      <c r="K166" s="6">
        <v>0</v>
      </c>
      <c r="L166" s="6">
        <v>220400</v>
      </c>
      <c r="M166" s="6">
        <v>0</v>
      </c>
      <c r="N166" s="6"/>
      <c r="O166" s="6">
        <v>26243</v>
      </c>
      <c r="P166" s="6">
        <v>0</v>
      </c>
      <c r="Q166" s="6">
        <v>0</v>
      </c>
      <c r="R166" s="6">
        <v>0</v>
      </c>
      <c r="S166" s="6">
        <f t="shared" si="15"/>
        <v>246643</v>
      </c>
      <c r="T166" s="6">
        <f t="shared" si="16"/>
        <v>246735</v>
      </c>
      <c r="V166" s="27">
        <f t="shared" si="14"/>
        <v>0.89359925073892221</v>
      </c>
    </row>
    <row r="167" spans="1:22" x14ac:dyDescent="0.2">
      <c r="A167" t="s">
        <v>24</v>
      </c>
      <c r="B167" s="2">
        <v>3</v>
      </c>
      <c r="C167" s="2">
        <v>1957</v>
      </c>
      <c r="D167" s="30">
        <v>38522</v>
      </c>
      <c r="E167" s="30">
        <v>18044.1194</v>
      </c>
      <c r="G167" s="4"/>
      <c r="H167" s="6">
        <v>0</v>
      </c>
      <c r="I167" s="6">
        <v>0</v>
      </c>
      <c r="J167" s="6">
        <v>8</v>
      </c>
      <c r="K167" s="6">
        <v>0</v>
      </c>
      <c r="L167" s="6">
        <v>143835</v>
      </c>
      <c r="M167" s="6">
        <v>0</v>
      </c>
      <c r="N167" s="6"/>
      <c r="O167" s="6">
        <v>8000</v>
      </c>
      <c r="P167" s="6">
        <v>0</v>
      </c>
      <c r="Q167" s="6">
        <v>0</v>
      </c>
      <c r="R167" s="6">
        <v>0</v>
      </c>
      <c r="S167" s="6">
        <f t="shared" si="15"/>
        <v>151835</v>
      </c>
      <c r="T167" s="6">
        <f t="shared" si="16"/>
        <v>151843</v>
      </c>
      <c r="V167" s="27">
        <f t="shared" si="14"/>
        <v>0.94731122600190998</v>
      </c>
    </row>
    <row r="168" spans="1:22" x14ac:dyDescent="0.2">
      <c r="A168" t="s">
        <v>24</v>
      </c>
      <c r="B168" s="2">
        <v>3</v>
      </c>
      <c r="C168" s="2">
        <v>1958</v>
      </c>
      <c r="D168" s="30">
        <v>112251</v>
      </c>
      <c r="E168" s="30">
        <v>61580.518599999996</v>
      </c>
      <c r="G168" s="4"/>
      <c r="H168" s="6">
        <v>0</v>
      </c>
      <c r="I168" s="6">
        <v>0</v>
      </c>
      <c r="J168" s="6">
        <v>1156</v>
      </c>
      <c r="K168" s="6">
        <v>0</v>
      </c>
      <c r="L168" s="6">
        <v>323089</v>
      </c>
      <c r="M168" s="6">
        <v>0</v>
      </c>
      <c r="N168" s="6"/>
      <c r="O168" s="6">
        <v>16215</v>
      </c>
      <c r="P168" s="6">
        <v>0</v>
      </c>
      <c r="Q168" s="6">
        <v>0</v>
      </c>
      <c r="R168" s="6">
        <v>0</v>
      </c>
      <c r="S168" s="6">
        <f t="shared" si="15"/>
        <v>339304</v>
      </c>
      <c r="T168" s="6">
        <f t="shared" si="16"/>
        <v>340460</v>
      </c>
      <c r="V168" s="27">
        <f t="shared" si="14"/>
        <v>0.95221099662839226</v>
      </c>
    </row>
    <row r="169" spans="1:22" x14ac:dyDescent="0.2">
      <c r="A169" t="s">
        <v>24</v>
      </c>
      <c r="B169" s="2">
        <v>3</v>
      </c>
      <c r="C169" s="2">
        <v>1959</v>
      </c>
      <c r="D169" s="30">
        <v>79305</v>
      </c>
      <c r="E169" s="30">
        <v>41871.601199999997</v>
      </c>
      <c r="G169" s="4"/>
      <c r="H169" s="6">
        <v>0</v>
      </c>
      <c r="I169" s="6">
        <v>0</v>
      </c>
      <c r="J169" s="6">
        <v>17</v>
      </c>
      <c r="K169" s="6">
        <v>0</v>
      </c>
      <c r="L169" s="6">
        <v>514918</v>
      </c>
      <c r="M169" s="6">
        <v>0</v>
      </c>
      <c r="N169" s="6"/>
      <c r="O169" s="6">
        <v>26485</v>
      </c>
      <c r="P169" s="6">
        <v>0</v>
      </c>
      <c r="Q169" s="6">
        <v>0</v>
      </c>
      <c r="R169" s="6">
        <v>0</v>
      </c>
      <c r="S169" s="6">
        <f t="shared" si="15"/>
        <v>541403</v>
      </c>
      <c r="T169" s="6">
        <f t="shared" si="16"/>
        <v>541420</v>
      </c>
      <c r="V169" s="27">
        <f t="shared" si="14"/>
        <v>0.95108080302473386</v>
      </c>
    </row>
    <row r="170" spans="1:22" x14ac:dyDescent="0.2">
      <c r="A170" t="s">
        <v>24</v>
      </c>
      <c r="B170" s="2">
        <v>3</v>
      </c>
      <c r="C170" s="2">
        <v>1960</v>
      </c>
      <c r="D170" s="30">
        <v>38880</v>
      </c>
      <c r="E170" s="30">
        <v>22718.041400000002</v>
      </c>
      <c r="G170" s="4"/>
      <c r="H170" s="6">
        <v>0</v>
      </c>
      <c r="I170" s="6">
        <v>0</v>
      </c>
      <c r="J170" s="6">
        <v>19</v>
      </c>
      <c r="K170" s="6">
        <v>0</v>
      </c>
      <c r="L170" s="6">
        <v>143340</v>
      </c>
      <c r="M170" s="6">
        <v>0</v>
      </c>
      <c r="N170" s="6"/>
      <c r="O170" s="6">
        <v>21155</v>
      </c>
      <c r="P170" s="6">
        <v>0</v>
      </c>
      <c r="Q170" s="6">
        <v>0</v>
      </c>
      <c r="R170" s="6">
        <v>0</v>
      </c>
      <c r="S170" s="6">
        <f t="shared" si="15"/>
        <v>164495</v>
      </c>
      <c r="T170" s="6">
        <f t="shared" si="16"/>
        <v>164514</v>
      </c>
      <c r="V170" s="27">
        <f t="shared" si="14"/>
        <v>0.87139426730295755</v>
      </c>
    </row>
    <row r="171" spans="1:22" x14ac:dyDescent="0.2">
      <c r="A171" t="s">
        <v>24</v>
      </c>
      <c r="B171" s="2">
        <v>3</v>
      </c>
      <c r="C171" s="2">
        <v>1961</v>
      </c>
      <c r="D171" s="30">
        <v>46863</v>
      </c>
      <c r="E171" s="30">
        <v>18136.063999999998</v>
      </c>
      <c r="G171" s="4"/>
      <c r="H171" s="6">
        <v>0</v>
      </c>
      <c r="I171" s="6">
        <v>0</v>
      </c>
      <c r="J171" s="6">
        <v>288</v>
      </c>
      <c r="K171" s="6">
        <v>0</v>
      </c>
      <c r="L171" s="6">
        <v>137046</v>
      </c>
      <c r="M171" s="6">
        <v>0</v>
      </c>
      <c r="N171" s="6"/>
      <c r="O171" s="6">
        <v>10068</v>
      </c>
      <c r="P171" s="6">
        <v>0</v>
      </c>
      <c r="Q171" s="6">
        <v>0</v>
      </c>
      <c r="R171" s="6">
        <v>0</v>
      </c>
      <c r="S171" s="6">
        <f t="shared" si="15"/>
        <v>147114</v>
      </c>
      <c r="T171" s="6">
        <f t="shared" si="16"/>
        <v>147402</v>
      </c>
      <c r="V171" s="27">
        <f t="shared" si="14"/>
        <v>0.9315632774582977</v>
      </c>
    </row>
    <row r="172" spans="1:22" x14ac:dyDescent="0.2">
      <c r="A172" t="s">
        <v>24</v>
      </c>
      <c r="B172" s="2">
        <v>3</v>
      </c>
      <c r="C172" s="2">
        <v>1962</v>
      </c>
      <c r="D172" s="30">
        <v>124485</v>
      </c>
      <c r="E172" s="30">
        <v>44532.337500000001</v>
      </c>
      <c r="G172" s="4"/>
      <c r="H172" s="6">
        <v>0</v>
      </c>
      <c r="I172" s="6">
        <v>0</v>
      </c>
      <c r="J172" s="6">
        <v>100</v>
      </c>
      <c r="K172" s="6">
        <v>0</v>
      </c>
      <c r="L172" s="6">
        <v>572029</v>
      </c>
      <c r="M172" s="6">
        <v>0</v>
      </c>
      <c r="N172" s="6"/>
      <c r="O172" s="6">
        <v>17376</v>
      </c>
      <c r="P172" s="6">
        <v>0</v>
      </c>
      <c r="Q172" s="6">
        <v>0</v>
      </c>
      <c r="R172" s="6">
        <v>0</v>
      </c>
      <c r="S172" s="6">
        <f t="shared" si="15"/>
        <v>589405</v>
      </c>
      <c r="T172" s="6">
        <f t="shared" si="16"/>
        <v>589505</v>
      </c>
      <c r="V172" s="27">
        <f t="shared" si="14"/>
        <v>0.97051942212909625</v>
      </c>
    </row>
    <row r="173" spans="1:22" x14ac:dyDescent="0.2">
      <c r="A173" t="s">
        <v>24</v>
      </c>
      <c r="B173" s="2">
        <v>3</v>
      </c>
      <c r="C173" s="2">
        <v>1963</v>
      </c>
      <c r="D173" s="30">
        <v>138794</v>
      </c>
      <c r="E173" s="30">
        <v>41534.640000000007</v>
      </c>
      <c r="G173" s="4"/>
      <c r="H173" s="6">
        <v>0</v>
      </c>
      <c r="I173" s="6">
        <v>0</v>
      </c>
      <c r="J173" s="6">
        <v>977</v>
      </c>
      <c r="K173" s="6">
        <v>0</v>
      </c>
      <c r="L173" s="6">
        <v>713487</v>
      </c>
      <c r="M173" s="6">
        <v>0</v>
      </c>
      <c r="N173" s="6"/>
      <c r="O173" s="6">
        <v>13462</v>
      </c>
      <c r="P173" s="6">
        <v>0</v>
      </c>
      <c r="Q173" s="6">
        <v>0</v>
      </c>
      <c r="R173" s="6">
        <v>0</v>
      </c>
      <c r="S173" s="6">
        <f t="shared" si="15"/>
        <v>726949</v>
      </c>
      <c r="T173" s="6">
        <f t="shared" si="16"/>
        <v>727926</v>
      </c>
      <c r="V173" s="27">
        <f t="shared" si="14"/>
        <v>0.98148150695578373</v>
      </c>
    </row>
    <row r="174" spans="1:22" x14ac:dyDescent="0.2">
      <c r="A174" t="s">
        <v>24</v>
      </c>
      <c r="B174" s="2">
        <v>3</v>
      </c>
      <c r="C174" s="2">
        <v>1964</v>
      </c>
      <c r="D174" s="30">
        <v>30890</v>
      </c>
      <c r="E174" s="30">
        <v>16181.891</v>
      </c>
      <c r="G174" s="4"/>
      <c r="H174" s="6">
        <v>0</v>
      </c>
      <c r="I174" s="6">
        <v>0</v>
      </c>
      <c r="J174" s="6">
        <v>194</v>
      </c>
      <c r="K174" s="6">
        <v>0</v>
      </c>
      <c r="L174" s="6">
        <v>170674</v>
      </c>
      <c r="M174" s="6">
        <v>0</v>
      </c>
      <c r="N174" s="6"/>
      <c r="O174" s="6">
        <v>6969</v>
      </c>
      <c r="P174" s="6">
        <v>0</v>
      </c>
      <c r="Q174" s="6">
        <v>0</v>
      </c>
      <c r="R174" s="6">
        <v>0</v>
      </c>
      <c r="S174" s="6">
        <f t="shared" si="15"/>
        <v>177643</v>
      </c>
      <c r="T174" s="6">
        <f t="shared" si="16"/>
        <v>177837</v>
      </c>
      <c r="V174" s="27">
        <f t="shared" si="14"/>
        <v>0.96076963347838085</v>
      </c>
    </row>
    <row r="175" spans="1:22" x14ac:dyDescent="0.2">
      <c r="A175" t="s">
        <v>24</v>
      </c>
      <c r="B175" s="2">
        <v>3</v>
      </c>
      <c r="C175" s="2">
        <v>1965</v>
      </c>
      <c r="D175" s="30">
        <v>39385</v>
      </c>
      <c r="E175" s="30">
        <v>20478.889200000001</v>
      </c>
      <c r="G175" s="4"/>
      <c r="H175" s="6">
        <v>0</v>
      </c>
      <c r="I175" s="6">
        <v>0</v>
      </c>
      <c r="J175" s="6">
        <v>179</v>
      </c>
      <c r="K175" s="6">
        <v>0</v>
      </c>
      <c r="L175" s="6">
        <v>231100</v>
      </c>
      <c r="M175" s="6">
        <v>0</v>
      </c>
      <c r="N175" s="6"/>
      <c r="O175" s="6">
        <v>12372</v>
      </c>
      <c r="P175" s="6">
        <v>0</v>
      </c>
      <c r="Q175" s="6">
        <v>0</v>
      </c>
      <c r="R175" s="6">
        <v>0</v>
      </c>
      <c r="S175" s="6">
        <f t="shared" si="15"/>
        <v>243472</v>
      </c>
      <c r="T175" s="6">
        <f t="shared" si="16"/>
        <v>243651</v>
      </c>
      <c r="V175" s="27">
        <f t="shared" si="14"/>
        <v>0.94918512190313464</v>
      </c>
    </row>
    <row r="176" spans="1:22" x14ac:dyDescent="0.2">
      <c r="A176" t="s">
        <v>24</v>
      </c>
      <c r="B176" s="2">
        <v>3</v>
      </c>
      <c r="C176" s="2">
        <v>1966</v>
      </c>
      <c r="D176" s="30">
        <v>101529</v>
      </c>
      <c r="E176" s="30">
        <v>51508.567499999997</v>
      </c>
      <c r="G176" s="4"/>
      <c r="H176" s="6">
        <v>0</v>
      </c>
      <c r="I176" s="6">
        <v>0</v>
      </c>
      <c r="J176" s="6">
        <v>833</v>
      </c>
      <c r="K176" s="6">
        <v>0</v>
      </c>
      <c r="L176" s="6">
        <v>336316</v>
      </c>
      <c r="M176" s="6">
        <v>0</v>
      </c>
      <c r="N176" s="6"/>
      <c r="O176" s="6">
        <v>22757</v>
      </c>
      <c r="P176" s="6">
        <v>0</v>
      </c>
      <c r="Q176" s="6">
        <v>0</v>
      </c>
      <c r="R176" s="6">
        <v>0</v>
      </c>
      <c r="S176" s="6">
        <f t="shared" si="15"/>
        <v>359073</v>
      </c>
      <c r="T176" s="6">
        <f t="shared" si="16"/>
        <v>359906</v>
      </c>
      <c r="V176" s="27">
        <f t="shared" si="14"/>
        <v>0.93662291511753881</v>
      </c>
    </row>
    <row r="177" spans="1:22" x14ac:dyDescent="0.2">
      <c r="A177" t="s">
        <v>24</v>
      </c>
      <c r="B177" s="2">
        <v>3</v>
      </c>
      <c r="C177" s="2">
        <v>1967</v>
      </c>
      <c r="D177" s="30">
        <v>91480</v>
      </c>
      <c r="E177" s="30">
        <v>32466.592199999996</v>
      </c>
      <c r="G177" s="4"/>
      <c r="H177" s="6">
        <v>0</v>
      </c>
      <c r="I177" s="6">
        <v>0</v>
      </c>
      <c r="J177" s="6">
        <v>288</v>
      </c>
      <c r="K177" s="6">
        <v>0</v>
      </c>
      <c r="L177" s="6">
        <v>531886</v>
      </c>
      <c r="M177" s="6">
        <v>0</v>
      </c>
      <c r="N177" s="6"/>
      <c r="O177" s="6">
        <v>18350</v>
      </c>
      <c r="P177" s="6">
        <v>0</v>
      </c>
      <c r="Q177" s="6">
        <v>0</v>
      </c>
      <c r="R177" s="6">
        <v>0</v>
      </c>
      <c r="S177" s="6">
        <f t="shared" si="15"/>
        <v>550236</v>
      </c>
      <c r="T177" s="6">
        <f t="shared" si="16"/>
        <v>550524</v>
      </c>
      <c r="V177" s="27">
        <f t="shared" si="14"/>
        <v>0.96665067352917655</v>
      </c>
    </row>
    <row r="178" spans="1:22" x14ac:dyDescent="0.2">
      <c r="A178" t="s">
        <v>24</v>
      </c>
      <c r="B178" s="2">
        <v>3</v>
      </c>
      <c r="C178" s="2">
        <v>1968</v>
      </c>
      <c r="D178" s="30">
        <v>30368</v>
      </c>
      <c r="E178" s="30">
        <v>13680.1584</v>
      </c>
      <c r="G178" s="4"/>
      <c r="H178" s="6">
        <v>0</v>
      </c>
      <c r="I178" s="6">
        <v>0</v>
      </c>
      <c r="J178" s="6">
        <v>85</v>
      </c>
      <c r="K178" s="6">
        <v>0</v>
      </c>
      <c r="L178" s="6">
        <v>125900</v>
      </c>
      <c r="M178" s="6">
        <v>0</v>
      </c>
      <c r="N178" s="6"/>
      <c r="O178" s="6">
        <v>3837</v>
      </c>
      <c r="P178" s="6">
        <v>0</v>
      </c>
      <c r="Q178" s="6">
        <v>0</v>
      </c>
      <c r="R178" s="6">
        <v>0</v>
      </c>
      <c r="S178" s="6">
        <f t="shared" si="15"/>
        <v>129737</v>
      </c>
      <c r="T178" s="6">
        <f t="shared" si="16"/>
        <v>129822</v>
      </c>
      <c r="V178" s="27">
        <f t="shared" si="14"/>
        <v>0.97042478244448382</v>
      </c>
    </row>
    <row r="179" spans="1:22" x14ac:dyDescent="0.2">
      <c r="A179" t="s">
        <v>24</v>
      </c>
      <c r="B179" s="2">
        <v>3</v>
      </c>
      <c r="C179" s="2">
        <v>1969</v>
      </c>
      <c r="D179" s="30">
        <v>49211</v>
      </c>
      <c r="E179" s="30">
        <v>25629.4185</v>
      </c>
      <c r="G179" s="4"/>
      <c r="H179" s="6">
        <v>0</v>
      </c>
      <c r="I179" s="6">
        <v>0</v>
      </c>
      <c r="J179" s="6">
        <v>131</v>
      </c>
      <c r="K179" s="6">
        <v>0</v>
      </c>
      <c r="L179" s="6">
        <v>235729</v>
      </c>
      <c r="M179" s="6">
        <v>0</v>
      </c>
      <c r="N179" s="6"/>
      <c r="O179" s="6">
        <v>17385</v>
      </c>
      <c r="P179" s="6">
        <v>0</v>
      </c>
      <c r="Q179" s="6">
        <v>0</v>
      </c>
      <c r="R179" s="6">
        <v>0</v>
      </c>
      <c r="S179" s="6">
        <f t="shared" si="15"/>
        <v>253114</v>
      </c>
      <c r="T179" s="6">
        <f t="shared" si="16"/>
        <v>253245</v>
      </c>
      <c r="V179" s="27">
        <f t="shared" si="14"/>
        <v>0.93131553371208231</v>
      </c>
    </row>
    <row r="180" spans="1:22" x14ac:dyDescent="0.2">
      <c r="A180" t="s">
        <v>24</v>
      </c>
      <c r="B180" s="2">
        <v>3</v>
      </c>
      <c r="C180" s="2">
        <v>1970</v>
      </c>
      <c r="D180" s="30">
        <v>45797</v>
      </c>
      <c r="E180" s="30">
        <v>26726.933799999999</v>
      </c>
      <c r="G180" s="4"/>
      <c r="H180" s="6">
        <v>0</v>
      </c>
      <c r="I180" s="6">
        <v>0</v>
      </c>
      <c r="J180" s="6">
        <v>1170</v>
      </c>
      <c r="K180" s="6">
        <v>0</v>
      </c>
      <c r="L180" s="6">
        <v>228808</v>
      </c>
      <c r="M180" s="6">
        <v>0</v>
      </c>
      <c r="N180" s="6"/>
      <c r="O180" s="6">
        <v>4130</v>
      </c>
      <c r="P180" s="6">
        <v>0</v>
      </c>
      <c r="Q180" s="6">
        <v>0</v>
      </c>
      <c r="R180" s="6">
        <v>0</v>
      </c>
      <c r="S180" s="6">
        <f t="shared" si="15"/>
        <v>232938</v>
      </c>
      <c r="T180" s="6">
        <f t="shared" si="16"/>
        <v>234108</v>
      </c>
      <c r="V180" s="27">
        <f t="shared" si="14"/>
        <v>0.98226996024693269</v>
      </c>
    </row>
    <row r="181" spans="1:22" x14ac:dyDescent="0.2">
      <c r="A181" t="s">
        <v>24</v>
      </c>
      <c r="B181" s="2">
        <v>3</v>
      </c>
      <c r="C181" s="2">
        <v>1971</v>
      </c>
      <c r="D181" s="30">
        <v>39691</v>
      </c>
      <c r="E181" s="30">
        <v>20146.644</v>
      </c>
      <c r="G181" s="4"/>
      <c r="H181" s="6">
        <v>0</v>
      </c>
      <c r="I181" s="6">
        <v>0</v>
      </c>
      <c r="J181" s="6">
        <v>496</v>
      </c>
      <c r="K181" s="6">
        <v>0</v>
      </c>
      <c r="L181" s="6">
        <v>508759</v>
      </c>
      <c r="M181" s="6">
        <v>12</v>
      </c>
      <c r="N181" s="6"/>
      <c r="O181" s="6">
        <v>0</v>
      </c>
      <c r="P181" s="6">
        <v>0</v>
      </c>
      <c r="Q181" s="6">
        <v>0</v>
      </c>
      <c r="R181" s="6">
        <v>0</v>
      </c>
      <c r="S181" s="6">
        <f t="shared" si="15"/>
        <v>508759</v>
      </c>
      <c r="T181" s="6">
        <f t="shared" si="16"/>
        <v>509267</v>
      </c>
      <c r="V181" s="27">
        <f t="shared" si="14"/>
        <v>1</v>
      </c>
    </row>
    <row r="182" spans="1:22" x14ac:dyDescent="0.2">
      <c r="A182" t="s">
        <v>24</v>
      </c>
      <c r="B182" s="2">
        <v>3</v>
      </c>
      <c r="C182" s="2">
        <v>1972</v>
      </c>
      <c r="D182" s="30">
        <v>36700</v>
      </c>
      <c r="E182" s="30">
        <v>20385.527999999998</v>
      </c>
      <c r="G182" s="4"/>
      <c r="H182" s="6">
        <v>0</v>
      </c>
      <c r="I182" s="6">
        <v>0</v>
      </c>
      <c r="J182" s="6">
        <v>204</v>
      </c>
      <c r="K182" s="6">
        <v>0</v>
      </c>
      <c r="L182" s="6">
        <v>711226</v>
      </c>
      <c r="M182" s="6">
        <v>0</v>
      </c>
      <c r="N182" s="6"/>
      <c r="O182" s="6">
        <v>44784</v>
      </c>
      <c r="P182" s="6">
        <v>0</v>
      </c>
      <c r="Q182" s="6">
        <v>0</v>
      </c>
      <c r="R182" s="6">
        <v>0</v>
      </c>
      <c r="S182" s="6">
        <f t="shared" si="15"/>
        <v>756010</v>
      </c>
      <c r="T182" s="6">
        <f t="shared" si="16"/>
        <v>756214</v>
      </c>
      <c r="V182" s="27">
        <f t="shared" si="14"/>
        <v>0.94076268832422849</v>
      </c>
    </row>
    <row r="183" spans="1:22" x14ac:dyDescent="0.2">
      <c r="A183" t="s">
        <v>24</v>
      </c>
      <c r="B183" s="2">
        <v>3</v>
      </c>
      <c r="C183" s="2">
        <v>1973</v>
      </c>
      <c r="D183" s="30">
        <v>30404</v>
      </c>
      <c r="E183" s="30">
        <v>15423.744000000001</v>
      </c>
      <c r="G183" s="4"/>
      <c r="H183" s="6">
        <v>0</v>
      </c>
      <c r="I183" s="6">
        <v>0</v>
      </c>
      <c r="J183" s="6">
        <v>11</v>
      </c>
      <c r="K183" s="6">
        <v>0</v>
      </c>
      <c r="L183" s="6">
        <v>75813</v>
      </c>
      <c r="M183" s="6">
        <v>0</v>
      </c>
      <c r="N183" s="6"/>
      <c r="O183" s="6">
        <v>10077</v>
      </c>
      <c r="P183" s="6">
        <v>0</v>
      </c>
      <c r="Q183" s="6">
        <v>0</v>
      </c>
      <c r="R183" s="6">
        <v>0</v>
      </c>
      <c r="S183" s="6">
        <f t="shared" si="15"/>
        <v>85890</v>
      </c>
      <c r="T183" s="6">
        <f t="shared" si="16"/>
        <v>85901</v>
      </c>
      <c r="V183" s="27">
        <f t="shared" si="14"/>
        <v>0.88267551519385257</v>
      </c>
    </row>
    <row r="184" spans="1:22" x14ac:dyDescent="0.2">
      <c r="A184" t="s">
        <v>24</v>
      </c>
      <c r="B184" s="2">
        <v>3</v>
      </c>
      <c r="C184" s="2">
        <v>1974</v>
      </c>
      <c r="D184" s="30">
        <v>41275</v>
      </c>
      <c r="E184" s="30">
        <v>23717.8017</v>
      </c>
      <c r="G184" s="4"/>
      <c r="H184" s="6">
        <v>0</v>
      </c>
      <c r="I184" s="6">
        <v>0</v>
      </c>
      <c r="J184" s="6">
        <v>1823</v>
      </c>
      <c r="K184" s="6">
        <v>0</v>
      </c>
      <c r="L184" s="6">
        <v>281752</v>
      </c>
      <c r="M184" s="6">
        <v>13</v>
      </c>
      <c r="N184" s="6"/>
      <c r="O184" s="6">
        <v>19534</v>
      </c>
      <c r="P184" s="6">
        <v>0</v>
      </c>
      <c r="Q184" s="6">
        <v>0</v>
      </c>
      <c r="R184" s="6">
        <v>0</v>
      </c>
      <c r="S184" s="6">
        <f t="shared" si="15"/>
        <v>301286</v>
      </c>
      <c r="T184" s="6">
        <f t="shared" si="16"/>
        <v>303122</v>
      </c>
      <c r="V184" s="27">
        <f t="shared" si="14"/>
        <v>0.93516459443850697</v>
      </c>
    </row>
    <row r="185" spans="1:22" x14ac:dyDescent="0.2">
      <c r="A185" t="s">
        <v>24</v>
      </c>
      <c r="B185" s="2">
        <v>3</v>
      </c>
      <c r="C185" s="2">
        <v>1975</v>
      </c>
      <c r="D185" s="30">
        <v>175941</v>
      </c>
      <c r="E185" s="30">
        <v>68451.183999999994</v>
      </c>
      <c r="G185" s="4"/>
      <c r="H185" s="6">
        <v>0</v>
      </c>
      <c r="I185" s="6">
        <v>0</v>
      </c>
      <c r="J185" s="6">
        <v>3852</v>
      </c>
      <c r="K185" s="6">
        <v>0</v>
      </c>
      <c r="L185" s="6">
        <v>1832708</v>
      </c>
      <c r="M185" s="6">
        <v>0</v>
      </c>
      <c r="N185" s="6"/>
      <c r="O185" s="6">
        <v>64645</v>
      </c>
      <c r="P185" s="6">
        <v>2919</v>
      </c>
      <c r="Q185" s="6">
        <v>0</v>
      </c>
      <c r="R185" s="6">
        <v>0</v>
      </c>
      <c r="S185" s="6">
        <f t="shared" si="15"/>
        <v>1900272</v>
      </c>
      <c r="T185" s="6">
        <f t="shared" si="16"/>
        <v>1904124</v>
      </c>
      <c r="V185" s="27">
        <f t="shared" si="14"/>
        <v>0.96444508996606804</v>
      </c>
    </row>
    <row r="186" spans="1:22" x14ac:dyDescent="0.2">
      <c r="A186" t="s">
        <v>24</v>
      </c>
      <c r="B186" s="2">
        <v>3</v>
      </c>
      <c r="C186" s="2">
        <v>1976</v>
      </c>
      <c r="D186" s="30">
        <v>150734</v>
      </c>
      <c r="E186" s="30">
        <v>65298.745600000002</v>
      </c>
      <c r="G186" s="4"/>
      <c r="H186" s="6">
        <v>0</v>
      </c>
      <c r="I186" s="6">
        <v>0</v>
      </c>
      <c r="J186" s="6">
        <v>150</v>
      </c>
      <c r="K186" s="6">
        <v>0</v>
      </c>
      <c r="L186" s="6">
        <v>216701</v>
      </c>
      <c r="M186" s="6">
        <v>0</v>
      </c>
      <c r="N186" s="6"/>
      <c r="O186" s="6">
        <v>27506</v>
      </c>
      <c r="P186" s="6">
        <v>0</v>
      </c>
      <c r="Q186" s="6">
        <v>0</v>
      </c>
      <c r="R186" s="6">
        <v>0</v>
      </c>
      <c r="S186" s="6">
        <f t="shared" si="15"/>
        <v>244207</v>
      </c>
      <c r="T186" s="6">
        <f t="shared" si="16"/>
        <v>244357</v>
      </c>
      <c r="V186" s="27">
        <f t="shared" si="14"/>
        <v>0.88736604601833691</v>
      </c>
    </row>
    <row r="187" spans="1:22" x14ac:dyDescent="0.2">
      <c r="A187" t="s">
        <v>24</v>
      </c>
      <c r="B187" s="2">
        <v>3</v>
      </c>
      <c r="C187" s="2">
        <v>1977</v>
      </c>
      <c r="D187" s="30">
        <v>23047</v>
      </c>
      <c r="E187" s="30">
        <v>10894.1031</v>
      </c>
      <c r="G187" s="4"/>
      <c r="H187" s="6">
        <v>0</v>
      </c>
      <c r="I187" s="6">
        <v>0</v>
      </c>
      <c r="J187" s="6">
        <v>74</v>
      </c>
      <c r="K187" s="6">
        <v>0</v>
      </c>
      <c r="L187" s="6">
        <v>209138</v>
      </c>
      <c r="M187" s="6">
        <v>0</v>
      </c>
      <c r="N187" s="6"/>
      <c r="O187" s="6">
        <v>56488</v>
      </c>
      <c r="P187" s="6">
        <v>0</v>
      </c>
      <c r="Q187" s="6">
        <v>0</v>
      </c>
      <c r="R187" s="6">
        <v>0</v>
      </c>
      <c r="S187" s="6">
        <f t="shared" si="15"/>
        <v>265626</v>
      </c>
      <c r="T187" s="6">
        <f t="shared" si="16"/>
        <v>265700</v>
      </c>
      <c r="V187" s="27">
        <f t="shared" si="14"/>
        <v>0.78734009471964339</v>
      </c>
    </row>
    <row r="188" spans="1:22" x14ac:dyDescent="0.2">
      <c r="A188" t="s">
        <v>24</v>
      </c>
      <c r="B188" s="2">
        <v>3</v>
      </c>
      <c r="C188" s="2">
        <v>1978</v>
      </c>
      <c r="D188" s="30">
        <v>58898</v>
      </c>
      <c r="E188" s="30">
        <v>32528.26</v>
      </c>
      <c r="G188" s="4"/>
      <c r="H188" s="6">
        <v>0</v>
      </c>
      <c r="I188" s="6">
        <v>0</v>
      </c>
      <c r="J188" s="6">
        <v>860</v>
      </c>
      <c r="K188" s="6">
        <v>0</v>
      </c>
      <c r="L188" s="6">
        <v>388505</v>
      </c>
      <c r="M188" s="6">
        <v>0</v>
      </c>
      <c r="N188" s="6"/>
      <c r="O188" s="6">
        <v>48040</v>
      </c>
      <c r="P188" s="6">
        <v>0</v>
      </c>
      <c r="Q188" s="6">
        <v>0</v>
      </c>
      <c r="R188" s="6">
        <v>0</v>
      </c>
      <c r="S188" s="6">
        <f t="shared" si="15"/>
        <v>436545</v>
      </c>
      <c r="T188" s="6">
        <f t="shared" si="16"/>
        <v>437405</v>
      </c>
      <c r="V188" s="27">
        <f t="shared" si="14"/>
        <v>0.88995407117250225</v>
      </c>
    </row>
    <row r="189" spans="1:22" x14ac:dyDescent="0.2">
      <c r="A189" t="s">
        <v>24</v>
      </c>
      <c r="B189" s="2">
        <v>3</v>
      </c>
      <c r="C189" s="2">
        <v>1979</v>
      </c>
      <c r="D189" s="30">
        <v>290042</v>
      </c>
      <c r="E189" s="30">
        <v>152582.68479999999</v>
      </c>
      <c r="G189" s="4"/>
      <c r="H189" s="6">
        <v>0</v>
      </c>
      <c r="I189" s="6">
        <v>0</v>
      </c>
      <c r="J189" s="6">
        <v>31</v>
      </c>
      <c r="K189" s="6">
        <v>0</v>
      </c>
      <c r="L189" s="6">
        <v>478737</v>
      </c>
      <c r="M189" s="6">
        <v>0</v>
      </c>
      <c r="N189" s="6"/>
      <c r="O189" s="6">
        <v>145156</v>
      </c>
      <c r="P189" s="6">
        <v>0</v>
      </c>
      <c r="Q189" s="6">
        <v>0</v>
      </c>
      <c r="R189" s="6">
        <v>0</v>
      </c>
      <c r="S189" s="6">
        <f t="shared" si="15"/>
        <v>623893</v>
      </c>
      <c r="T189" s="6">
        <f t="shared" si="16"/>
        <v>623924</v>
      </c>
      <c r="V189" s="27">
        <f t="shared" si="14"/>
        <v>0.7673383096139883</v>
      </c>
    </row>
    <row r="190" spans="1:22" x14ac:dyDescent="0.2">
      <c r="A190" t="s">
        <v>24</v>
      </c>
      <c r="B190" s="2">
        <v>3</v>
      </c>
      <c r="C190" s="2">
        <v>1980</v>
      </c>
      <c r="D190" s="30">
        <v>72050</v>
      </c>
      <c r="E190" s="30">
        <v>28476.532500000001</v>
      </c>
      <c r="G190" s="4"/>
      <c r="H190" s="6">
        <v>0</v>
      </c>
      <c r="I190" s="6">
        <v>0</v>
      </c>
      <c r="J190" s="6">
        <v>207</v>
      </c>
      <c r="K190" s="6">
        <v>0</v>
      </c>
      <c r="L190" s="6">
        <v>535944</v>
      </c>
      <c r="M190" s="6">
        <v>0</v>
      </c>
      <c r="N190" s="6"/>
      <c r="O190" s="6">
        <v>219255</v>
      </c>
      <c r="P190" s="6">
        <v>0</v>
      </c>
      <c r="Q190" s="6">
        <v>0</v>
      </c>
      <c r="R190" s="6">
        <v>0</v>
      </c>
      <c r="S190" s="6">
        <f t="shared" si="15"/>
        <v>755199</v>
      </c>
      <c r="T190" s="6">
        <f t="shared" si="16"/>
        <v>755406</v>
      </c>
      <c r="V190" s="27">
        <f t="shared" si="14"/>
        <v>0.7096725498842027</v>
      </c>
    </row>
    <row r="191" spans="1:22" x14ac:dyDescent="0.2">
      <c r="A191" t="s">
        <v>24</v>
      </c>
      <c r="B191" s="2">
        <v>3</v>
      </c>
      <c r="C191" s="2">
        <v>1981</v>
      </c>
      <c r="D191" s="30">
        <v>21826</v>
      </c>
      <c r="E191" s="30">
        <v>12030.186</v>
      </c>
      <c r="G191" s="4"/>
      <c r="H191" s="6">
        <v>0</v>
      </c>
      <c r="I191" s="6">
        <v>0</v>
      </c>
      <c r="J191" s="6">
        <v>28</v>
      </c>
      <c r="K191" s="6">
        <v>0</v>
      </c>
      <c r="L191" s="6">
        <v>234136</v>
      </c>
      <c r="M191" s="6">
        <v>0</v>
      </c>
      <c r="N191" s="6"/>
      <c r="O191" s="6">
        <v>51734</v>
      </c>
      <c r="P191" s="6">
        <v>0</v>
      </c>
      <c r="Q191" s="6">
        <v>0</v>
      </c>
      <c r="R191" s="6">
        <v>0</v>
      </c>
      <c r="S191" s="6">
        <f t="shared" si="15"/>
        <v>285870</v>
      </c>
      <c r="T191" s="6">
        <f t="shared" si="16"/>
        <v>285898</v>
      </c>
      <c r="V191" s="27">
        <f t="shared" si="14"/>
        <v>0.81902962885227548</v>
      </c>
    </row>
    <row r="192" spans="1:22" x14ac:dyDescent="0.2">
      <c r="A192" t="s">
        <v>24</v>
      </c>
      <c r="B192" s="2">
        <v>3</v>
      </c>
      <c r="C192" s="2">
        <v>1982</v>
      </c>
      <c r="D192" s="30">
        <v>69420</v>
      </c>
      <c r="E192" s="30">
        <v>34888.2232</v>
      </c>
      <c r="G192" s="4"/>
      <c r="H192" s="6">
        <v>0</v>
      </c>
      <c r="I192" s="6">
        <v>0</v>
      </c>
      <c r="J192" s="6">
        <v>1900</v>
      </c>
      <c r="K192" s="6">
        <v>0</v>
      </c>
      <c r="L192" s="6">
        <v>309369</v>
      </c>
      <c r="M192" s="6">
        <v>0</v>
      </c>
      <c r="N192" s="6"/>
      <c r="O192" s="6">
        <v>46504</v>
      </c>
      <c r="P192" s="6">
        <v>0</v>
      </c>
      <c r="Q192" s="6">
        <v>0</v>
      </c>
      <c r="R192" s="6">
        <v>0</v>
      </c>
      <c r="S192" s="6">
        <f t="shared" si="15"/>
        <v>355873</v>
      </c>
      <c r="T192" s="6">
        <f t="shared" si="16"/>
        <v>357773</v>
      </c>
      <c r="V192" s="27">
        <f t="shared" si="14"/>
        <v>0.86932416901535103</v>
      </c>
    </row>
    <row r="193" spans="1:22" x14ac:dyDescent="0.2">
      <c r="A193" t="s">
        <v>24</v>
      </c>
      <c r="B193" s="2">
        <v>3</v>
      </c>
      <c r="C193" s="2">
        <v>1983</v>
      </c>
      <c r="D193" s="30">
        <v>121692</v>
      </c>
      <c r="E193" s="30">
        <v>61356.790800000002</v>
      </c>
      <c r="G193" s="4"/>
      <c r="H193" s="6">
        <v>0</v>
      </c>
      <c r="I193" s="6">
        <v>0</v>
      </c>
      <c r="J193" s="6">
        <v>1129</v>
      </c>
      <c r="K193" s="6">
        <v>0</v>
      </c>
      <c r="L193" s="6">
        <v>1097744</v>
      </c>
      <c r="M193" s="6">
        <v>0</v>
      </c>
      <c r="N193" s="6"/>
      <c r="O193" s="6">
        <v>158607</v>
      </c>
      <c r="P193" s="6">
        <v>0</v>
      </c>
      <c r="Q193" s="6">
        <v>0</v>
      </c>
      <c r="R193" s="6">
        <v>0</v>
      </c>
      <c r="S193" s="6">
        <f t="shared" si="15"/>
        <v>1256351</v>
      </c>
      <c r="T193" s="6">
        <f t="shared" si="16"/>
        <v>1257480</v>
      </c>
      <c r="V193" s="27">
        <f t="shared" si="14"/>
        <v>0.87375582142251651</v>
      </c>
    </row>
    <row r="194" spans="1:22" x14ac:dyDescent="0.2">
      <c r="A194" t="s">
        <v>24</v>
      </c>
      <c r="B194" s="2">
        <v>3</v>
      </c>
      <c r="C194" s="2">
        <v>1984</v>
      </c>
      <c r="D194" s="30">
        <v>60957</v>
      </c>
      <c r="E194" s="30">
        <v>32672.385899999997</v>
      </c>
      <c r="G194" s="4"/>
      <c r="H194" s="6">
        <v>0</v>
      </c>
      <c r="I194" s="6">
        <v>0</v>
      </c>
      <c r="J194" s="6">
        <v>170</v>
      </c>
      <c r="K194" s="6">
        <v>0</v>
      </c>
      <c r="L194" s="6">
        <v>744589</v>
      </c>
      <c r="M194" s="6">
        <v>0</v>
      </c>
      <c r="N194" s="6"/>
      <c r="O194" s="6">
        <v>266430</v>
      </c>
      <c r="P194" s="6">
        <v>0</v>
      </c>
      <c r="Q194" s="6">
        <v>0</v>
      </c>
      <c r="R194" s="6">
        <v>0</v>
      </c>
      <c r="S194" s="6">
        <f t="shared" si="15"/>
        <v>1011019</v>
      </c>
      <c r="T194" s="6">
        <f t="shared" si="16"/>
        <v>1011189</v>
      </c>
      <c r="V194" s="27">
        <f t="shared" si="14"/>
        <v>0.73647379525013867</v>
      </c>
    </row>
    <row r="195" spans="1:22" x14ac:dyDescent="0.2">
      <c r="A195" t="s">
        <v>24</v>
      </c>
      <c r="B195" s="2">
        <v>3</v>
      </c>
      <c r="C195" s="2">
        <v>1985</v>
      </c>
      <c r="D195" s="30">
        <v>42099</v>
      </c>
      <c r="E195" s="30">
        <v>21968.479500000001</v>
      </c>
      <c r="G195" s="4"/>
      <c r="H195" s="6">
        <v>0</v>
      </c>
      <c r="I195" s="6">
        <v>0</v>
      </c>
      <c r="J195" s="6">
        <v>87</v>
      </c>
      <c r="K195" s="6">
        <v>0</v>
      </c>
      <c r="L195" s="6">
        <v>97659</v>
      </c>
      <c r="M195" s="6">
        <v>0</v>
      </c>
      <c r="N195" s="6"/>
      <c r="O195" s="6">
        <v>30996</v>
      </c>
      <c r="P195" s="6">
        <v>0</v>
      </c>
      <c r="Q195" s="6">
        <v>0</v>
      </c>
      <c r="R195" s="6">
        <v>0</v>
      </c>
      <c r="S195" s="6">
        <f t="shared" si="15"/>
        <v>128655</v>
      </c>
      <c r="T195" s="6">
        <f t="shared" si="16"/>
        <v>128742</v>
      </c>
      <c r="V195" s="27">
        <f t="shared" si="14"/>
        <v>0.75907660020986356</v>
      </c>
    </row>
    <row r="196" spans="1:22" x14ac:dyDescent="0.2">
      <c r="A196" t="s">
        <v>24</v>
      </c>
      <c r="B196" s="2">
        <v>3</v>
      </c>
      <c r="C196" s="2">
        <v>1986</v>
      </c>
      <c r="D196" s="30">
        <v>77177</v>
      </c>
      <c r="E196" s="30">
        <v>44610.652999999998</v>
      </c>
      <c r="G196" s="4"/>
      <c r="H196" s="6">
        <v>0</v>
      </c>
      <c r="I196" s="6">
        <v>0</v>
      </c>
      <c r="J196" s="6">
        <v>23</v>
      </c>
      <c r="K196" s="6">
        <v>0</v>
      </c>
      <c r="L196" s="6">
        <v>445398</v>
      </c>
      <c r="M196" s="6">
        <v>0</v>
      </c>
      <c r="N196" s="6"/>
      <c r="O196" s="6">
        <v>116424</v>
      </c>
      <c r="P196" s="6">
        <v>0</v>
      </c>
      <c r="Q196" s="6">
        <v>0</v>
      </c>
      <c r="R196" s="6">
        <v>0</v>
      </c>
      <c r="S196" s="6">
        <f t="shared" si="15"/>
        <v>561822</v>
      </c>
      <c r="T196" s="6">
        <f t="shared" si="16"/>
        <v>561845</v>
      </c>
      <c r="V196" s="27">
        <f t="shared" si="14"/>
        <v>0.79277422386449803</v>
      </c>
    </row>
    <row r="197" spans="1:22" x14ac:dyDescent="0.2">
      <c r="A197" t="s">
        <v>24</v>
      </c>
      <c r="B197" s="2">
        <v>3</v>
      </c>
      <c r="C197" s="2">
        <v>1987</v>
      </c>
      <c r="D197" s="30">
        <v>211085</v>
      </c>
      <c r="E197" s="30">
        <v>98178.832500000004</v>
      </c>
      <c r="G197" s="4"/>
      <c r="H197" s="6">
        <v>0</v>
      </c>
      <c r="I197" s="6">
        <v>0</v>
      </c>
      <c r="J197" s="6">
        <v>14</v>
      </c>
      <c r="K197" s="6">
        <v>0</v>
      </c>
      <c r="L197" s="6">
        <v>353471</v>
      </c>
      <c r="M197" s="6">
        <v>0</v>
      </c>
      <c r="N197" s="6"/>
      <c r="O197" s="6">
        <v>82191</v>
      </c>
      <c r="P197" s="6">
        <v>0</v>
      </c>
      <c r="Q197" s="6">
        <v>0</v>
      </c>
      <c r="R197" s="6">
        <v>0</v>
      </c>
      <c r="S197" s="6">
        <f t="shared" si="15"/>
        <v>435662</v>
      </c>
      <c r="T197" s="6">
        <f t="shared" si="16"/>
        <v>435676</v>
      </c>
      <c r="V197" s="27">
        <f t="shared" si="14"/>
        <v>0.81134227910627965</v>
      </c>
    </row>
    <row r="198" spans="1:22" x14ac:dyDescent="0.2">
      <c r="A198" t="s">
        <v>24</v>
      </c>
      <c r="B198" s="2">
        <v>3</v>
      </c>
      <c r="C198" s="2">
        <v>1988</v>
      </c>
      <c r="D198" s="30">
        <v>367702</v>
      </c>
      <c r="E198" s="30">
        <v>200540.98320000002</v>
      </c>
      <c r="G198" s="4"/>
      <c r="H198" s="6">
        <v>0</v>
      </c>
      <c r="I198" s="6">
        <v>0</v>
      </c>
      <c r="J198" s="6">
        <v>158</v>
      </c>
      <c r="K198" s="6">
        <v>0</v>
      </c>
      <c r="L198" s="6">
        <v>566227</v>
      </c>
      <c r="M198" s="6">
        <v>0</v>
      </c>
      <c r="N198" s="6"/>
      <c r="O198" s="6">
        <v>425114</v>
      </c>
      <c r="P198" s="6">
        <v>0</v>
      </c>
      <c r="Q198" s="6">
        <v>0</v>
      </c>
      <c r="R198" s="6">
        <v>0</v>
      </c>
      <c r="S198" s="6">
        <f t="shared" si="15"/>
        <v>991341</v>
      </c>
      <c r="T198" s="6">
        <f t="shared" si="16"/>
        <v>991499</v>
      </c>
      <c r="V198" s="27">
        <f t="shared" si="14"/>
        <v>0.57117278514658432</v>
      </c>
    </row>
    <row r="199" spans="1:22" x14ac:dyDescent="0.2">
      <c r="A199" t="s">
        <v>24</v>
      </c>
      <c r="B199" s="2">
        <v>3</v>
      </c>
      <c r="C199" s="2">
        <v>1989</v>
      </c>
      <c r="D199" s="30">
        <v>43179</v>
      </c>
      <c r="E199" s="30">
        <v>15925.862700000001</v>
      </c>
      <c r="G199" s="4"/>
      <c r="H199" s="6">
        <v>0</v>
      </c>
      <c r="I199" s="6">
        <v>0</v>
      </c>
      <c r="J199" s="6">
        <v>28</v>
      </c>
      <c r="K199" s="6">
        <v>0</v>
      </c>
      <c r="L199" s="6">
        <v>127212</v>
      </c>
      <c r="M199" s="6">
        <v>0</v>
      </c>
      <c r="N199" s="6"/>
      <c r="O199" s="6">
        <v>95047</v>
      </c>
      <c r="P199" s="6">
        <v>0</v>
      </c>
      <c r="Q199" s="6">
        <v>0</v>
      </c>
      <c r="R199" s="6">
        <v>0</v>
      </c>
      <c r="S199" s="6">
        <f t="shared" si="15"/>
        <v>222259</v>
      </c>
      <c r="T199" s="6">
        <f t="shared" si="16"/>
        <v>222287</v>
      </c>
      <c r="V199" s="27">
        <f t="shared" si="14"/>
        <v>0.57235927454006363</v>
      </c>
    </row>
    <row r="200" spans="1:22" x14ac:dyDescent="0.2">
      <c r="A200" t="s">
        <v>24</v>
      </c>
      <c r="B200" s="2">
        <v>3</v>
      </c>
      <c r="C200" s="2">
        <v>1990</v>
      </c>
      <c r="D200" s="30">
        <v>93920</v>
      </c>
      <c r="E200" s="30">
        <v>56535.737999999998</v>
      </c>
      <c r="G200" s="4"/>
      <c r="H200" s="6">
        <v>0</v>
      </c>
      <c r="I200" s="6">
        <v>0</v>
      </c>
      <c r="J200" s="6">
        <v>1145</v>
      </c>
      <c r="K200" s="6">
        <v>0</v>
      </c>
      <c r="L200" s="6">
        <v>861027</v>
      </c>
      <c r="M200" s="6">
        <v>0</v>
      </c>
      <c r="N200" s="6"/>
      <c r="O200" s="6">
        <v>89664</v>
      </c>
      <c r="P200" s="6">
        <v>0</v>
      </c>
      <c r="Q200" s="6">
        <v>0</v>
      </c>
      <c r="R200" s="6">
        <v>0</v>
      </c>
      <c r="S200" s="6">
        <f t="shared" si="15"/>
        <v>950691</v>
      </c>
      <c r="T200" s="6">
        <f t="shared" si="16"/>
        <v>951836</v>
      </c>
      <c r="V200" s="27">
        <f t="shared" si="14"/>
        <v>0.90568544353528113</v>
      </c>
    </row>
    <row r="201" spans="1:22" x14ac:dyDescent="0.2">
      <c r="A201" t="s">
        <v>24</v>
      </c>
      <c r="B201" s="2">
        <v>3</v>
      </c>
      <c r="C201" s="2">
        <v>1991</v>
      </c>
      <c r="D201" s="30">
        <v>94884</v>
      </c>
      <c r="E201" s="30">
        <v>54400.1371</v>
      </c>
      <c r="F201" s="29" t="s">
        <v>19</v>
      </c>
      <c r="G201" s="4">
        <v>65558880.000000007</v>
      </c>
      <c r="H201" s="6">
        <v>0</v>
      </c>
      <c r="I201" s="6">
        <v>0</v>
      </c>
      <c r="J201" s="6">
        <v>259</v>
      </c>
      <c r="K201" s="6">
        <v>0</v>
      </c>
      <c r="L201" s="6">
        <v>299039</v>
      </c>
      <c r="M201" s="6">
        <v>0</v>
      </c>
      <c r="N201" s="6"/>
      <c r="O201" s="6">
        <v>37271</v>
      </c>
      <c r="P201" s="6">
        <v>0</v>
      </c>
      <c r="Q201" s="6">
        <v>0</v>
      </c>
      <c r="R201" s="6">
        <v>0</v>
      </c>
      <c r="S201" s="6">
        <f t="shared" si="15"/>
        <v>336310</v>
      </c>
      <c r="T201" s="6">
        <f t="shared" si="16"/>
        <v>336569</v>
      </c>
      <c r="V201" s="27">
        <f t="shared" si="14"/>
        <v>0.88917665249323541</v>
      </c>
    </row>
    <row r="202" spans="1:22" x14ac:dyDescent="0.2">
      <c r="A202" t="s">
        <v>24</v>
      </c>
      <c r="B202" s="2">
        <v>3</v>
      </c>
      <c r="C202" s="2">
        <v>1992</v>
      </c>
      <c r="D202" s="30">
        <v>97979</v>
      </c>
      <c r="E202" s="30">
        <v>55190.1944</v>
      </c>
      <c r="F202" s="29" t="s">
        <v>20</v>
      </c>
      <c r="G202" s="4">
        <v>53022000</v>
      </c>
      <c r="H202" s="6">
        <v>0</v>
      </c>
      <c r="I202" s="6">
        <v>0</v>
      </c>
      <c r="J202" s="6">
        <v>275</v>
      </c>
      <c r="K202" s="6">
        <v>0</v>
      </c>
      <c r="L202" s="6">
        <v>734393</v>
      </c>
      <c r="M202" s="6">
        <v>0</v>
      </c>
      <c r="N202" s="6"/>
      <c r="O202" s="6">
        <v>133793</v>
      </c>
      <c r="P202" s="6">
        <v>0</v>
      </c>
      <c r="Q202" s="6">
        <v>0</v>
      </c>
      <c r="R202" s="6">
        <v>0</v>
      </c>
      <c r="S202" s="6">
        <f t="shared" si="15"/>
        <v>868186</v>
      </c>
      <c r="T202" s="6">
        <f t="shared" si="16"/>
        <v>868461</v>
      </c>
      <c r="V202" s="27">
        <f t="shared" si="14"/>
        <v>0.8458936218736538</v>
      </c>
    </row>
    <row r="203" spans="1:22" x14ac:dyDescent="0.2">
      <c r="A203" t="s">
        <v>24</v>
      </c>
      <c r="B203" s="2">
        <v>3</v>
      </c>
      <c r="C203" s="2">
        <v>1993</v>
      </c>
      <c r="D203" s="30">
        <v>91071</v>
      </c>
      <c r="E203" s="30">
        <v>42857.706599999998</v>
      </c>
      <c r="F203" s="29" t="s">
        <v>21</v>
      </c>
      <c r="G203" s="4">
        <v>49770000</v>
      </c>
      <c r="H203" s="6">
        <v>0</v>
      </c>
      <c r="I203" s="6">
        <v>0</v>
      </c>
      <c r="J203" s="6">
        <v>13</v>
      </c>
      <c r="K203" s="6">
        <v>0</v>
      </c>
      <c r="L203" s="6">
        <v>68158</v>
      </c>
      <c r="M203" s="6">
        <v>0</v>
      </c>
      <c r="N203" s="6"/>
      <c r="O203" s="6">
        <v>241673</v>
      </c>
      <c r="P203" s="6">
        <v>0</v>
      </c>
      <c r="Q203" s="6">
        <v>0</v>
      </c>
      <c r="R203" s="6">
        <v>0</v>
      </c>
      <c r="S203" s="6">
        <f t="shared" si="15"/>
        <v>309831</v>
      </c>
      <c r="T203" s="6">
        <f t="shared" si="16"/>
        <v>309844</v>
      </c>
      <c r="V203" s="27">
        <f t="shared" si="14"/>
        <v>0.21998444313190094</v>
      </c>
    </row>
    <row r="204" spans="1:22" x14ac:dyDescent="0.2">
      <c r="A204" t="s">
        <v>24</v>
      </c>
      <c r="B204" s="2">
        <v>3</v>
      </c>
      <c r="C204" s="2">
        <v>1994</v>
      </c>
      <c r="D204" s="30">
        <v>136709</v>
      </c>
      <c r="E204" s="30">
        <v>63627.936399999999</v>
      </c>
      <c r="F204" s="29" t="s">
        <v>22</v>
      </c>
      <c r="G204" s="4">
        <v>39866000</v>
      </c>
      <c r="H204" s="6">
        <v>0</v>
      </c>
      <c r="I204" s="6">
        <v>0</v>
      </c>
      <c r="J204" s="6">
        <v>127</v>
      </c>
      <c r="K204" s="6">
        <v>0</v>
      </c>
      <c r="L204" s="6">
        <v>593409</v>
      </c>
      <c r="M204" s="6">
        <v>0</v>
      </c>
      <c r="N204" s="6"/>
      <c r="O204" s="6">
        <v>88649</v>
      </c>
      <c r="P204" s="6">
        <v>704</v>
      </c>
      <c r="Q204" s="6">
        <v>0</v>
      </c>
      <c r="R204" s="6">
        <v>0</v>
      </c>
      <c r="S204" s="6">
        <f t="shared" si="15"/>
        <v>682762</v>
      </c>
      <c r="T204" s="6">
        <f t="shared" si="16"/>
        <v>682889</v>
      </c>
      <c r="V204" s="27">
        <f t="shared" si="14"/>
        <v>0.86913009218439219</v>
      </c>
    </row>
    <row r="205" spans="1:22" x14ac:dyDescent="0.2">
      <c r="A205" t="s">
        <v>24</v>
      </c>
      <c r="B205" s="2">
        <v>3</v>
      </c>
      <c r="C205" s="2">
        <v>1995</v>
      </c>
      <c r="D205" s="30">
        <v>122676</v>
      </c>
      <c r="E205" s="30">
        <v>41176.443999999996</v>
      </c>
      <c r="G205" s="4">
        <v>21233000</v>
      </c>
      <c r="H205" s="6">
        <v>0</v>
      </c>
      <c r="I205" s="6">
        <v>0</v>
      </c>
      <c r="J205" s="6">
        <v>75</v>
      </c>
      <c r="K205" s="6">
        <v>0</v>
      </c>
      <c r="L205" s="6">
        <v>127344</v>
      </c>
      <c r="M205" s="6">
        <v>0</v>
      </c>
      <c r="N205" s="6"/>
      <c r="O205" s="6">
        <v>56540</v>
      </c>
      <c r="P205" s="6">
        <v>0</v>
      </c>
      <c r="Q205" s="6">
        <v>0</v>
      </c>
      <c r="R205" s="6">
        <v>0</v>
      </c>
      <c r="S205" s="6">
        <f t="shared" si="15"/>
        <v>183884</v>
      </c>
      <c r="T205" s="6">
        <f t="shared" si="16"/>
        <v>183959</v>
      </c>
      <c r="V205" s="27">
        <f t="shared" si="14"/>
        <v>0.6925235474538296</v>
      </c>
    </row>
    <row r="206" spans="1:22" x14ac:dyDescent="0.2">
      <c r="A206" t="s">
        <v>24</v>
      </c>
      <c r="B206" s="2">
        <v>3</v>
      </c>
      <c r="C206" s="2">
        <v>1996</v>
      </c>
      <c r="D206" s="30">
        <v>332207</v>
      </c>
      <c r="E206" s="30">
        <v>167670.80850000001</v>
      </c>
      <c r="G206" s="4">
        <v>36942000</v>
      </c>
      <c r="H206" s="6">
        <v>0</v>
      </c>
      <c r="I206" s="6">
        <v>0</v>
      </c>
      <c r="J206" s="6">
        <v>16</v>
      </c>
      <c r="K206" s="6">
        <v>0</v>
      </c>
      <c r="L206" s="6">
        <v>635499</v>
      </c>
      <c r="M206" s="6">
        <v>0</v>
      </c>
      <c r="N206" s="6"/>
      <c r="O206" s="6">
        <v>176479</v>
      </c>
      <c r="P206" s="6">
        <v>0</v>
      </c>
      <c r="Q206" s="6">
        <v>0</v>
      </c>
      <c r="R206" s="6">
        <v>0</v>
      </c>
      <c r="S206" s="6">
        <f t="shared" si="15"/>
        <v>811978</v>
      </c>
      <c r="T206" s="6">
        <f t="shared" si="16"/>
        <v>811994</v>
      </c>
      <c r="V206" s="27">
        <f t="shared" si="14"/>
        <v>0.78265544140358478</v>
      </c>
    </row>
    <row r="207" spans="1:22" x14ac:dyDescent="0.2">
      <c r="A207" t="s">
        <v>24</v>
      </c>
      <c r="B207" s="2">
        <v>3</v>
      </c>
      <c r="C207" s="2">
        <v>1997</v>
      </c>
      <c r="D207" s="30">
        <v>55357</v>
      </c>
      <c r="E207" s="30">
        <v>23263.759399999999</v>
      </c>
      <c r="G207" s="4">
        <v>24851000</v>
      </c>
      <c r="H207" s="6">
        <v>0</v>
      </c>
      <c r="I207" s="6">
        <v>0</v>
      </c>
      <c r="J207" s="6">
        <v>0</v>
      </c>
      <c r="K207" s="6">
        <v>0</v>
      </c>
      <c r="L207" s="6">
        <v>68515</v>
      </c>
      <c r="M207" s="6">
        <v>0</v>
      </c>
      <c r="N207" s="6"/>
      <c r="O207" s="6">
        <v>56658</v>
      </c>
      <c r="P207" s="6">
        <v>0</v>
      </c>
      <c r="Q207" s="6">
        <v>0</v>
      </c>
      <c r="R207" s="6">
        <v>0</v>
      </c>
      <c r="S207" s="6">
        <f t="shared" si="15"/>
        <v>125173</v>
      </c>
      <c r="T207" s="6">
        <f t="shared" si="16"/>
        <v>125173</v>
      </c>
      <c r="V207" s="27">
        <f t="shared" si="14"/>
        <v>0.54736245036868969</v>
      </c>
    </row>
    <row r="208" spans="1:22" x14ac:dyDescent="0.2">
      <c r="A208" t="s">
        <v>24</v>
      </c>
      <c r="B208" s="2">
        <v>3</v>
      </c>
      <c r="C208" s="2">
        <v>1998</v>
      </c>
      <c r="D208" s="30">
        <v>185641</v>
      </c>
      <c r="E208" s="30">
        <v>97010.521599999993</v>
      </c>
      <c r="G208" s="4">
        <v>79020000</v>
      </c>
      <c r="H208" s="6">
        <v>0</v>
      </c>
      <c r="I208" s="6">
        <v>0</v>
      </c>
      <c r="J208" s="6">
        <v>73</v>
      </c>
      <c r="K208" s="6">
        <v>0</v>
      </c>
      <c r="L208" s="6">
        <v>504421</v>
      </c>
      <c r="M208" s="6">
        <v>0</v>
      </c>
      <c r="N208" s="6"/>
      <c r="O208" s="6">
        <v>133503</v>
      </c>
      <c r="P208" s="6">
        <v>0</v>
      </c>
      <c r="Q208" s="6">
        <v>0</v>
      </c>
      <c r="R208" s="6">
        <v>0</v>
      </c>
      <c r="S208" s="6">
        <f t="shared" si="15"/>
        <v>637924</v>
      </c>
      <c r="T208" s="6">
        <f t="shared" si="16"/>
        <v>637997</v>
      </c>
      <c r="V208" s="27">
        <f t="shared" si="14"/>
        <v>0.79072271932079685</v>
      </c>
    </row>
    <row r="209" spans="1:22" x14ac:dyDescent="0.2">
      <c r="A209" t="s">
        <v>24</v>
      </c>
      <c r="B209" s="2">
        <v>3</v>
      </c>
      <c r="C209" s="2">
        <v>1999</v>
      </c>
      <c r="D209" s="30">
        <v>138137</v>
      </c>
      <c r="E209" s="30">
        <v>66125.425799999997</v>
      </c>
      <c r="G209" s="4">
        <v>24681000</v>
      </c>
      <c r="H209" s="6">
        <v>0</v>
      </c>
      <c r="I209" s="6">
        <v>0</v>
      </c>
      <c r="J209" s="6">
        <v>0</v>
      </c>
      <c r="K209" s="6">
        <v>0</v>
      </c>
      <c r="L209" s="6">
        <v>143988</v>
      </c>
      <c r="M209" s="6">
        <v>0</v>
      </c>
      <c r="N209" s="6"/>
      <c r="O209" s="6">
        <v>30474</v>
      </c>
      <c r="P209" s="6">
        <v>0</v>
      </c>
      <c r="Q209" s="6">
        <v>0</v>
      </c>
      <c r="R209" s="6">
        <v>0</v>
      </c>
      <c r="S209" s="6">
        <f t="shared" si="15"/>
        <v>174462</v>
      </c>
      <c r="T209" s="6">
        <f t="shared" si="16"/>
        <v>174462</v>
      </c>
      <c r="V209" s="27">
        <f t="shared" si="14"/>
        <v>0.82532585892629917</v>
      </c>
    </row>
    <row r="210" spans="1:22" x14ac:dyDescent="0.2">
      <c r="A210" t="s">
        <v>24</v>
      </c>
      <c r="B210" s="2">
        <v>3</v>
      </c>
      <c r="C210" s="2">
        <v>2000</v>
      </c>
      <c r="D210" s="30">
        <v>371604</v>
      </c>
      <c r="E210" s="30">
        <v>195418.19990000001</v>
      </c>
      <c r="G210" s="4">
        <v>75156000</v>
      </c>
      <c r="H210" s="6">
        <v>0</v>
      </c>
      <c r="I210" s="6">
        <v>0</v>
      </c>
      <c r="J210" s="6">
        <v>0</v>
      </c>
      <c r="K210" s="6">
        <v>0</v>
      </c>
      <c r="L210" s="6">
        <v>647582</v>
      </c>
      <c r="M210" s="6">
        <v>0</v>
      </c>
      <c r="N210" s="6"/>
      <c r="O210" s="6">
        <v>70089</v>
      </c>
      <c r="P210" s="6">
        <v>0</v>
      </c>
      <c r="Q210" s="6">
        <v>0</v>
      </c>
      <c r="R210" s="6">
        <v>0</v>
      </c>
      <c r="S210" s="6">
        <f t="shared" si="15"/>
        <v>717671</v>
      </c>
      <c r="T210" s="6">
        <f t="shared" si="16"/>
        <v>717671</v>
      </c>
      <c r="V210" s="27">
        <f t="shared" si="14"/>
        <v>0.90233825805975165</v>
      </c>
    </row>
    <row r="211" spans="1:22" x14ac:dyDescent="0.2">
      <c r="A211" t="s">
        <v>24</v>
      </c>
      <c r="B211" s="2">
        <v>3</v>
      </c>
      <c r="C211" s="2">
        <v>2001</v>
      </c>
      <c r="D211" s="30">
        <v>151409</v>
      </c>
      <c r="E211" s="30">
        <v>61635.478499999997</v>
      </c>
      <c r="G211" s="4">
        <v>48435000</v>
      </c>
      <c r="H211" s="6">
        <v>0</v>
      </c>
      <c r="I211" s="6"/>
      <c r="J211" s="6"/>
      <c r="K211" s="6"/>
      <c r="L211" s="6">
        <v>203410</v>
      </c>
      <c r="M211" s="6"/>
      <c r="N211" s="6"/>
      <c r="O211" s="6">
        <v>83718</v>
      </c>
      <c r="P211" s="6"/>
      <c r="Q211" s="6"/>
      <c r="R211" s="6"/>
      <c r="S211" s="6">
        <f t="shared" si="15"/>
        <v>287128</v>
      </c>
      <c r="T211" s="6">
        <f t="shared" si="16"/>
        <v>287128</v>
      </c>
      <c r="V211" s="27">
        <f t="shared" si="14"/>
        <v>0.70842968989440247</v>
      </c>
    </row>
    <row r="212" spans="1:22" x14ac:dyDescent="0.2">
      <c r="A212" t="s">
        <v>24</v>
      </c>
      <c r="B212" s="2">
        <v>3</v>
      </c>
      <c r="C212" s="2">
        <v>2002</v>
      </c>
      <c r="D212" s="30">
        <v>322711</v>
      </c>
      <c r="E212" s="30">
        <v>177667.75520000001</v>
      </c>
      <c r="G212" s="4">
        <v>60290000</v>
      </c>
      <c r="H212" s="6">
        <v>0</v>
      </c>
      <c r="I212" s="6"/>
      <c r="J212" s="6">
        <v>47</v>
      </c>
      <c r="K212" s="6"/>
      <c r="L212" s="6">
        <v>224262</v>
      </c>
      <c r="M212" s="6"/>
      <c r="N212" s="6"/>
      <c r="O212" s="6">
        <v>24066</v>
      </c>
      <c r="P212" s="6"/>
      <c r="Q212" s="6"/>
      <c r="R212" s="6"/>
      <c r="S212" s="6">
        <f t="shared" si="15"/>
        <v>248328</v>
      </c>
      <c r="T212" s="6">
        <f t="shared" si="16"/>
        <v>248375</v>
      </c>
      <c r="V212" s="27">
        <f t="shared" si="14"/>
        <v>0.90308785155117421</v>
      </c>
    </row>
    <row r="213" spans="1:22" x14ac:dyDescent="0.2">
      <c r="A213" t="s">
        <v>24</v>
      </c>
      <c r="B213" s="2">
        <v>3</v>
      </c>
      <c r="C213" s="2">
        <v>2003</v>
      </c>
      <c r="D213" s="30">
        <v>78093</v>
      </c>
      <c r="E213" s="30">
        <v>43878.681599999996</v>
      </c>
      <c r="G213" s="4">
        <v>30593000</v>
      </c>
      <c r="H213" s="6">
        <v>0</v>
      </c>
      <c r="I213" s="16"/>
      <c r="J213" s="16">
        <v>5</v>
      </c>
      <c r="K213" s="16"/>
      <c r="L213" s="16">
        <v>34522</v>
      </c>
      <c r="M213" s="16"/>
      <c r="N213" s="16"/>
      <c r="O213" s="16">
        <v>14605</v>
      </c>
      <c r="P213" s="16"/>
      <c r="Q213" s="9"/>
      <c r="R213" s="9"/>
      <c r="S213" s="6">
        <f t="shared" si="15"/>
        <v>49127</v>
      </c>
      <c r="T213" s="6">
        <f t="shared" si="16"/>
        <v>49132</v>
      </c>
      <c r="V213" s="27">
        <f t="shared" si="14"/>
        <v>0.70270930445579827</v>
      </c>
    </row>
    <row r="214" spans="1:22" x14ac:dyDescent="0.2">
      <c r="A214" t="s">
        <v>24</v>
      </c>
      <c r="B214" s="2">
        <v>3</v>
      </c>
      <c r="C214" s="2">
        <v>2004</v>
      </c>
      <c r="D214" s="30">
        <v>86688</v>
      </c>
      <c r="E214" s="30">
        <v>53805.141000000003</v>
      </c>
      <c r="G214" s="4"/>
      <c r="H214" s="6">
        <v>0</v>
      </c>
      <c r="I214" s="16">
        <v>332</v>
      </c>
      <c r="J214" s="16">
        <v>153</v>
      </c>
      <c r="K214" s="16">
        <v>664</v>
      </c>
      <c r="L214" s="16">
        <v>213103</v>
      </c>
      <c r="M214" s="16"/>
      <c r="N214" s="9"/>
      <c r="O214" s="9">
        <v>32646.742696753583</v>
      </c>
      <c r="P214" s="9">
        <v>110.66692439577487</v>
      </c>
      <c r="Q214" s="9"/>
      <c r="R214" s="9"/>
      <c r="S214" s="6">
        <f t="shared" si="15"/>
        <v>246856.40962114936</v>
      </c>
      <c r="T214" s="6">
        <f t="shared" si="16"/>
        <v>247009.40962114936</v>
      </c>
      <c r="V214" s="27">
        <f t="shared" si="14"/>
        <v>0.86326703174144548</v>
      </c>
    </row>
    <row r="215" spans="1:22" x14ac:dyDescent="0.2">
      <c r="A215" t="s">
        <v>24</v>
      </c>
      <c r="B215" s="2">
        <v>3</v>
      </c>
      <c r="C215" s="2">
        <v>2005</v>
      </c>
      <c r="D215" s="30">
        <v>175299</v>
      </c>
      <c r="E215" s="30">
        <v>102347.13620000001</v>
      </c>
      <c r="G215" s="4"/>
      <c r="H215" s="6"/>
      <c r="I215" s="16"/>
      <c r="J215" s="16">
        <v>12</v>
      </c>
      <c r="K215" s="9">
        <v>0</v>
      </c>
      <c r="L215" s="9">
        <v>6640.015463746493</v>
      </c>
      <c r="M215" s="9"/>
      <c r="N215" s="9"/>
      <c r="O215" s="9">
        <v>4890.0770533850737</v>
      </c>
      <c r="P215" s="9">
        <v>0</v>
      </c>
      <c r="Q215" s="9">
        <v>0</v>
      </c>
      <c r="R215" s="9">
        <v>0</v>
      </c>
      <c r="S215" s="6">
        <f t="shared" si="15"/>
        <v>11530.092517131567</v>
      </c>
      <c r="T215" s="6">
        <f t="shared" si="16"/>
        <v>11542.092517131567</v>
      </c>
      <c r="V215" s="27">
        <f t="shared" si="14"/>
        <v>0.57588570550328788</v>
      </c>
    </row>
    <row r="216" spans="1:22" x14ac:dyDescent="0.2">
      <c r="A216" t="s">
        <v>24</v>
      </c>
      <c r="B216" s="2">
        <v>3</v>
      </c>
      <c r="C216" s="2">
        <v>2006</v>
      </c>
      <c r="D216" s="30">
        <v>147189</v>
      </c>
      <c r="E216" s="30">
        <v>79883.940100000007</v>
      </c>
      <c r="G216" s="4"/>
      <c r="H216" s="6"/>
      <c r="I216" s="9">
        <v>110.66692439577487</v>
      </c>
      <c r="J216" s="9">
        <v>87</v>
      </c>
      <c r="K216" s="9">
        <v>0</v>
      </c>
      <c r="L216" s="9">
        <v>391749.50616562646</v>
      </c>
      <c r="M216" s="9"/>
      <c r="N216" s="9"/>
      <c r="O216" s="9">
        <v>81630.062815714569</v>
      </c>
      <c r="P216" s="9">
        <v>0</v>
      </c>
      <c r="Q216" s="9">
        <v>0</v>
      </c>
      <c r="R216" s="9">
        <v>0</v>
      </c>
      <c r="S216" s="6">
        <f t="shared" si="15"/>
        <v>473490.2359057368</v>
      </c>
      <c r="T216" s="6">
        <f t="shared" si="16"/>
        <v>473577.2359057368</v>
      </c>
      <c r="V216" s="27">
        <f t="shared" si="14"/>
        <v>0.82736554306394727</v>
      </c>
    </row>
    <row r="217" spans="1:22" x14ac:dyDescent="0.2">
      <c r="A217" t="s">
        <v>24</v>
      </c>
      <c r="B217" s="2">
        <v>3</v>
      </c>
      <c r="C217" s="2">
        <v>2007</v>
      </c>
      <c r="D217" s="30">
        <v>41328</v>
      </c>
      <c r="E217" s="30">
        <v>19648.82</v>
      </c>
      <c r="G217" s="4"/>
      <c r="H217" s="6"/>
      <c r="I217" s="9">
        <v>0</v>
      </c>
      <c r="J217" s="9">
        <v>20</v>
      </c>
      <c r="K217" s="9">
        <v>0</v>
      </c>
      <c r="L217" s="9">
        <v>113525.25292251696</v>
      </c>
      <c r="M217" s="9">
        <v>0</v>
      </c>
      <c r="N217" s="9"/>
      <c r="O217" s="9">
        <v>24716.004594491882</v>
      </c>
      <c r="P217" s="9">
        <v>0</v>
      </c>
      <c r="Q217" s="9">
        <v>0</v>
      </c>
      <c r="R217" s="9">
        <v>0</v>
      </c>
      <c r="S217" s="6">
        <f t="shared" si="15"/>
        <v>138241.25751700884</v>
      </c>
      <c r="T217" s="6">
        <f t="shared" si="16"/>
        <v>138261.25751700884</v>
      </c>
      <c r="V217" s="27">
        <f t="shared" si="14"/>
        <v>0.82121108388028885</v>
      </c>
    </row>
    <row r="218" spans="1:22" x14ac:dyDescent="0.2">
      <c r="A218" t="s">
        <v>24</v>
      </c>
      <c r="B218" s="2">
        <v>3</v>
      </c>
      <c r="C218" s="2">
        <v>2008</v>
      </c>
      <c r="D218" s="30">
        <v>159737</v>
      </c>
      <c r="E218" s="30">
        <v>73836.576000000015</v>
      </c>
      <c r="G218" s="4"/>
      <c r="H218" s="6"/>
      <c r="I218" s="9">
        <v>0</v>
      </c>
      <c r="J218" s="9">
        <v>454</v>
      </c>
      <c r="K218" s="9">
        <v>0</v>
      </c>
      <c r="L218" s="9">
        <v>259916.69347755981</v>
      </c>
      <c r="M218" s="9">
        <v>0</v>
      </c>
      <c r="N218" s="9"/>
      <c r="O218" s="9">
        <v>14563.531958926522</v>
      </c>
      <c r="P218" s="9">
        <v>0</v>
      </c>
      <c r="Q218" s="9">
        <v>0</v>
      </c>
      <c r="R218" s="9">
        <v>0</v>
      </c>
      <c r="S218" s="6">
        <f t="shared" si="15"/>
        <v>274480.2254364863</v>
      </c>
      <c r="T218" s="6">
        <f t="shared" si="16"/>
        <v>274934.2254364863</v>
      </c>
      <c r="V218" s="27">
        <f t="shared" si="14"/>
        <v>0.9469414165054435</v>
      </c>
    </row>
    <row r="219" spans="1:22" x14ac:dyDescent="0.2">
      <c r="A219" t="s">
        <v>24</v>
      </c>
      <c r="B219" s="2">
        <v>3</v>
      </c>
      <c r="C219" s="2">
        <v>2009</v>
      </c>
      <c r="D219" s="31">
        <v>27793</v>
      </c>
      <c r="E219" s="32">
        <v>15913.536268443828</v>
      </c>
      <c r="G219" s="4" t="s">
        <v>68</v>
      </c>
      <c r="H219" s="6"/>
      <c r="I219" s="9">
        <v>0</v>
      </c>
      <c r="J219" s="9">
        <v>0</v>
      </c>
      <c r="K219" s="9">
        <v>0</v>
      </c>
      <c r="L219" s="9">
        <v>152682.18989197159</v>
      </c>
      <c r="M219" s="9">
        <v>0</v>
      </c>
      <c r="N219" s="9"/>
      <c r="O219" s="9">
        <v>49483.470189622676</v>
      </c>
      <c r="P219" s="9">
        <v>0</v>
      </c>
      <c r="Q219" s="9">
        <v>480.94430420685268</v>
      </c>
      <c r="R219" s="9">
        <v>0</v>
      </c>
      <c r="S219" s="6">
        <f t="shared" si="15"/>
        <v>202646.6043858011</v>
      </c>
      <c r="T219" s="6">
        <f t="shared" si="16"/>
        <v>202646.6043858011</v>
      </c>
      <c r="V219" s="27">
        <f t="shared" si="14"/>
        <v>0.75344065277942363</v>
      </c>
    </row>
    <row r="220" spans="1:22" x14ac:dyDescent="0.2">
      <c r="A220" t="s">
        <v>24</v>
      </c>
      <c r="B220" s="2">
        <v>3</v>
      </c>
      <c r="C220" s="2">
        <v>2010</v>
      </c>
      <c r="D220" s="31">
        <v>204414</v>
      </c>
      <c r="E220" s="32">
        <v>110263.8325277399</v>
      </c>
      <c r="G220" s="4"/>
      <c r="H220" s="6"/>
      <c r="I220" s="9">
        <v>0</v>
      </c>
      <c r="J220" s="9">
        <v>12308</v>
      </c>
      <c r="K220" s="9">
        <v>0</v>
      </c>
      <c r="L220" s="9">
        <v>1500998.5957518881</v>
      </c>
      <c r="M220" s="9">
        <v>0</v>
      </c>
      <c r="N220" s="9"/>
      <c r="O220" s="9">
        <v>128893.07352743651</v>
      </c>
      <c r="P220" s="9">
        <v>0</v>
      </c>
      <c r="Q220" s="9">
        <v>0</v>
      </c>
      <c r="R220" s="9">
        <v>0</v>
      </c>
      <c r="S220" s="16">
        <f>I220+SUM(K220,L220,O220:R220)</f>
        <v>1629891.6692793246</v>
      </c>
      <c r="T220" s="16">
        <f>SUM(H220:R220)</f>
        <v>1642199.6692793246</v>
      </c>
      <c r="V220" s="27">
        <f t="shared" si="14"/>
        <v>0.9209192390164016</v>
      </c>
    </row>
    <row r="221" spans="1:22" x14ac:dyDescent="0.2">
      <c r="A221" t="s">
        <v>24</v>
      </c>
      <c r="B221" s="2">
        <v>3</v>
      </c>
      <c r="C221" s="2">
        <v>2011</v>
      </c>
      <c r="D221" s="31">
        <v>85484</v>
      </c>
      <c r="E221" s="32">
        <v>25967.84232980261</v>
      </c>
      <c r="G221" s="4"/>
      <c r="H221" s="6"/>
      <c r="I221" s="9">
        <v>0</v>
      </c>
      <c r="J221" s="9">
        <v>0</v>
      </c>
      <c r="K221" s="9">
        <v>0</v>
      </c>
      <c r="L221" s="9">
        <v>42804.043074409885</v>
      </c>
      <c r="M221" s="9">
        <v>0</v>
      </c>
      <c r="N221" s="9"/>
      <c r="O221" s="9">
        <v>12476.042544301383</v>
      </c>
      <c r="P221" s="9">
        <v>0</v>
      </c>
      <c r="Q221" s="9">
        <v>0</v>
      </c>
      <c r="R221" s="9">
        <v>0</v>
      </c>
      <c r="S221" s="16">
        <f>I221+SUM(K221,L221,O221:R221)</f>
        <v>55280.085618711266</v>
      </c>
      <c r="T221" s="16">
        <f>SUM(H221:R221)</f>
        <v>55280.085618711266</v>
      </c>
      <c r="V221" s="27">
        <f t="shared" si="14"/>
        <v>0.77431217038349742</v>
      </c>
    </row>
    <row r="222" spans="1:22" x14ac:dyDescent="0.2">
      <c r="A222" t="s">
        <v>24</v>
      </c>
      <c r="B222" s="2">
        <v>3</v>
      </c>
      <c r="C222" s="2">
        <v>2012</v>
      </c>
      <c r="D222" s="31"/>
      <c r="E222" s="32"/>
      <c r="G222" s="4"/>
      <c r="H222" s="16"/>
      <c r="I222" s="9">
        <v>0</v>
      </c>
      <c r="J222" s="9">
        <v>50</v>
      </c>
      <c r="K222" s="9">
        <v>0</v>
      </c>
      <c r="L222" s="9">
        <v>43903.0357888074</v>
      </c>
      <c r="M222" s="9">
        <v>0</v>
      </c>
      <c r="N222" s="9"/>
      <c r="O222" s="9">
        <v>6855.0290377652373</v>
      </c>
      <c r="P222" s="9">
        <v>0</v>
      </c>
      <c r="Q222" s="9">
        <v>0</v>
      </c>
      <c r="R222" s="9">
        <v>0</v>
      </c>
      <c r="S222" s="16">
        <f t="shared" ref="S222:S226" si="17">I222+SUM(K222,L222,O222:R222)</f>
        <v>50758.064826572634</v>
      </c>
      <c r="T222" s="16">
        <f t="shared" ref="T222:T226" si="18">SUM(H222:R222)</f>
        <v>50808.064826572634</v>
      </c>
      <c r="V222" s="27">
        <f t="shared" ref="V222" si="19">L222/S222</f>
        <v>0.86494699785763851</v>
      </c>
    </row>
    <row r="223" spans="1:22" x14ac:dyDescent="0.2">
      <c r="A223" t="s">
        <v>24</v>
      </c>
      <c r="B223" s="2">
        <v>3</v>
      </c>
      <c r="C223" s="2">
        <v>2013</v>
      </c>
      <c r="D223" s="31"/>
      <c r="E223" s="32"/>
      <c r="G223" s="4"/>
      <c r="H223" s="16"/>
      <c r="I223" s="9">
        <v>0</v>
      </c>
      <c r="J223" s="9">
        <v>188</v>
      </c>
      <c r="K223" s="9">
        <v>0</v>
      </c>
      <c r="L223" s="9">
        <v>109354.0346500645</v>
      </c>
      <c r="M223" s="9">
        <v>0</v>
      </c>
      <c r="N223" s="9"/>
      <c r="O223" s="9">
        <v>30366.730541508146</v>
      </c>
      <c r="P223" s="9">
        <v>0</v>
      </c>
      <c r="Q223" s="16"/>
      <c r="R223" s="16"/>
      <c r="S223" s="16">
        <f t="shared" si="17"/>
        <v>139720.76519157263</v>
      </c>
      <c r="T223" s="16">
        <f t="shared" si="18"/>
        <v>139908.76519157263</v>
      </c>
      <c r="V223" s="27">
        <f>L223/S223</f>
        <v>0.78266129232922543</v>
      </c>
    </row>
    <row r="224" spans="1:22" x14ac:dyDescent="0.2">
      <c r="A224" t="s">
        <v>24</v>
      </c>
      <c r="B224" s="2">
        <v>3</v>
      </c>
      <c r="C224" s="2">
        <v>2014</v>
      </c>
      <c r="D224" s="31"/>
      <c r="E224" s="32"/>
      <c r="G224" s="4"/>
      <c r="H224" s="16"/>
      <c r="I224" s="9">
        <v>0</v>
      </c>
      <c r="J224" s="9">
        <v>393</v>
      </c>
      <c r="K224" s="9">
        <v>0</v>
      </c>
      <c r="L224" s="9">
        <v>289377.07927790121</v>
      </c>
      <c r="M224" s="9">
        <v>0</v>
      </c>
      <c r="N224" s="16"/>
      <c r="O224" s="16"/>
      <c r="P224" s="16"/>
      <c r="Q224" s="16"/>
      <c r="R224" s="16"/>
      <c r="S224" s="16">
        <f t="shared" si="17"/>
        <v>289377.07927790121</v>
      </c>
      <c r="T224" s="16">
        <f t="shared" si="18"/>
        <v>289770.07927790121</v>
      </c>
    </row>
    <row r="225" spans="1:22" x14ac:dyDescent="0.2">
      <c r="A225" t="s">
        <v>24</v>
      </c>
      <c r="B225" s="2">
        <v>3</v>
      </c>
      <c r="C225" s="2">
        <v>2015</v>
      </c>
      <c r="D225" s="31"/>
      <c r="E225" s="32"/>
      <c r="G225" s="4"/>
      <c r="H225" s="16"/>
      <c r="I225" s="9">
        <v>0</v>
      </c>
      <c r="J225" s="9">
        <v>53</v>
      </c>
      <c r="K225" s="16"/>
      <c r="L225" s="16"/>
      <c r="M225" s="16"/>
      <c r="N225" s="16"/>
      <c r="O225" s="16"/>
      <c r="P225" s="16"/>
      <c r="Q225" s="16"/>
      <c r="R225" s="16"/>
      <c r="S225" s="16">
        <f t="shared" si="17"/>
        <v>0</v>
      </c>
      <c r="T225" s="16">
        <f t="shared" si="18"/>
        <v>53</v>
      </c>
    </row>
    <row r="226" spans="1:22" x14ac:dyDescent="0.2">
      <c r="A226" t="s">
        <v>24</v>
      </c>
      <c r="B226" s="2">
        <v>3</v>
      </c>
      <c r="C226" s="2">
        <v>2016</v>
      </c>
      <c r="D226" s="30"/>
      <c r="E226" s="30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16">
        <f t="shared" si="17"/>
        <v>0</v>
      </c>
      <c r="T226" s="16">
        <f t="shared" si="18"/>
        <v>0</v>
      </c>
    </row>
    <row r="227" spans="1:22" x14ac:dyDescent="0.2">
      <c r="A227" t="s">
        <v>24</v>
      </c>
      <c r="B227" s="2">
        <v>3</v>
      </c>
      <c r="C227" s="2">
        <v>2017</v>
      </c>
      <c r="D227" s="30"/>
      <c r="E227" s="30"/>
      <c r="G227" s="4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spans="1:22" x14ac:dyDescent="0.2">
      <c r="B228" s="2"/>
      <c r="C228" s="2"/>
      <c r="D228" s="30"/>
      <c r="E228" s="30"/>
      <c r="G228" s="4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spans="1:22" x14ac:dyDescent="0.2">
      <c r="B229" s="2"/>
      <c r="C229" s="2"/>
      <c r="D229" s="30"/>
      <c r="E229" s="30"/>
      <c r="G229" s="4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 spans="1:22" x14ac:dyDescent="0.2">
      <c r="B230" s="2"/>
      <c r="C230" s="2"/>
      <c r="D230" s="30"/>
      <c r="E230" s="30"/>
      <c r="G230" s="4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 spans="1:22" x14ac:dyDescent="0.2">
      <c r="B231" s="2"/>
      <c r="C231" s="2"/>
      <c r="D231" s="30"/>
      <c r="E231" s="30"/>
      <c r="G231" s="4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spans="1:22" x14ac:dyDescent="0.2">
      <c r="A232" t="s">
        <v>25</v>
      </c>
      <c r="B232" s="2">
        <v>4</v>
      </c>
      <c r="C232" s="2">
        <v>1948</v>
      </c>
      <c r="D232" s="30">
        <v>25205</v>
      </c>
      <c r="E232" s="30">
        <v>12825.949999999999</v>
      </c>
      <c r="G232" s="4" t="s">
        <v>68</v>
      </c>
      <c r="H232" s="6">
        <v>0</v>
      </c>
      <c r="I232" s="6">
        <v>0</v>
      </c>
      <c r="J232" s="6">
        <v>0</v>
      </c>
      <c r="K232" s="6">
        <v>0</v>
      </c>
      <c r="L232" s="6">
        <v>80266</v>
      </c>
      <c r="M232" s="6">
        <v>0</v>
      </c>
      <c r="N232" s="6"/>
      <c r="O232" s="6">
        <v>0</v>
      </c>
      <c r="P232" s="6">
        <v>0</v>
      </c>
      <c r="Q232" s="6">
        <v>0</v>
      </c>
      <c r="R232" s="6">
        <v>0</v>
      </c>
      <c r="S232" s="6">
        <f t="shared" si="15"/>
        <v>80266</v>
      </c>
      <c r="T232" s="6">
        <f t="shared" si="16"/>
        <v>80266</v>
      </c>
      <c r="V232" s="27">
        <f t="shared" ref="V232:V295" si="20">L232/S232</f>
        <v>1</v>
      </c>
    </row>
    <row r="233" spans="1:22" x14ac:dyDescent="0.2">
      <c r="A233" t="s">
        <v>25</v>
      </c>
      <c r="B233" s="2">
        <v>4</v>
      </c>
      <c r="C233" s="2">
        <v>1949</v>
      </c>
      <c r="D233" s="30">
        <v>22283</v>
      </c>
      <c r="E233" s="30">
        <v>10720.7232</v>
      </c>
      <c r="G233" s="4" t="s">
        <v>68</v>
      </c>
      <c r="H233" s="6">
        <v>0</v>
      </c>
      <c r="I233" s="6">
        <v>0</v>
      </c>
      <c r="J233" s="6">
        <v>45</v>
      </c>
      <c r="K233" s="6">
        <v>0</v>
      </c>
      <c r="L233" s="6">
        <v>62746</v>
      </c>
      <c r="M233" s="6">
        <v>0</v>
      </c>
      <c r="N233" s="6"/>
      <c r="O233" s="6">
        <v>0</v>
      </c>
      <c r="P233" s="6">
        <v>0</v>
      </c>
      <c r="Q233" s="6">
        <v>0</v>
      </c>
      <c r="R233" s="6">
        <v>0</v>
      </c>
      <c r="S233" s="6">
        <f t="shared" si="15"/>
        <v>62746</v>
      </c>
      <c r="T233" s="6">
        <f t="shared" si="16"/>
        <v>62791</v>
      </c>
      <c r="V233" s="27">
        <f t="shared" si="20"/>
        <v>1</v>
      </c>
    </row>
    <row r="234" spans="1:22" x14ac:dyDescent="0.2">
      <c r="A234" t="s">
        <v>25</v>
      </c>
      <c r="B234" s="2">
        <v>4</v>
      </c>
      <c r="C234" s="2">
        <v>1950</v>
      </c>
      <c r="D234" s="30">
        <v>16146</v>
      </c>
      <c r="E234" s="30">
        <v>7298.1076000000003</v>
      </c>
      <c r="G234" s="4" t="s">
        <v>68</v>
      </c>
      <c r="H234" s="6">
        <v>0</v>
      </c>
      <c r="I234" s="6">
        <v>0</v>
      </c>
      <c r="J234" s="6">
        <v>550</v>
      </c>
      <c r="K234" s="6">
        <v>0</v>
      </c>
      <c r="L234" s="6">
        <v>65365</v>
      </c>
      <c r="M234" s="6">
        <v>0</v>
      </c>
      <c r="N234" s="6"/>
      <c r="O234" s="6">
        <v>9633</v>
      </c>
      <c r="P234" s="6">
        <v>0</v>
      </c>
      <c r="Q234" s="6">
        <v>0</v>
      </c>
      <c r="R234" s="6">
        <v>0</v>
      </c>
      <c r="S234" s="6">
        <f t="shared" si="15"/>
        <v>74998</v>
      </c>
      <c r="T234" s="6">
        <f t="shared" si="16"/>
        <v>75548</v>
      </c>
      <c r="V234" s="27">
        <f t="shared" si="20"/>
        <v>0.87155657484199578</v>
      </c>
    </row>
    <row r="235" spans="1:22" x14ac:dyDescent="0.2">
      <c r="A235" t="s">
        <v>25</v>
      </c>
      <c r="B235" s="2">
        <v>4</v>
      </c>
      <c r="C235" s="2">
        <v>1951</v>
      </c>
      <c r="D235" s="30">
        <v>21731</v>
      </c>
      <c r="E235" s="30">
        <v>10039.2016</v>
      </c>
      <c r="G235" s="4" t="s">
        <v>68</v>
      </c>
      <c r="H235" s="6">
        <v>0</v>
      </c>
      <c r="I235" s="6">
        <v>0</v>
      </c>
      <c r="J235" s="6">
        <v>378</v>
      </c>
      <c r="K235" s="6">
        <v>0</v>
      </c>
      <c r="L235" s="6">
        <v>103443</v>
      </c>
      <c r="M235" s="6">
        <v>0</v>
      </c>
      <c r="N235" s="6"/>
      <c r="O235" s="6">
        <v>0</v>
      </c>
      <c r="P235" s="6">
        <v>0</v>
      </c>
      <c r="Q235" s="6">
        <v>0</v>
      </c>
      <c r="R235" s="6">
        <v>0</v>
      </c>
      <c r="S235" s="6">
        <f t="shared" si="15"/>
        <v>103443</v>
      </c>
      <c r="T235" s="6">
        <f t="shared" si="16"/>
        <v>103821</v>
      </c>
      <c r="V235" s="27">
        <f t="shared" si="20"/>
        <v>1</v>
      </c>
    </row>
    <row r="236" spans="1:22" x14ac:dyDescent="0.2">
      <c r="A236" t="s">
        <v>25</v>
      </c>
      <c r="B236" s="2">
        <v>4</v>
      </c>
      <c r="C236" s="2">
        <v>1952</v>
      </c>
      <c r="D236" s="30">
        <v>18645</v>
      </c>
      <c r="E236" s="30">
        <v>8567.5740000000005</v>
      </c>
      <c r="G236" s="4" t="s">
        <v>68</v>
      </c>
      <c r="H236" s="6">
        <v>0</v>
      </c>
      <c r="I236" s="6">
        <v>0</v>
      </c>
      <c r="J236" s="6">
        <v>8</v>
      </c>
      <c r="K236" s="6">
        <v>0</v>
      </c>
      <c r="L236" s="6">
        <v>36992</v>
      </c>
      <c r="M236" s="6">
        <v>0</v>
      </c>
      <c r="N236" s="6"/>
      <c r="O236" s="6">
        <v>6304</v>
      </c>
      <c r="P236" s="6">
        <v>0</v>
      </c>
      <c r="Q236" s="6">
        <v>0</v>
      </c>
      <c r="R236" s="6">
        <v>0</v>
      </c>
      <c r="S236" s="6">
        <f t="shared" si="15"/>
        <v>43296</v>
      </c>
      <c r="T236" s="6">
        <f t="shared" si="16"/>
        <v>43304</v>
      </c>
      <c r="V236" s="27">
        <f t="shared" si="20"/>
        <v>0.85439763488543974</v>
      </c>
    </row>
    <row r="237" spans="1:22" x14ac:dyDescent="0.2">
      <c r="A237" t="s">
        <v>25</v>
      </c>
      <c r="B237" s="2">
        <v>4</v>
      </c>
      <c r="C237" s="2">
        <v>1953</v>
      </c>
      <c r="D237" s="30">
        <v>13277</v>
      </c>
      <c r="E237" s="30">
        <v>5733.7860000000001</v>
      </c>
      <c r="G237" s="4" t="s">
        <v>68</v>
      </c>
      <c r="H237" s="6">
        <v>0</v>
      </c>
      <c r="I237" s="6">
        <v>0</v>
      </c>
      <c r="J237" s="6">
        <v>3</v>
      </c>
      <c r="K237" s="6">
        <v>0</v>
      </c>
      <c r="L237" s="6">
        <v>70599</v>
      </c>
      <c r="M237" s="6">
        <v>0</v>
      </c>
      <c r="N237" s="6"/>
      <c r="O237" s="6">
        <v>4977</v>
      </c>
      <c r="P237" s="6">
        <v>0</v>
      </c>
      <c r="Q237" s="6">
        <v>0</v>
      </c>
      <c r="R237" s="6">
        <v>0</v>
      </c>
      <c r="S237" s="6">
        <f t="shared" si="15"/>
        <v>75576</v>
      </c>
      <c r="T237" s="6">
        <f t="shared" si="16"/>
        <v>75579</v>
      </c>
      <c r="V237" s="27">
        <f t="shared" si="20"/>
        <v>0.93414576055890763</v>
      </c>
    </row>
    <row r="238" spans="1:22" x14ac:dyDescent="0.2">
      <c r="A238" t="s">
        <v>25</v>
      </c>
      <c r="B238" s="2">
        <v>4</v>
      </c>
      <c r="C238" s="2">
        <v>1954</v>
      </c>
      <c r="D238" s="30">
        <v>10515</v>
      </c>
      <c r="E238" s="30">
        <v>4565.8415999999997</v>
      </c>
      <c r="G238" s="4" t="s">
        <v>68</v>
      </c>
      <c r="H238" s="6">
        <v>0</v>
      </c>
      <c r="I238" s="6">
        <v>0</v>
      </c>
      <c r="J238" s="6">
        <v>652</v>
      </c>
      <c r="K238" s="6">
        <v>0</v>
      </c>
      <c r="L238" s="6">
        <v>62971</v>
      </c>
      <c r="M238" s="6">
        <v>0</v>
      </c>
      <c r="N238" s="6"/>
      <c r="O238" s="6">
        <v>3293</v>
      </c>
      <c r="P238" s="6">
        <v>0</v>
      </c>
      <c r="Q238" s="6">
        <v>0</v>
      </c>
      <c r="R238" s="6">
        <v>0</v>
      </c>
      <c r="S238" s="6">
        <f t="shared" si="15"/>
        <v>66264</v>
      </c>
      <c r="T238" s="6">
        <f t="shared" si="16"/>
        <v>66916</v>
      </c>
      <c r="V238" s="27">
        <f t="shared" si="20"/>
        <v>0.95030484124109627</v>
      </c>
    </row>
    <row r="239" spans="1:22" x14ac:dyDescent="0.2">
      <c r="A239" t="s">
        <v>25</v>
      </c>
      <c r="B239" s="2">
        <v>4</v>
      </c>
      <c r="C239" s="2">
        <v>1955</v>
      </c>
      <c r="D239" s="30">
        <v>9350</v>
      </c>
      <c r="E239" s="30">
        <v>4471.3820000000005</v>
      </c>
      <c r="G239" s="4" t="s">
        <v>68</v>
      </c>
      <c r="H239" s="6">
        <v>0</v>
      </c>
      <c r="I239" s="6">
        <v>0</v>
      </c>
      <c r="J239" s="6">
        <v>43</v>
      </c>
      <c r="K239" s="6">
        <v>0</v>
      </c>
      <c r="L239" s="6">
        <v>92623</v>
      </c>
      <c r="M239" s="6">
        <v>0</v>
      </c>
      <c r="N239" s="6"/>
      <c r="O239" s="6">
        <v>4289</v>
      </c>
      <c r="P239" s="6">
        <v>0</v>
      </c>
      <c r="Q239" s="6">
        <v>0</v>
      </c>
      <c r="R239" s="6">
        <v>0</v>
      </c>
      <c r="S239" s="6">
        <f t="shared" ref="S239:S314" si="21">I239+SUM(K239,L239,O239:R239)</f>
        <v>96912</v>
      </c>
      <c r="T239" s="6">
        <f t="shared" ref="T239:T314" si="22">SUM(H239:R239)</f>
        <v>96955</v>
      </c>
      <c r="V239" s="27">
        <f t="shared" si="20"/>
        <v>0.95574335479610373</v>
      </c>
    </row>
    <row r="240" spans="1:22" x14ac:dyDescent="0.2">
      <c r="A240" t="s">
        <v>25</v>
      </c>
      <c r="B240" s="2">
        <v>4</v>
      </c>
      <c r="C240" s="2">
        <v>1956</v>
      </c>
      <c r="D240" s="30">
        <v>6994</v>
      </c>
      <c r="E240" s="30">
        <v>3638.9016000000001</v>
      </c>
      <c r="G240" s="4" t="s">
        <v>68</v>
      </c>
      <c r="H240" s="6">
        <v>0</v>
      </c>
      <c r="I240" s="6">
        <v>0</v>
      </c>
      <c r="J240" s="6">
        <v>0</v>
      </c>
      <c r="K240" s="6">
        <v>0</v>
      </c>
      <c r="L240" s="6">
        <v>27586</v>
      </c>
      <c r="M240" s="6">
        <v>0</v>
      </c>
      <c r="N240" s="6"/>
      <c r="O240" s="6">
        <v>10160</v>
      </c>
      <c r="P240" s="6">
        <v>738</v>
      </c>
      <c r="Q240" s="6">
        <v>0</v>
      </c>
      <c r="R240" s="6">
        <v>0</v>
      </c>
      <c r="S240" s="6">
        <f t="shared" si="21"/>
        <v>38484</v>
      </c>
      <c r="T240" s="6">
        <f t="shared" si="22"/>
        <v>38484</v>
      </c>
      <c r="V240" s="27">
        <f t="shared" si="20"/>
        <v>0.71681737865086792</v>
      </c>
    </row>
    <row r="241" spans="1:22" x14ac:dyDescent="0.2">
      <c r="A241" t="s">
        <v>25</v>
      </c>
      <c r="B241" s="2">
        <v>4</v>
      </c>
      <c r="C241" s="2">
        <v>1957</v>
      </c>
      <c r="D241" s="30">
        <v>12011</v>
      </c>
      <c r="E241" s="30">
        <v>6416.1904000000004</v>
      </c>
      <c r="G241" s="4" t="s">
        <v>68</v>
      </c>
      <c r="H241" s="6">
        <v>0</v>
      </c>
      <c r="I241" s="6">
        <v>0</v>
      </c>
      <c r="J241" s="6">
        <v>0</v>
      </c>
      <c r="K241" s="6">
        <v>0</v>
      </c>
      <c r="L241" s="6">
        <v>41008</v>
      </c>
      <c r="M241" s="6">
        <v>0</v>
      </c>
      <c r="N241" s="6"/>
      <c r="O241" s="6">
        <v>958</v>
      </c>
      <c r="P241" s="6">
        <v>0</v>
      </c>
      <c r="Q241" s="6">
        <v>0</v>
      </c>
      <c r="R241" s="6">
        <v>0</v>
      </c>
      <c r="S241" s="6">
        <f t="shared" si="21"/>
        <v>41966</v>
      </c>
      <c r="T241" s="6">
        <f t="shared" si="22"/>
        <v>41966</v>
      </c>
      <c r="V241" s="27">
        <f t="shared" si="20"/>
        <v>0.97717199637802032</v>
      </c>
    </row>
    <row r="242" spans="1:22" x14ac:dyDescent="0.2">
      <c r="A242" t="s">
        <v>25</v>
      </c>
      <c r="B242" s="2">
        <v>4</v>
      </c>
      <c r="C242" s="2">
        <v>1958</v>
      </c>
      <c r="D242" s="30">
        <v>14843</v>
      </c>
      <c r="E242" s="30">
        <v>8296.5544000000009</v>
      </c>
      <c r="G242" s="4" t="s">
        <v>68</v>
      </c>
      <c r="H242" s="6">
        <v>0</v>
      </c>
      <c r="I242" s="6">
        <v>0</v>
      </c>
      <c r="J242" s="6">
        <v>43</v>
      </c>
      <c r="K242" s="6">
        <v>0</v>
      </c>
      <c r="L242" s="6">
        <v>17945</v>
      </c>
      <c r="M242" s="6">
        <v>0</v>
      </c>
      <c r="N242" s="6"/>
      <c r="O242" s="6">
        <v>167</v>
      </c>
      <c r="P242" s="6">
        <v>0</v>
      </c>
      <c r="Q242" s="6">
        <v>0</v>
      </c>
      <c r="R242" s="6">
        <v>0</v>
      </c>
      <c r="S242" s="6">
        <f t="shared" si="21"/>
        <v>18112</v>
      </c>
      <c r="T242" s="6">
        <f t="shared" si="22"/>
        <v>18155</v>
      </c>
      <c r="V242" s="27">
        <f t="shared" si="20"/>
        <v>0.99077959363957602</v>
      </c>
    </row>
    <row r="243" spans="1:22" x14ac:dyDescent="0.2">
      <c r="A243" t="s">
        <v>25</v>
      </c>
      <c r="B243" s="2">
        <v>4</v>
      </c>
      <c r="C243" s="2">
        <v>1959</v>
      </c>
      <c r="D243" s="30">
        <v>29247</v>
      </c>
      <c r="E243" s="30">
        <v>14613.8712</v>
      </c>
      <c r="G243" s="4" t="s">
        <v>68</v>
      </c>
      <c r="H243" s="6">
        <v>0</v>
      </c>
      <c r="I243" s="6">
        <v>0</v>
      </c>
      <c r="J243" s="6">
        <v>11</v>
      </c>
      <c r="K243" s="6">
        <v>0</v>
      </c>
      <c r="L243" s="6">
        <v>56454</v>
      </c>
      <c r="M243" s="6">
        <v>0</v>
      </c>
      <c r="N243" s="6"/>
      <c r="O243" s="6">
        <v>5400</v>
      </c>
      <c r="P243" s="6">
        <v>0</v>
      </c>
      <c r="Q243" s="6">
        <v>0</v>
      </c>
      <c r="R243" s="6">
        <v>0</v>
      </c>
      <c r="S243" s="6">
        <f t="shared" si="21"/>
        <v>61854</v>
      </c>
      <c r="T243" s="6">
        <f t="shared" si="22"/>
        <v>61865</v>
      </c>
      <c r="V243" s="27">
        <f t="shared" si="20"/>
        <v>0.91269764283635657</v>
      </c>
    </row>
    <row r="244" spans="1:22" x14ac:dyDescent="0.2">
      <c r="A244" t="s">
        <v>25</v>
      </c>
      <c r="B244" s="2">
        <v>4</v>
      </c>
      <c r="C244" s="2">
        <v>1960</v>
      </c>
      <c r="D244" s="30">
        <v>7620</v>
      </c>
      <c r="E244" s="30">
        <v>3505.5988000000002</v>
      </c>
      <c r="G244" s="4" t="s">
        <v>68</v>
      </c>
      <c r="H244" s="6">
        <v>0</v>
      </c>
      <c r="I244" s="6">
        <v>0</v>
      </c>
      <c r="J244" s="6">
        <v>4</v>
      </c>
      <c r="K244" s="6">
        <v>0</v>
      </c>
      <c r="L244" s="6">
        <v>17278</v>
      </c>
      <c r="M244" s="6">
        <v>0</v>
      </c>
      <c r="N244" s="6"/>
      <c r="O244" s="6">
        <v>451</v>
      </c>
      <c r="P244" s="6">
        <v>0</v>
      </c>
      <c r="Q244" s="6">
        <v>0</v>
      </c>
      <c r="R244" s="6">
        <v>0</v>
      </c>
      <c r="S244" s="6">
        <f t="shared" si="21"/>
        <v>17729</v>
      </c>
      <c r="T244" s="6">
        <f t="shared" si="22"/>
        <v>17733</v>
      </c>
      <c r="V244" s="27">
        <f t="shared" si="20"/>
        <v>0.9745614529866321</v>
      </c>
    </row>
    <row r="245" spans="1:22" x14ac:dyDescent="0.2">
      <c r="A245" t="s">
        <v>25</v>
      </c>
      <c r="B245" s="2">
        <v>4</v>
      </c>
      <c r="C245" s="2">
        <v>1961</v>
      </c>
      <c r="D245" s="30">
        <v>7449</v>
      </c>
      <c r="E245" s="30">
        <v>3675.0963999999999</v>
      </c>
      <c r="G245" s="4" t="s">
        <v>68</v>
      </c>
      <c r="H245" s="6">
        <v>0</v>
      </c>
      <c r="I245" s="6">
        <v>0</v>
      </c>
      <c r="J245" s="6">
        <v>0</v>
      </c>
      <c r="K245" s="6">
        <v>0</v>
      </c>
      <c r="L245" s="6">
        <v>26835</v>
      </c>
      <c r="M245" s="6">
        <v>0</v>
      </c>
      <c r="N245" s="6"/>
      <c r="O245" s="6">
        <v>1313</v>
      </c>
      <c r="P245" s="6">
        <v>0</v>
      </c>
      <c r="Q245" s="6">
        <v>0</v>
      </c>
      <c r="R245" s="6">
        <v>0</v>
      </c>
      <c r="S245" s="6">
        <f t="shared" si="21"/>
        <v>28148</v>
      </c>
      <c r="T245" s="6">
        <f t="shared" si="22"/>
        <v>28148</v>
      </c>
      <c r="V245" s="27">
        <f t="shared" si="20"/>
        <v>0.95335370186158874</v>
      </c>
    </row>
    <row r="246" spans="1:22" x14ac:dyDescent="0.2">
      <c r="A246" t="s">
        <v>25</v>
      </c>
      <c r="B246" s="2">
        <v>4</v>
      </c>
      <c r="C246" s="2">
        <v>1962</v>
      </c>
      <c r="D246" s="30">
        <v>6286</v>
      </c>
      <c r="E246" s="30">
        <v>3218.6887999999999</v>
      </c>
      <c r="G246" s="4" t="s">
        <v>68</v>
      </c>
      <c r="H246" s="6">
        <v>0</v>
      </c>
      <c r="I246" s="6">
        <v>0</v>
      </c>
      <c r="J246" s="6">
        <v>6</v>
      </c>
      <c r="K246" s="6">
        <v>0</v>
      </c>
      <c r="L246" s="6">
        <v>18822</v>
      </c>
      <c r="M246" s="6">
        <v>0</v>
      </c>
      <c r="N246" s="6"/>
      <c r="O246" s="6">
        <v>2499</v>
      </c>
      <c r="P246" s="6">
        <v>0</v>
      </c>
      <c r="Q246" s="6">
        <v>0</v>
      </c>
      <c r="R246" s="6">
        <v>0</v>
      </c>
      <c r="S246" s="6">
        <f t="shared" si="21"/>
        <v>21321</v>
      </c>
      <c r="T246" s="6">
        <f t="shared" si="22"/>
        <v>21327</v>
      </c>
      <c r="V246" s="27">
        <f t="shared" si="20"/>
        <v>0.88279161390178695</v>
      </c>
    </row>
    <row r="247" spans="1:22" x14ac:dyDescent="0.2">
      <c r="A247" t="s">
        <v>25</v>
      </c>
      <c r="B247" s="2">
        <v>4</v>
      </c>
      <c r="C247" s="2">
        <v>1963</v>
      </c>
      <c r="D247" s="30">
        <v>25141</v>
      </c>
      <c r="E247" s="30">
        <v>11467.5319</v>
      </c>
      <c r="G247" s="4" t="s">
        <v>68</v>
      </c>
      <c r="H247" s="6">
        <v>0</v>
      </c>
      <c r="I247" s="6">
        <v>0</v>
      </c>
      <c r="J247" s="6">
        <v>28</v>
      </c>
      <c r="K247" s="6">
        <v>0</v>
      </c>
      <c r="L247" s="6">
        <v>204973</v>
      </c>
      <c r="M247" s="6">
        <v>0</v>
      </c>
      <c r="N247" s="6"/>
      <c r="O247" s="6">
        <v>9315</v>
      </c>
      <c r="P247" s="6">
        <v>0</v>
      </c>
      <c r="Q247" s="6">
        <v>0</v>
      </c>
      <c r="R247" s="6">
        <v>0</v>
      </c>
      <c r="S247" s="6">
        <f t="shared" si="21"/>
        <v>214288</v>
      </c>
      <c r="T247" s="6">
        <f t="shared" si="22"/>
        <v>214316</v>
      </c>
      <c r="V247" s="27">
        <f t="shared" si="20"/>
        <v>0.95653046367505412</v>
      </c>
    </row>
    <row r="248" spans="1:22" x14ac:dyDescent="0.2">
      <c r="A248" t="s">
        <v>25</v>
      </c>
      <c r="B248" s="2">
        <v>4</v>
      </c>
      <c r="C248" s="2">
        <v>1964</v>
      </c>
      <c r="D248" s="30">
        <v>1500</v>
      </c>
      <c r="E248" s="30">
        <v>690.34960000000001</v>
      </c>
      <c r="G248" s="4" t="s">
        <v>68</v>
      </c>
      <c r="H248" s="6">
        <v>0</v>
      </c>
      <c r="I248" s="6">
        <v>0</v>
      </c>
      <c r="J248" s="6">
        <v>0</v>
      </c>
      <c r="K248" s="6">
        <v>0</v>
      </c>
      <c r="L248" s="6">
        <v>25416</v>
      </c>
      <c r="M248" s="6">
        <v>0</v>
      </c>
      <c r="N248" s="6"/>
      <c r="O248" s="6">
        <v>2091</v>
      </c>
      <c r="P248" s="6">
        <v>0</v>
      </c>
      <c r="Q248" s="6">
        <v>0</v>
      </c>
      <c r="R248" s="6">
        <v>0</v>
      </c>
      <c r="S248" s="6">
        <f t="shared" si="21"/>
        <v>27507</v>
      </c>
      <c r="T248" s="6">
        <f t="shared" si="22"/>
        <v>27507</v>
      </c>
      <c r="V248" s="27">
        <f t="shared" si="20"/>
        <v>0.92398298614898022</v>
      </c>
    </row>
    <row r="249" spans="1:22" x14ac:dyDescent="0.2">
      <c r="A249" t="s">
        <v>25</v>
      </c>
      <c r="B249" s="2">
        <v>4</v>
      </c>
      <c r="C249" s="2">
        <v>1965</v>
      </c>
      <c r="D249" s="30">
        <v>2659</v>
      </c>
      <c r="E249" s="30">
        <v>1169.6000000000001</v>
      </c>
      <c r="G249" s="4" t="s">
        <v>68</v>
      </c>
      <c r="H249" s="6">
        <v>0</v>
      </c>
      <c r="I249" s="6">
        <v>0</v>
      </c>
      <c r="J249" s="6">
        <v>50</v>
      </c>
      <c r="K249" s="6">
        <v>0</v>
      </c>
      <c r="L249" s="6">
        <v>16770</v>
      </c>
      <c r="M249" s="6">
        <v>0</v>
      </c>
      <c r="N249" s="6"/>
      <c r="O249" s="6">
        <v>1029</v>
      </c>
      <c r="P249" s="6">
        <v>0</v>
      </c>
      <c r="Q249" s="6">
        <v>0</v>
      </c>
      <c r="R249" s="6">
        <v>0</v>
      </c>
      <c r="S249" s="6">
        <f t="shared" si="21"/>
        <v>17799</v>
      </c>
      <c r="T249" s="6">
        <f t="shared" si="22"/>
        <v>17849</v>
      </c>
      <c r="V249" s="27">
        <f t="shared" si="20"/>
        <v>0.94218776335749199</v>
      </c>
    </row>
    <row r="250" spans="1:22" x14ac:dyDescent="0.2">
      <c r="A250" t="s">
        <v>25</v>
      </c>
      <c r="B250" s="2">
        <v>4</v>
      </c>
      <c r="C250" s="2">
        <v>1966</v>
      </c>
      <c r="D250" s="30">
        <v>2470</v>
      </c>
      <c r="E250" s="30">
        <v>1151.3447999999999</v>
      </c>
      <c r="G250" s="4" t="s">
        <v>68</v>
      </c>
      <c r="H250" s="6">
        <v>0</v>
      </c>
      <c r="I250" s="6">
        <v>0</v>
      </c>
      <c r="J250" s="6">
        <v>0</v>
      </c>
      <c r="K250" s="6">
        <v>0</v>
      </c>
      <c r="L250" s="6">
        <v>21196</v>
      </c>
      <c r="M250" s="6">
        <v>0</v>
      </c>
      <c r="N250" s="6"/>
      <c r="O250" s="6">
        <v>1053</v>
      </c>
      <c r="P250" s="6">
        <v>0</v>
      </c>
      <c r="Q250" s="6">
        <v>0</v>
      </c>
      <c r="R250" s="6">
        <v>0</v>
      </c>
      <c r="S250" s="6">
        <f t="shared" si="21"/>
        <v>22249</v>
      </c>
      <c r="T250" s="6">
        <f t="shared" si="22"/>
        <v>22249</v>
      </c>
      <c r="V250" s="27">
        <f t="shared" si="20"/>
        <v>0.95267203020360469</v>
      </c>
    </row>
    <row r="251" spans="1:22" x14ac:dyDescent="0.2">
      <c r="A251" t="s">
        <v>25</v>
      </c>
      <c r="B251" s="2">
        <v>4</v>
      </c>
      <c r="C251" s="2">
        <v>1967</v>
      </c>
      <c r="D251" s="30">
        <v>31695</v>
      </c>
      <c r="E251" s="30">
        <v>13990.6144</v>
      </c>
      <c r="G251" s="4" t="s">
        <v>68</v>
      </c>
      <c r="H251" s="6">
        <v>0</v>
      </c>
      <c r="I251" s="6">
        <v>0</v>
      </c>
      <c r="J251" s="6">
        <v>124</v>
      </c>
      <c r="K251" s="6">
        <v>0</v>
      </c>
      <c r="L251" s="6">
        <v>193857</v>
      </c>
      <c r="M251" s="6">
        <v>0</v>
      </c>
      <c r="N251" s="6"/>
      <c r="O251" s="6">
        <v>12513</v>
      </c>
      <c r="P251" s="6">
        <v>0</v>
      </c>
      <c r="Q251" s="6">
        <v>0</v>
      </c>
      <c r="R251" s="6">
        <v>0</v>
      </c>
      <c r="S251" s="6">
        <f t="shared" si="21"/>
        <v>206370</v>
      </c>
      <c r="T251" s="6">
        <f t="shared" si="22"/>
        <v>206494</v>
      </c>
      <c r="V251" s="27">
        <f t="shared" si="20"/>
        <v>0.939366186945777</v>
      </c>
    </row>
    <row r="252" spans="1:22" x14ac:dyDescent="0.2">
      <c r="A252" t="s">
        <v>25</v>
      </c>
      <c r="B252" s="2">
        <v>4</v>
      </c>
      <c r="C252" s="2">
        <v>1968</v>
      </c>
      <c r="D252" s="30">
        <v>3611</v>
      </c>
      <c r="E252" s="30">
        <v>1710.2819999999999</v>
      </c>
      <c r="G252" s="4" t="s">
        <v>68</v>
      </c>
      <c r="H252" s="6">
        <v>0</v>
      </c>
      <c r="I252" s="6">
        <v>0</v>
      </c>
      <c r="J252" s="6">
        <v>0</v>
      </c>
      <c r="K252" s="6">
        <v>0</v>
      </c>
      <c r="L252" s="6">
        <v>37393</v>
      </c>
      <c r="M252" s="6">
        <v>0</v>
      </c>
      <c r="N252" s="6"/>
      <c r="O252" s="6">
        <v>6150</v>
      </c>
      <c r="P252" s="6">
        <v>1099</v>
      </c>
      <c r="Q252" s="6">
        <v>0</v>
      </c>
      <c r="R252" s="6">
        <v>0</v>
      </c>
      <c r="S252" s="6">
        <f t="shared" si="21"/>
        <v>44642</v>
      </c>
      <c r="T252" s="6">
        <f t="shared" si="22"/>
        <v>44642</v>
      </c>
      <c r="V252" s="27">
        <f t="shared" si="20"/>
        <v>0.83761928229021998</v>
      </c>
    </row>
    <row r="253" spans="1:22" x14ac:dyDescent="0.2">
      <c r="A253" t="s">
        <v>25</v>
      </c>
      <c r="B253" s="2">
        <v>4</v>
      </c>
      <c r="C253" s="2">
        <v>1969</v>
      </c>
      <c r="D253" s="30">
        <v>3872</v>
      </c>
      <c r="E253" s="30">
        <v>1936</v>
      </c>
      <c r="G253" s="4" t="s">
        <v>68</v>
      </c>
      <c r="H253" s="6">
        <v>0</v>
      </c>
      <c r="I253" s="6">
        <v>0</v>
      </c>
      <c r="J253" s="6">
        <v>0</v>
      </c>
      <c r="K253" s="6">
        <v>0</v>
      </c>
      <c r="L253" s="6">
        <v>16003</v>
      </c>
      <c r="M253" s="6">
        <v>0</v>
      </c>
      <c r="N253" s="6"/>
      <c r="O253" s="6">
        <v>1208</v>
      </c>
      <c r="P253" s="6">
        <v>0</v>
      </c>
      <c r="Q253" s="6">
        <v>0</v>
      </c>
      <c r="R253" s="6">
        <v>0</v>
      </c>
      <c r="S253" s="6">
        <f t="shared" si="21"/>
        <v>17211</v>
      </c>
      <c r="T253" s="6">
        <f t="shared" si="22"/>
        <v>17211</v>
      </c>
      <c r="V253" s="27">
        <f t="shared" si="20"/>
        <v>0.92981232932426938</v>
      </c>
    </row>
    <row r="254" spans="1:22" x14ac:dyDescent="0.2">
      <c r="A254" t="s">
        <v>25</v>
      </c>
      <c r="B254" s="2">
        <v>4</v>
      </c>
      <c r="C254" s="2">
        <v>1970</v>
      </c>
      <c r="D254" s="30">
        <v>1305</v>
      </c>
      <c r="E254" s="30">
        <v>496.54640000000001</v>
      </c>
      <c r="G254" s="4" t="s">
        <v>68</v>
      </c>
      <c r="H254" s="6">
        <v>0</v>
      </c>
      <c r="I254" s="6">
        <v>0</v>
      </c>
      <c r="J254" s="6">
        <v>371</v>
      </c>
      <c r="K254" s="6">
        <v>0</v>
      </c>
      <c r="L254" s="6">
        <v>15826</v>
      </c>
      <c r="M254" s="6">
        <v>0</v>
      </c>
      <c r="N254" s="6"/>
      <c r="O254" s="6">
        <v>0</v>
      </c>
      <c r="P254" s="6">
        <v>0</v>
      </c>
      <c r="Q254" s="6">
        <v>0</v>
      </c>
      <c r="R254" s="6">
        <v>0</v>
      </c>
      <c r="S254" s="6">
        <f t="shared" si="21"/>
        <v>15826</v>
      </c>
      <c r="T254" s="6">
        <f t="shared" si="22"/>
        <v>16197</v>
      </c>
      <c r="V254" s="27">
        <f t="shared" si="20"/>
        <v>1</v>
      </c>
    </row>
    <row r="255" spans="1:22" x14ac:dyDescent="0.2">
      <c r="A255" t="s">
        <v>25</v>
      </c>
      <c r="B255" s="2">
        <v>4</v>
      </c>
      <c r="C255" s="2">
        <v>1971</v>
      </c>
      <c r="D255" s="30">
        <v>25497</v>
      </c>
      <c r="E255" s="30">
        <v>10760.769</v>
      </c>
      <c r="G255" s="4" t="s">
        <v>68</v>
      </c>
      <c r="H255" s="6">
        <v>0</v>
      </c>
      <c r="I255" s="6">
        <v>0</v>
      </c>
      <c r="J255" s="6">
        <v>0</v>
      </c>
      <c r="K255" s="6">
        <v>0</v>
      </c>
      <c r="L255" s="6">
        <v>124161</v>
      </c>
      <c r="M255" s="6">
        <v>0</v>
      </c>
      <c r="N255" s="6"/>
      <c r="O255" s="6">
        <v>346</v>
      </c>
      <c r="P255" s="6">
        <v>0</v>
      </c>
      <c r="Q255" s="6">
        <v>0</v>
      </c>
      <c r="R255" s="6">
        <v>0</v>
      </c>
      <c r="S255" s="6">
        <f t="shared" si="21"/>
        <v>124507</v>
      </c>
      <c r="T255" s="6">
        <f t="shared" si="22"/>
        <v>124507</v>
      </c>
      <c r="V255" s="27">
        <f t="shared" si="20"/>
        <v>0.99722103978089582</v>
      </c>
    </row>
    <row r="256" spans="1:22" x14ac:dyDescent="0.2">
      <c r="A256" t="s">
        <v>25</v>
      </c>
      <c r="B256" s="2">
        <v>4</v>
      </c>
      <c r="C256" s="2">
        <v>1972</v>
      </c>
      <c r="D256" s="30">
        <v>4138</v>
      </c>
      <c r="E256" s="30">
        <v>1968.644</v>
      </c>
      <c r="G256" s="4" t="s">
        <v>68</v>
      </c>
      <c r="H256" s="6">
        <v>0</v>
      </c>
      <c r="I256" s="6">
        <v>0</v>
      </c>
      <c r="J256" s="6">
        <v>0</v>
      </c>
      <c r="K256" s="6">
        <v>0</v>
      </c>
      <c r="L256" s="6">
        <v>16860</v>
      </c>
      <c r="M256" s="6">
        <v>0</v>
      </c>
      <c r="N256" s="6"/>
      <c r="O256" s="6">
        <v>111</v>
      </c>
      <c r="P256" s="6">
        <v>0</v>
      </c>
      <c r="Q256" s="6">
        <v>0</v>
      </c>
      <c r="R256" s="6">
        <v>0</v>
      </c>
      <c r="S256" s="6">
        <f t="shared" si="21"/>
        <v>16971</v>
      </c>
      <c r="T256" s="6">
        <f t="shared" si="22"/>
        <v>16971</v>
      </c>
      <c r="V256" s="27">
        <f t="shared" si="20"/>
        <v>0.99345943079370691</v>
      </c>
    </row>
    <row r="257" spans="1:22" x14ac:dyDescent="0.2">
      <c r="A257" t="s">
        <v>25</v>
      </c>
      <c r="B257" s="2">
        <v>4</v>
      </c>
      <c r="C257" s="2">
        <v>1973</v>
      </c>
      <c r="D257" s="30">
        <v>4558</v>
      </c>
      <c r="E257" s="30">
        <v>2011.9012</v>
      </c>
      <c r="G257" s="4" t="s">
        <v>68</v>
      </c>
      <c r="H257" s="6">
        <v>0</v>
      </c>
      <c r="I257" s="6">
        <v>0</v>
      </c>
      <c r="J257" s="6">
        <v>0</v>
      </c>
      <c r="K257" s="6">
        <v>0</v>
      </c>
      <c r="L257" s="6">
        <v>10538</v>
      </c>
      <c r="M257" s="6">
        <v>0</v>
      </c>
      <c r="N257" s="6"/>
      <c r="O257" s="6">
        <v>124</v>
      </c>
      <c r="P257" s="6">
        <v>0</v>
      </c>
      <c r="Q257" s="6">
        <v>0</v>
      </c>
      <c r="R257" s="6">
        <v>0</v>
      </c>
      <c r="S257" s="6">
        <f t="shared" si="21"/>
        <v>10662</v>
      </c>
      <c r="T257" s="6">
        <f t="shared" si="22"/>
        <v>10662</v>
      </c>
      <c r="V257" s="27">
        <f t="shared" si="20"/>
        <v>0.98836991183642842</v>
      </c>
    </row>
    <row r="258" spans="1:22" x14ac:dyDescent="0.2">
      <c r="A258" t="s">
        <v>25</v>
      </c>
      <c r="B258" s="2">
        <v>4</v>
      </c>
      <c r="C258" s="2">
        <v>1974</v>
      </c>
      <c r="D258" s="30">
        <v>1850</v>
      </c>
      <c r="E258" s="30">
        <v>1046</v>
      </c>
      <c r="G258" s="4" t="s">
        <v>68</v>
      </c>
      <c r="H258" s="6">
        <v>0</v>
      </c>
      <c r="I258" s="6">
        <v>0</v>
      </c>
      <c r="J258" s="6">
        <v>0</v>
      </c>
      <c r="K258" s="6">
        <v>0</v>
      </c>
      <c r="L258" s="6">
        <v>15702</v>
      </c>
      <c r="M258" s="6">
        <v>0</v>
      </c>
      <c r="N258" s="6"/>
      <c r="O258" s="6">
        <v>1729</v>
      </c>
      <c r="P258" s="6">
        <v>0</v>
      </c>
      <c r="Q258" s="6">
        <v>0</v>
      </c>
      <c r="R258" s="6">
        <v>0</v>
      </c>
      <c r="S258" s="6">
        <f t="shared" si="21"/>
        <v>17431</v>
      </c>
      <c r="T258" s="6">
        <f t="shared" si="22"/>
        <v>17431</v>
      </c>
      <c r="V258" s="27">
        <f t="shared" si="20"/>
        <v>0.90080890367735644</v>
      </c>
    </row>
    <row r="259" spans="1:22" x14ac:dyDescent="0.2">
      <c r="A259" t="s">
        <v>25</v>
      </c>
      <c r="B259" s="2">
        <v>4</v>
      </c>
      <c r="C259" s="2">
        <v>1975</v>
      </c>
      <c r="D259" s="30">
        <v>29700</v>
      </c>
      <c r="E259" s="30">
        <v>14734.8148</v>
      </c>
      <c r="G259" s="4" t="s">
        <v>68</v>
      </c>
      <c r="H259" s="6">
        <v>0</v>
      </c>
      <c r="I259" s="6">
        <v>0</v>
      </c>
      <c r="J259" s="6">
        <v>122</v>
      </c>
      <c r="K259" s="6">
        <v>0</v>
      </c>
      <c r="L259" s="6">
        <v>121742</v>
      </c>
      <c r="M259" s="6">
        <v>0</v>
      </c>
      <c r="N259" s="6"/>
      <c r="O259" s="6">
        <v>634</v>
      </c>
      <c r="P259" s="6">
        <v>282</v>
      </c>
      <c r="Q259" s="6">
        <v>0</v>
      </c>
      <c r="R259" s="6">
        <v>0</v>
      </c>
      <c r="S259" s="6">
        <f t="shared" si="21"/>
        <v>122658</v>
      </c>
      <c r="T259" s="6">
        <f t="shared" si="22"/>
        <v>122780</v>
      </c>
      <c r="V259" s="27">
        <f t="shared" si="20"/>
        <v>0.99253208107094526</v>
      </c>
    </row>
    <row r="260" spans="1:22" x14ac:dyDescent="0.2">
      <c r="A260" t="s">
        <v>25</v>
      </c>
      <c r="B260" s="2">
        <v>4</v>
      </c>
      <c r="C260" s="2">
        <v>1976</v>
      </c>
      <c r="D260" s="30">
        <v>2250</v>
      </c>
      <c r="E260" s="30">
        <v>1069.2773999999999</v>
      </c>
      <c r="G260" s="4" t="s">
        <v>68</v>
      </c>
      <c r="H260" s="6">
        <v>0</v>
      </c>
      <c r="I260" s="6">
        <v>0</v>
      </c>
      <c r="J260" s="6">
        <v>0</v>
      </c>
      <c r="K260" s="6">
        <v>0</v>
      </c>
      <c r="L260" s="6">
        <v>7112</v>
      </c>
      <c r="M260" s="6">
        <v>0</v>
      </c>
      <c r="N260" s="6"/>
      <c r="O260" s="6">
        <v>0</v>
      </c>
      <c r="P260" s="6">
        <v>0</v>
      </c>
      <c r="Q260" s="6">
        <v>0</v>
      </c>
      <c r="R260" s="6">
        <v>0</v>
      </c>
      <c r="S260" s="6">
        <f t="shared" si="21"/>
        <v>7112</v>
      </c>
      <c r="T260" s="6">
        <f t="shared" si="22"/>
        <v>7112</v>
      </c>
      <c r="V260" s="27">
        <f t="shared" si="20"/>
        <v>1</v>
      </c>
    </row>
    <row r="261" spans="1:22" x14ac:dyDescent="0.2">
      <c r="A261" t="s">
        <v>25</v>
      </c>
      <c r="B261" s="2">
        <v>4</v>
      </c>
      <c r="C261" s="2">
        <v>1977</v>
      </c>
      <c r="D261" s="30">
        <v>2500</v>
      </c>
      <c r="E261" s="30">
        <v>1213.8500000000001</v>
      </c>
      <c r="G261" s="4" t="s">
        <v>68</v>
      </c>
      <c r="H261" s="6">
        <v>0</v>
      </c>
      <c r="I261" s="6">
        <v>0</v>
      </c>
      <c r="J261" s="6">
        <v>0</v>
      </c>
      <c r="K261" s="6">
        <v>0</v>
      </c>
      <c r="L261" s="6">
        <v>5875</v>
      </c>
      <c r="M261" s="6">
        <v>0</v>
      </c>
      <c r="N261" s="6"/>
      <c r="O261" s="6">
        <v>9521</v>
      </c>
      <c r="P261" s="6">
        <v>0</v>
      </c>
      <c r="Q261" s="6">
        <v>0</v>
      </c>
      <c r="R261" s="6">
        <v>0</v>
      </c>
      <c r="S261" s="6">
        <f t="shared" si="21"/>
        <v>15396</v>
      </c>
      <c r="T261" s="6">
        <f t="shared" si="22"/>
        <v>15396</v>
      </c>
      <c r="V261" s="27">
        <f t="shared" si="20"/>
        <v>0.38159262146011952</v>
      </c>
    </row>
    <row r="262" spans="1:22" x14ac:dyDescent="0.2">
      <c r="A262" t="s">
        <v>25</v>
      </c>
      <c r="B262" s="2">
        <v>4</v>
      </c>
      <c r="C262" s="2">
        <v>1978</v>
      </c>
      <c r="D262" s="30">
        <v>3141</v>
      </c>
      <c r="E262" s="30">
        <v>1678.2028</v>
      </c>
      <c r="G262" s="4" t="s">
        <v>68</v>
      </c>
      <c r="H262" s="6">
        <v>0</v>
      </c>
      <c r="I262" s="6">
        <v>0</v>
      </c>
      <c r="J262" s="6">
        <v>0</v>
      </c>
      <c r="K262" s="6">
        <v>0</v>
      </c>
      <c r="L262" s="6">
        <v>39903</v>
      </c>
      <c r="M262" s="6">
        <v>0</v>
      </c>
      <c r="N262" s="6"/>
      <c r="O262" s="6">
        <v>724</v>
      </c>
      <c r="P262" s="6">
        <v>0</v>
      </c>
      <c r="Q262" s="6">
        <v>0</v>
      </c>
      <c r="R262" s="6">
        <v>0</v>
      </c>
      <c r="S262" s="6">
        <f t="shared" si="21"/>
        <v>40627</v>
      </c>
      <c r="T262" s="6">
        <f t="shared" si="22"/>
        <v>40627</v>
      </c>
      <c r="V262" s="27">
        <f t="shared" si="20"/>
        <v>0.98217933886331754</v>
      </c>
    </row>
    <row r="263" spans="1:22" x14ac:dyDescent="0.2">
      <c r="A263" t="s">
        <v>25</v>
      </c>
      <c r="B263" s="2">
        <v>4</v>
      </c>
      <c r="C263" s="2">
        <v>1979</v>
      </c>
      <c r="D263" s="30">
        <v>35000</v>
      </c>
      <c r="E263" s="30">
        <v>16178.192800000001</v>
      </c>
      <c r="G263" s="4" t="s">
        <v>68</v>
      </c>
      <c r="H263" s="6">
        <v>0</v>
      </c>
      <c r="I263" s="6">
        <v>0</v>
      </c>
      <c r="J263" s="6">
        <v>0</v>
      </c>
      <c r="K263" s="6">
        <v>0</v>
      </c>
      <c r="L263" s="6">
        <v>15714</v>
      </c>
      <c r="M263" s="6">
        <v>0</v>
      </c>
      <c r="N263" s="6"/>
      <c r="O263" s="6">
        <v>14270</v>
      </c>
      <c r="P263" s="6">
        <v>0</v>
      </c>
      <c r="Q263" s="6">
        <v>0</v>
      </c>
      <c r="R263" s="6">
        <v>0</v>
      </c>
      <c r="S263" s="6">
        <f t="shared" si="21"/>
        <v>29984</v>
      </c>
      <c r="T263" s="6">
        <f t="shared" si="22"/>
        <v>29984</v>
      </c>
      <c r="V263" s="27">
        <f t="shared" si="20"/>
        <v>0.5240795090715048</v>
      </c>
    </row>
    <row r="264" spans="1:22" x14ac:dyDescent="0.2">
      <c r="A264" t="s">
        <v>25</v>
      </c>
      <c r="B264" s="2">
        <v>4</v>
      </c>
      <c r="C264" s="2">
        <v>1980</v>
      </c>
      <c r="D264" s="30">
        <v>2894</v>
      </c>
      <c r="E264" s="30">
        <v>1375.9062000000001</v>
      </c>
      <c r="G264" s="4" t="s">
        <v>68</v>
      </c>
      <c r="H264" s="6">
        <v>0</v>
      </c>
      <c r="I264" s="6">
        <v>0</v>
      </c>
      <c r="J264" s="6">
        <v>0</v>
      </c>
      <c r="K264" s="6">
        <v>0</v>
      </c>
      <c r="L264" s="6">
        <v>39381</v>
      </c>
      <c r="M264" s="6">
        <v>0</v>
      </c>
      <c r="N264" s="6"/>
      <c r="O264" s="6">
        <v>5789</v>
      </c>
      <c r="P264" s="6">
        <v>0</v>
      </c>
      <c r="Q264" s="6">
        <v>0</v>
      </c>
      <c r="R264" s="6">
        <v>0</v>
      </c>
      <c r="S264" s="6">
        <f t="shared" si="21"/>
        <v>45170</v>
      </c>
      <c r="T264" s="6">
        <f t="shared" si="22"/>
        <v>45170</v>
      </c>
      <c r="V264" s="27">
        <f t="shared" si="20"/>
        <v>0.87183971662607929</v>
      </c>
    </row>
    <row r="265" spans="1:22" x14ac:dyDescent="0.2">
      <c r="A265" t="s">
        <v>25</v>
      </c>
      <c r="B265" s="2">
        <v>4</v>
      </c>
      <c r="C265" s="2">
        <v>1981</v>
      </c>
      <c r="D265" s="30">
        <v>1170</v>
      </c>
      <c r="E265" s="30">
        <v>562.34360000000004</v>
      </c>
      <c r="G265" s="4" t="s">
        <v>68</v>
      </c>
      <c r="H265" s="6">
        <v>0</v>
      </c>
      <c r="I265" s="6">
        <v>0</v>
      </c>
      <c r="J265" s="6">
        <v>0</v>
      </c>
      <c r="K265" s="6">
        <v>0</v>
      </c>
      <c r="L265" s="6">
        <v>14724</v>
      </c>
      <c r="M265" s="6">
        <v>0</v>
      </c>
      <c r="N265" s="6"/>
      <c r="O265" s="6">
        <v>1808</v>
      </c>
      <c r="P265" s="6">
        <v>0</v>
      </c>
      <c r="Q265" s="6">
        <v>0</v>
      </c>
      <c r="R265" s="6">
        <v>0</v>
      </c>
      <c r="S265" s="6">
        <f t="shared" si="21"/>
        <v>16532</v>
      </c>
      <c r="T265" s="6">
        <f t="shared" si="22"/>
        <v>16532</v>
      </c>
      <c r="V265" s="27">
        <f t="shared" si="20"/>
        <v>0.89063634164045491</v>
      </c>
    </row>
    <row r="266" spans="1:22" x14ac:dyDescent="0.2">
      <c r="A266" t="s">
        <v>25</v>
      </c>
      <c r="B266" s="2">
        <v>4</v>
      </c>
      <c r="C266" s="2">
        <v>1982</v>
      </c>
      <c r="D266" s="30">
        <v>1647</v>
      </c>
      <c r="E266" s="30">
        <v>990</v>
      </c>
      <c r="G266" s="4" t="s">
        <v>68</v>
      </c>
      <c r="H266" s="6">
        <v>0</v>
      </c>
      <c r="I266" s="6">
        <v>0</v>
      </c>
      <c r="J266" s="6">
        <v>0</v>
      </c>
      <c r="K266" s="6">
        <v>0</v>
      </c>
      <c r="L266" s="6">
        <v>3066</v>
      </c>
      <c r="M266" s="6">
        <v>0</v>
      </c>
      <c r="N266" s="6"/>
      <c r="O266" s="6">
        <v>2211</v>
      </c>
      <c r="P266" s="6">
        <v>0</v>
      </c>
      <c r="Q266" s="6">
        <v>0</v>
      </c>
      <c r="R266" s="6">
        <v>0</v>
      </c>
      <c r="S266" s="6">
        <f t="shared" si="21"/>
        <v>5277</v>
      </c>
      <c r="T266" s="6">
        <f t="shared" si="22"/>
        <v>5277</v>
      </c>
      <c r="V266" s="27">
        <f t="shared" si="20"/>
        <v>0.58101193860147815</v>
      </c>
    </row>
    <row r="267" spans="1:22" x14ac:dyDescent="0.2">
      <c r="A267" t="s">
        <v>25</v>
      </c>
      <c r="B267" s="2">
        <v>4</v>
      </c>
      <c r="C267" s="2">
        <v>1983</v>
      </c>
      <c r="D267" s="30">
        <v>6451</v>
      </c>
      <c r="E267" s="30">
        <v>3483.9</v>
      </c>
      <c r="G267" s="4" t="s">
        <v>68</v>
      </c>
      <c r="H267" s="6">
        <v>0</v>
      </c>
      <c r="I267" s="6">
        <v>0</v>
      </c>
      <c r="J267" s="6">
        <v>17</v>
      </c>
      <c r="K267" s="6">
        <v>0</v>
      </c>
      <c r="L267" s="6">
        <v>36597</v>
      </c>
      <c r="M267" s="6">
        <v>0</v>
      </c>
      <c r="N267" s="6"/>
      <c r="O267" s="6">
        <v>1535</v>
      </c>
      <c r="P267" s="6">
        <v>407</v>
      </c>
      <c r="Q267" s="6">
        <v>0</v>
      </c>
      <c r="R267" s="6">
        <v>0</v>
      </c>
      <c r="S267" s="6">
        <f t="shared" si="21"/>
        <v>38539</v>
      </c>
      <c r="T267" s="6">
        <f t="shared" si="22"/>
        <v>38556</v>
      </c>
      <c r="V267" s="27">
        <f t="shared" si="20"/>
        <v>0.94960948649420063</v>
      </c>
    </row>
    <row r="268" spans="1:22" x14ac:dyDescent="0.2">
      <c r="A268" t="s">
        <v>25</v>
      </c>
      <c r="B268" s="2">
        <v>4</v>
      </c>
      <c r="C268" s="2">
        <v>1984</v>
      </c>
      <c r="D268" s="30">
        <v>10461</v>
      </c>
      <c r="E268" s="30">
        <v>4908.7170000000006</v>
      </c>
      <c r="G268" s="4" t="s">
        <v>68</v>
      </c>
      <c r="H268" s="6">
        <v>0</v>
      </c>
      <c r="I268" s="6">
        <v>0</v>
      </c>
      <c r="J268" s="6">
        <v>12</v>
      </c>
      <c r="K268" s="6">
        <v>0</v>
      </c>
      <c r="L268" s="6">
        <v>44712</v>
      </c>
      <c r="M268" s="6">
        <v>0</v>
      </c>
      <c r="N268" s="6"/>
      <c r="O268" s="6">
        <v>5879</v>
      </c>
      <c r="P268" s="6">
        <v>0</v>
      </c>
      <c r="Q268" s="6">
        <v>0</v>
      </c>
      <c r="R268" s="6">
        <v>0</v>
      </c>
      <c r="S268" s="6">
        <f t="shared" si="21"/>
        <v>50591</v>
      </c>
      <c r="T268" s="6">
        <f t="shared" si="22"/>
        <v>50603</v>
      </c>
      <c r="V268" s="27">
        <f t="shared" si="20"/>
        <v>0.88379356011938881</v>
      </c>
    </row>
    <row r="269" spans="1:22" x14ac:dyDescent="0.2">
      <c r="A269" t="s">
        <v>25</v>
      </c>
      <c r="B269" s="2">
        <v>4</v>
      </c>
      <c r="C269" s="2">
        <v>1985</v>
      </c>
      <c r="D269" s="30">
        <v>6395</v>
      </c>
      <c r="E269" s="30">
        <v>3030.2415000000001</v>
      </c>
      <c r="G269" s="4" t="s">
        <v>68</v>
      </c>
      <c r="H269" s="6">
        <v>0</v>
      </c>
      <c r="I269" s="6">
        <v>0</v>
      </c>
      <c r="J269" s="6">
        <v>0</v>
      </c>
      <c r="K269" s="6">
        <v>0</v>
      </c>
      <c r="L269" s="6">
        <v>16449</v>
      </c>
      <c r="M269" s="6">
        <v>0</v>
      </c>
      <c r="N269" s="6"/>
      <c r="O269" s="6">
        <v>2728</v>
      </c>
      <c r="P269" s="6">
        <v>0</v>
      </c>
      <c r="Q269" s="6">
        <v>0</v>
      </c>
      <c r="R269" s="6">
        <v>0</v>
      </c>
      <c r="S269" s="6">
        <f t="shared" si="21"/>
        <v>19177</v>
      </c>
      <c r="T269" s="6">
        <f t="shared" si="22"/>
        <v>19177</v>
      </c>
      <c r="V269" s="27">
        <f t="shared" si="20"/>
        <v>0.85774625853887465</v>
      </c>
    </row>
    <row r="270" spans="1:22" x14ac:dyDescent="0.2">
      <c r="A270" t="s">
        <v>25</v>
      </c>
      <c r="B270" s="2">
        <v>4</v>
      </c>
      <c r="C270" s="2">
        <v>1986</v>
      </c>
      <c r="D270" s="30">
        <v>3118</v>
      </c>
      <c r="E270" s="30">
        <v>1395.8307</v>
      </c>
      <c r="G270" s="4" t="s">
        <v>68</v>
      </c>
      <c r="H270" s="6">
        <v>0</v>
      </c>
      <c r="I270" s="6">
        <v>0</v>
      </c>
      <c r="J270" s="6">
        <v>0</v>
      </c>
      <c r="K270" s="6">
        <v>0</v>
      </c>
      <c r="L270" s="6">
        <v>20562</v>
      </c>
      <c r="M270" s="6">
        <v>0</v>
      </c>
      <c r="N270" s="6"/>
      <c r="O270" s="6">
        <v>636</v>
      </c>
      <c r="P270" s="6">
        <v>0</v>
      </c>
      <c r="Q270" s="6">
        <v>0</v>
      </c>
      <c r="R270" s="6">
        <v>0</v>
      </c>
      <c r="S270" s="6">
        <f t="shared" si="21"/>
        <v>21198</v>
      </c>
      <c r="T270" s="6">
        <f t="shared" si="22"/>
        <v>21198</v>
      </c>
      <c r="V270" s="27">
        <f t="shared" si="20"/>
        <v>0.9699971695442966</v>
      </c>
    </row>
    <row r="271" spans="1:22" x14ac:dyDescent="0.2">
      <c r="A271" t="s">
        <v>25</v>
      </c>
      <c r="B271" s="2">
        <v>4</v>
      </c>
      <c r="C271" s="2">
        <v>1987</v>
      </c>
      <c r="D271" s="30">
        <v>11071</v>
      </c>
      <c r="E271" s="30">
        <v>5660</v>
      </c>
      <c r="G271" s="4" t="s">
        <v>68</v>
      </c>
      <c r="H271" s="6">
        <v>0</v>
      </c>
      <c r="I271" s="6">
        <v>0</v>
      </c>
      <c r="J271" s="6">
        <v>132</v>
      </c>
      <c r="K271" s="6">
        <v>0</v>
      </c>
      <c r="L271" s="6">
        <v>18171</v>
      </c>
      <c r="M271" s="6">
        <v>0</v>
      </c>
      <c r="N271" s="6"/>
      <c r="O271" s="6">
        <v>4289</v>
      </c>
      <c r="P271" s="6">
        <v>0</v>
      </c>
      <c r="Q271" s="6">
        <v>0</v>
      </c>
      <c r="R271" s="6">
        <v>0</v>
      </c>
      <c r="S271" s="6">
        <f t="shared" si="21"/>
        <v>22460</v>
      </c>
      <c r="T271" s="6">
        <f t="shared" si="22"/>
        <v>22592</v>
      </c>
      <c r="V271" s="27">
        <f t="shared" si="20"/>
        <v>0.80903829029385577</v>
      </c>
    </row>
    <row r="272" spans="1:22" x14ac:dyDescent="0.2">
      <c r="A272" t="s">
        <v>25</v>
      </c>
      <c r="B272" s="2">
        <v>4</v>
      </c>
      <c r="C272" s="2">
        <v>1988</v>
      </c>
      <c r="D272" s="30">
        <v>12780</v>
      </c>
      <c r="E272" s="30">
        <v>7404.6935999999996</v>
      </c>
      <c r="G272" s="4" t="s">
        <v>68</v>
      </c>
      <c r="H272" s="6">
        <v>0</v>
      </c>
      <c r="I272" s="6">
        <v>0</v>
      </c>
      <c r="J272" s="6">
        <v>0</v>
      </c>
      <c r="K272" s="6">
        <v>0</v>
      </c>
      <c r="L272" s="6">
        <v>11669</v>
      </c>
      <c r="M272" s="6">
        <v>0</v>
      </c>
      <c r="N272" s="6"/>
      <c r="O272" s="6">
        <v>1381</v>
      </c>
      <c r="P272" s="6">
        <v>0</v>
      </c>
      <c r="Q272" s="6">
        <v>0</v>
      </c>
      <c r="R272" s="6">
        <v>0</v>
      </c>
      <c r="S272" s="6">
        <f t="shared" si="21"/>
        <v>13050</v>
      </c>
      <c r="T272" s="6">
        <f t="shared" si="22"/>
        <v>13050</v>
      </c>
      <c r="V272" s="27">
        <f t="shared" si="20"/>
        <v>0.89417624521072792</v>
      </c>
    </row>
    <row r="273" spans="1:22" x14ac:dyDescent="0.2">
      <c r="A273" t="s">
        <v>25</v>
      </c>
      <c r="B273" s="2">
        <v>4</v>
      </c>
      <c r="C273" s="2">
        <v>1989</v>
      </c>
      <c r="D273" s="30">
        <v>2534</v>
      </c>
      <c r="E273" s="30">
        <v>1367</v>
      </c>
      <c r="G273" s="4" t="s">
        <v>68</v>
      </c>
      <c r="H273" s="6">
        <v>0</v>
      </c>
      <c r="I273" s="6">
        <v>0</v>
      </c>
      <c r="J273" s="6">
        <v>0</v>
      </c>
      <c r="K273" s="6">
        <v>0</v>
      </c>
      <c r="L273" s="6">
        <v>4945</v>
      </c>
      <c r="M273" s="6">
        <v>0</v>
      </c>
      <c r="N273" s="6"/>
      <c r="O273" s="6">
        <v>7897</v>
      </c>
      <c r="P273" s="6">
        <v>0</v>
      </c>
      <c r="Q273" s="6">
        <v>0</v>
      </c>
      <c r="R273" s="6">
        <v>0</v>
      </c>
      <c r="S273" s="6">
        <f t="shared" si="21"/>
        <v>12842</v>
      </c>
      <c r="T273" s="6">
        <f t="shared" si="22"/>
        <v>12842</v>
      </c>
      <c r="V273" s="27">
        <f t="shared" si="20"/>
        <v>0.38506463167730881</v>
      </c>
    </row>
    <row r="274" spans="1:22" x14ac:dyDescent="0.2">
      <c r="A274" t="s">
        <v>25</v>
      </c>
      <c r="B274" s="2">
        <v>4</v>
      </c>
      <c r="C274" s="2">
        <v>1990</v>
      </c>
      <c r="D274" s="30">
        <v>7860</v>
      </c>
      <c r="E274" s="30">
        <v>5065.3140999999996</v>
      </c>
      <c r="G274" s="4" t="s">
        <v>68</v>
      </c>
      <c r="H274" s="6">
        <v>0</v>
      </c>
      <c r="I274" s="6">
        <v>0</v>
      </c>
      <c r="J274" s="6">
        <v>0</v>
      </c>
      <c r="K274" s="6">
        <v>0</v>
      </c>
      <c r="L274" s="6">
        <v>18847</v>
      </c>
      <c r="M274" s="6">
        <v>0</v>
      </c>
      <c r="N274" s="6"/>
      <c r="O274" s="6">
        <v>12283</v>
      </c>
      <c r="P274" s="6">
        <v>0</v>
      </c>
      <c r="Q274" s="6">
        <v>0</v>
      </c>
      <c r="R274" s="6">
        <v>0</v>
      </c>
      <c r="S274" s="6">
        <f t="shared" si="21"/>
        <v>31130</v>
      </c>
      <c r="T274" s="6">
        <f t="shared" si="22"/>
        <v>31130</v>
      </c>
      <c r="V274" s="27">
        <f t="shared" si="20"/>
        <v>0.60542884677160291</v>
      </c>
    </row>
    <row r="275" spans="1:22" x14ac:dyDescent="0.2">
      <c r="A275" t="s">
        <v>25</v>
      </c>
      <c r="B275" s="2">
        <v>4</v>
      </c>
      <c r="C275" s="2">
        <v>1991</v>
      </c>
      <c r="D275" s="30">
        <v>4920</v>
      </c>
      <c r="E275" s="30">
        <v>2460</v>
      </c>
      <c r="G275" s="4" t="s">
        <v>68</v>
      </c>
      <c r="H275" s="6">
        <v>0</v>
      </c>
      <c r="I275" s="6">
        <v>0</v>
      </c>
      <c r="J275" s="6">
        <v>114</v>
      </c>
      <c r="K275" s="6">
        <v>0</v>
      </c>
      <c r="L275" s="6">
        <v>47542</v>
      </c>
      <c r="M275" s="6">
        <v>0</v>
      </c>
      <c r="N275" s="6"/>
      <c r="O275" s="6">
        <v>1083</v>
      </c>
      <c r="P275" s="6">
        <v>68</v>
      </c>
      <c r="Q275" s="6">
        <v>0</v>
      </c>
      <c r="R275" s="6">
        <v>0</v>
      </c>
      <c r="S275" s="6">
        <f t="shared" si="21"/>
        <v>48693</v>
      </c>
      <c r="T275" s="6">
        <f t="shared" si="22"/>
        <v>48807</v>
      </c>
      <c r="V275" s="27">
        <f t="shared" si="20"/>
        <v>0.97636210543609969</v>
      </c>
    </row>
    <row r="276" spans="1:22" x14ac:dyDescent="0.2">
      <c r="A276" t="s">
        <v>25</v>
      </c>
      <c r="B276" s="2">
        <v>4</v>
      </c>
      <c r="C276" s="2">
        <v>1992</v>
      </c>
      <c r="D276" s="30">
        <v>2560</v>
      </c>
      <c r="E276" s="30">
        <v>1117</v>
      </c>
      <c r="G276" s="4" t="s">
        <v>68</v>
      </c>
      <c r="H276" s="6">
        <v>0</v>
      </c>
      <c r="I276" s="6">
        <v>0</v>
      </c>
      <c r="J276" s="6">
        <v>14</v>
      </c>
      <c r="K276" s="6">
        <v>0</v>
      </c>
      <c r="L276" s="6">
        <v>10556</v>
      </c>
      <c r="M276" s="6">
        <v>0</v>
      </c>
      <c r="N276" s="6"/>
      <c r="O276" s="6">
        <v>2313</v>
      </c>
      <c r="P276" s="6">
        <v>0</v>
      </c>
      <c r="Q276" s="6">
        <v>0</v>
      </c>
      <c r="R276" s="6">
        <v>0</v>
      </c>
      <c r="S276" s="6">
        <f t="shared" si="21"/>
        <v>12869</v>
      </c>
      <c r="T276" s="6">
        <f t="shared" si="22"/>
        <v>12883</v>
      </c>
      <c r="V276" s="27">
        <f t="shared" si="20"/>
        <v>0.82026575491491183</v>
      </c>
    </row>
    <row r="277" spans="1:22" x14ac:dyDescent="0.2">
      <c r="A277" t="s">
        <v>25</v>
      </c>
      <c r="B277" s="2">
        <v>4</v>
      </c>
      <c r="C277" s="2">
        <v>1993</v>
      </c>
      <c r="D277" s="30">
        <v>1184</v>
      </c>
      <c r="E277" s="30">
        <v>592</v>
      </c>
      <c r="G277" s="4" t="s">
        <v>68</v>
      </c>
      <c r="H277" s="6">
        <v>0</v>
      </c>
      <c r="I277" s="6">
        <v>0</v>
      </c>
      <c r="J277" s="6">
        <v>0</v>
      </c>
      <c r="K277" s="6">
        <v>0</v>
      </c>
      <c r="L277" s="6">
        <v>16961</v>
      </c>
      <c r="M277" s="6">
        <v>0</v>
      </c>
      <c r="N277" s="6"/>
      <c r="O277" s="6">
        <v>3506</v>
      </c>
      <c r="P277" s="6">
        <v>0</v>
      </c>
      <c r="Q277" s="6">
        <v>0</v>
      </c>
      <c r="R277" s="6">
        <v>0</v>
      </c>
      <c r="S277" s="6">
        <f t="shared" si="21"/>
        <v>20467</v>
      </c>
      <c r="T277" s="6">
        <f t="shared" si="22"/>
        <v>20467</v>
      </c>
      <c r="V277" s="27">
        <f t="shared" si="20"/>
        <v>0.82869985830849657</v>
      </c>
    </row>
    <row r="278" spans="1:22" x14ac:dyDescent="0.2">
      <c r="A278" t="s">
        <v>25</v>
      </c>
      <c r="B278" s="2">
        <v>4</v>
      </c>
      <c r="C278" s="2">
        <v>1994</v>
      </c>
      <c r="D278" s="30">
        <v>4380</v>
      </c>
      <c r="E278" s="30">
        <v>1845</v>
      </c>
      <c r="G278" s="4" t="s">
        <v>68</v>
      </c>
      <c r="H278" s="6">
        <v>0</v>
      </c>
      <c r="I278" s="6">
        <v>0</v>
      </c>
      <c r="J278" s="6">
        <v>0</v>
      </c>
      <c r="K278" s="6">
        <v>0</v>
      </c>
      <c r="L278" s="6">
        <v>6743</v>
      </c>
      <c r="M278" s="6">
        <v>0</v>
      </c>
      <c r="N278" s="6"/>
      <c r="O278" s="6">
        <v>4106</v>
      </c>
      <c r="P278" s="6">
        <v>0</v>
      </c>
      <c r="Q278" s="6">
        <v>0</v>
      </c>
      <c r="R278" s="6">
        <v>0</v>
      </c>
      <c r="S278" s="6">
        <f t="shared" si="21"/>
        <v>10849</v>
      </c>
      <c r="T278" s="6">
        <f t="shared" si="22"/>
        <v>10849</v>
      </c>
      <c r="V278" s="27">
        <f t="shared" si="20"/>
        <v>0.62153193842750487</v>
      </c>
    </row>
    <row r="279" spans="1:22" x14ac:dyDescent="0.2">
      <c r="A279" t="s">
        <v>25</v>
      </c>
      <c r="B279" s="2">
        <v>4</v>
      </c>
      <c r="C279" s="2">
        <v>1995</v>
      </c>
      <c r="D279" s="30">
        <v>34417</v>
      </c>
      <c r="E279" s="30">
        <v>13487.156099999998</v>
      </c>
      <c r="G279" s="4" t="s">
        <v>68</v>
      </c>
      <c r="H279" s="6">
        <v>0</v>
      </c>
      <c r="I279" s="6">
        <v>0</v>
      </c>
      <c r="J279" s="6">
        <v>40</v>
      </c>
      <c r="K279" s="6">
        <v>0</v>
      </c>
      <c r="L279" s="6">
        <v>25092</v>
      </c>
      <c r="M279" s="6">
        <v>0</v>
      </c>
      <c r="N279" s="6"/>
      <c r="O279" s="6">
        <v>2259</v>
      </c>
      <c r="P279" s="6">
        <v>0</v>
      </c>
      <c r="Q279" s="6">
        <v>0</v>
      </c>
      <c r="R279" s="6">
        <v>0</v>
      </c>
      <c r="S279" s="6">
        <f t="shared" si="21"/>
        <v>27351</v>
      </c>
      <c r="T279" s="6">
        <f t="shared" si="22"/>
        <v>27391</v>
      </c>
      <c r="V279" s="27">
        <f t="shared" si="20"/>
        <v>0.91740704179006249</v>
      </c>
    </row>
    <row r="280" spans="1:22" x14ac:dyDescent="0.2">
      <c r="A280" t="s">
        <v>25</v>
      </c>
      <c r="B280" s="2">
        <v>4</v>
      </c>
      <c r="C280" s="2">
        <v>1996</v>
      </c>
      <c r="D280" s="30">
        <v>8176</v>
      </c>
      <c r="E280" s="30">
        <v>4054.3516</v>
      </c>
      <c r="G280" s="4" t="s">
        <v>68</v>
      </c>
      <c r="H280" s="6">
        <v>0</v>
      </c>
      <c r="I280" s="6">
        <v>0</v>
      </c>
      <c r="J280" s="6">
        <v>0</v>
      </c>
      <c r="K280" s="6">
        <v>0</v>
      </c>
      <c r="L280" s="6">
        <v>20695</v>
      </c>
      <c r="M280" s="6">
        <v>0</v>
      </c>
      <c r="N280" s="6"/>
      <c r="O280" s="6">
        <v>6081</v>
      </c>
      <c r="P280" s="6">
        <v>0</v>
      </c>
      <c r="Q280" s="6">
        <v>0</v>
      </c>
      <c r="R280" s="6">
        <v>0</v>
      </c>
      <c r="S280" s="6">
        <f t="shared" si="21"/>
        <v>26776</v>
      </c>
      <c r="T280" s="6">
        <f t="shared" si="22"/>
        <v>26776</v>
      </c>
      <c r="V280" s="27">
        <f t="shared" si="20"/>
        <v>0.77289363609202266</v>
      </c>
    </row>
    <row r="281" spans="1:22" x14ac:dyDescent="0.2">
      <c r="A281" t="s">
        <v>25</v>
      </c>
      <c r="B281" s="2">
        <v>4</v>
      </c>
      <c r="C281" s="2">
        <v>1997</v>
      </c>
      <c r="D281" s="30">
        <v>4811</v>
      </c>
      <c r="E281" s="30">
        <v>2118.9151999999999</v>
      </c>
      <c r="G281" s="4" t="s">
        <v>68</v>
      </c>
      <c r="H281" s="6">
        <v>0</v>
      </c>
      <c r="I281" s="6">
        <v>0</v>
      </c>
      <c r="J281" s="6">
        <v>0</v>
      </c>
      <c r="K281" s="6">
        <v>0</v>
      </c>
      <c r="L281" s="6">
        <v>1335</v>
      </c>
      <c r="M281" s="6">
        <v>0</v>
      </c>
      <c r="N281" s="6"/>
      <c r="O281" s="6">
        <v>3689</v>
      </c>
      <c r="P281" s="6">
        <v>0</v>
      </c>
      <c r="Q281" s="6">
        <v>0</v>
      </c>
      <c r="R281" s="6">
        <v>0</v>
      </c>
      <c r="S281" s="6">
        <f t="shared" si="21"/>
        <v>5024</v>
      </c>
      <c r="T281" s="6">
        <f t="shared" si="22"/>
        <v>5024</v>
      </c>
      <c r="V281" s="27">
        <f t="shared" si="20"/>
        <v>0.26572452229299365</v>
      </c>
    </row>
    <row r="282" spans="1:22" x14ac:dyDescent="0.2">
      <c r="A282" t="s">
        <v>25</v>
      </c>
      <c r="B282" s="2">
        <v>4</v>
      </c>
      <c r="C282" s="2">
        <v>1998</v>
      </c>
      <c r="D282" s="30">
        <v>4751</v>
      </c>
      <c r="E282" s="30">
        <v>2830</v>
      </c>
      <c r="G282" s="4" t="s">
        <v>68</v>
      </c>
      <c r="H282" s="6">
        <v>0</v>
      </c>
      <c r="I282" s="6">
        <v>0</v>
      </c>
      <c r="J282" s="6">
        <v>0</v>
      </c>
      <c r="K282" s="6">
        <v>0</v>
      </c>
      <c r="L282" s="6">
        <v>11272</v>
      </c>
      <c r="M282" s="6">
        <v>0</v>
      </c>
      <c r="N282" s="6"/>
      <c r="O282" s="6">
        <v>5729</v>
      </c>
      <c r="P282" s="6">
        <v>0</v>
      </c>
      <c r="Q282" s="6">
        <v>0</v>
      </c>
      <c r="R282" s="6">
        <v>0</v>
      </c>
      <c r="S282" s="6">
        <f t="shared" si="21"/>
        <v>17001</v>
      </c>
      <c r="T282" s="6">
        <f t="shared" si="22"/>
        <v>17001</v>
      </c>
      <c r="V282" s="27">
        <f t="shared" si="20"/>
        <v>0.66301982236339041</v>
      </c>
    </row>
    <row r="283" spans="1:22" x14ac:dyDescent="0.2">
      <c r="A283" t="s">
        <v>25</v>
      </c>
      <c r="B283" s="2">
        <v>4</v>
      </c>
      <c r="C283" s="2">
        <v>1999</v>
      </c>
      <c r="D283" s="30">
        <v>8238</v>
      </c>
      <c r="E283" s="30">
        <v>3295</v>
      </c>
      <c r="G283" s="4" t="s">
        <v>68</v>
      </c>
      <c r="H283" s="6">
        <v>0</v>
      </c>
      <c r="I283" s="6">
        <v>0</v>
      </c>
      <c r="J283" s="6">
        <v>0</v>
      </c>
      <c r="K283" s="6">
        <v>0</v>
      </c>
      <c r="L283" s="6">
        <v>19734</v>
      </c>
      <c r="M283" s="6">
        <v>0</v>
      </c>
      <c r="N283" s="6"/>
      <c r="O283" s="6">
        <v>0</v>
      </c>
      <c r="P283" s="6">
        <v>0</v>
      </c>
      <c r="Q283" s="6">
        <v>0</v>
      </c>
      <c r="R283" s="6">
        <v>0</v>
      </c>
      <c r="S283" s="6">
        <f t="shared" si="21"/>
        <v>19734</v>
      </c>
      <c r="T283" s="6">
        <f t="shared" si="22"/>
        <v>19734</v>
      </c>
      <c r="V283" s="27">
        <f t="shared" si="20"/>
        <v>1</v>
      </c>
    </row>
    <row r="284" spans="1:22" x14ac:dyDescent="0.2">
      <c r="A284" t="s">
        <v>25</v>
      </c>
      <c r="B284" s="2">
        <v>4</v>
      </c>
      <c r="C284" s="2">
        <v>2000</v>
      </c>
      <c r="D284" s="30">
        <v>13440</v>
      </c>
      <c r="E284" s="30">
        <v>6720.2781999999997</v>
      </c>
      <c r="G284" s="4" t="s">
        <v>68</v>
      </c>
      <c r="H284" s="6">
        <v>0</v>
      </c>
      <c r="I284" s="6">
        <v>0</v>
      </c>
      <c r="J284" s="6">
        <v>0</v>
      </c>
      <c r="K284" s="6">
        <v>0</v>
      </c>
      <c r="L284" s="6">
        <v>23887</v>
      </c>
      <c r="M284" s="6">
        <v>0</v>
      </c>
      <c r="N284" s="6"/>
      <c r="O284" s="6">
        <v>1396</v>
      </c>
      <c r="P284" s="6">
        <v>0</v>
      </c>
      <c r="Q284" s="6">
        <v>0</v>
      </c>
      <c r="R284" s="6">
        <v>0</v>
      </c>
      <c r="S284" s="6">
        <f t="shared" si="21"/>
        <v>25283</v>
      </c>
      <c r="T284" s="6">
        <f t="shared" si="22"/>
        <v>25283</v>
      </c>
      <c r="V284" s="27">
        <f t="shared" si="20"/>
        <v>0.94478503342166675</v>
      </c>
    </row>
    <row r="285" spans="1:22" x14ac:dyDescent="0.2">
      <c r="A285" t="s">
        <v>25</v>
      </c>
      <c r="B285" s="2">
        <v>4</v>
      </c>
      <c r="C285" s="2">
        <v>2001</v>
      </c>
      <c r="D285" s="30">
        <v>5842</v>
      </c>
      <c r="E285" s="30">
        <v>2752.4583000000002</v>
      </c>
      <c r="G285" s="4" t="s">
        <v>68</v>
      </c>
      <c r="H285" s="6">
        <v>0</v>
      </c>
      <c r="I285" s="6"/>
      <c r="J285" s="6"/>
      <c r="K285" s="6"/>
      <c r="L285" s="6">
        <v>4433</v>
      </c>
      <c r="M285" s="6"/>
      <c r="N285" s="6"/>
      <c r="O285" s="6">
        <v>2392</v>
      </c>
      <c r="P285" s="6"/>
      <c r="Q285" s="6"/>
      <c r="R285" s="6"/>
      <c r="S285" s="6">
        <f t="shared" si="21"/>
        <v>6825</v>
      </c>
      <c r="T285" s="6">
        <f t="shared" si="22"/>
        <v>6825</v>
      </c>
      <c r="V285" s="27">
        <f t="shared" si="20"/>
        <v>0.6495238095238095</v>
      </c>
    </row>
    <row r="286" spans="1:22" x14ac:dyDescent="0.2">
      <c r="A286" t="s">
        <v>25</v>
      </c>
      <c r="B286" s="2">
        <v>4</v>
      </c>
      <c r="C286" s="2">
        <v>2002</v>
      </c>
      <c r="D286" s="30">
        <v>8770</v>
      </c>
      <c r="E286" s="30">
        <v>4504.6275000000005</v>
      </c>
      <c r="G286" s="4" t="s">
        <v>68</v>
      </c>
      <c r="H286" s="6">
        <v>0</v>
      </c>
      <c r="I286" s="6"/>
      <c r="J286" s="6"/>
      <c r="K286" s="6"/>
      <c r="L286" s="6">
        <v>7279</v>
      </c>
      <c r="M286" s="6"/>
      <c r="N286" s="6"/>
      <c r="O286" s="6">
        <v>395</v>
      </c>
      <c r="P286" s="6"/>
      <c r="Q286" s="6"/>
      <c r="R286" s="6"/>
      <c r="S286" s="6">
        <f t="shared" si="21"/>
        <v>7674</v>
      </c>
      <c r="T286" s="6">
        <f t="shared" si="22"/>
        <v>7674</v>
      </c>
      <c r="V286" s="27">
        <f t="shared" si="20"/>
        <v>0.94852749543914516</v>
      </c>
    </row>
    <row r="287" spans="1:22" x14ac:dyDescent="0.2">
      <c r="A287" t="s">
        <v>25</v>
      </c>
      <c r="B287" s="2">
        <v>4</v>
      </c>
      <c r="C287" s="2">
        <v>2003</v>
      </c>
      <c r="D287" s="30">
        <v>6752</v>
      </c>
      <c r="E287" s="30">
        <v>3038.4</v>
      </c>
      <c r="G287" s="4" t="s">
        <v>68</v>
      </c>
      <c r="H287" s="6">
        <v>0</v>
      </c>
      <c r="I287" s="16"/>
      <c r="J287" s="16"/>
      <c r="K287" s="16">
        <v>30</v>
      </c>
      <c r="L287" s="16">
        <v>3702</v>
      </c>
      <c r="M287" s="16"/>
      <c r="N287" s="16"/>
      <c r="O287" s="16">
        <v>90</v>
      </c>
      <c r="P287" s="16"/>
      <c r="Q287" s="9"/>
      <c r="R287" s="9"/>
      <c r="S287" s="6">
        <f t="shared" si="21"/>
        <v>3822</v>
      </c>
      <c r="T287" s="6">
        <f t="shared" si="22"/>
        <v>3822</v>
      </c>
      <c r="V287" s="27">
        <f t="shared" si="20"/>
        <v>0.9686028257456829</v>
      </c>
    </row>
    <row r="288" spans="1:22" x14ac:dyDescent="0.2">
      <c r="A288" t="s">
        <v>25</v>
      </c>
      <c r="B288" s="2">
        <v>4</v>
      </c>
      <c r="C288" s="2">
        <v>2004</v>
      </c>
      <c r="D288" s="30">
        <v>836</v>
      </c>
      <c r="E288" s="30">
        <v>418</v>
      </c>
      <c r="G288" s="4" t="s">
        <v>68</v>
      </c>
      <c r="H288" s="6">
        <v>0</v>
      </c>
      <c r="I288" s="16">
        <v>30</v>
      </c>
      <c r="J288" s="16"/>
      <c r="K288" s="16"/>
      <c r="L288" s="16">
        <v>3008</v>
      </c>
      <c r="M288" s="16"/>
      <c r="N288" s="9"/>
      <c r="O288" s="9">
        <v>3082.4803139289206</v>
      </c>
      <c r="P288" s="9">
        <v>0</v>
      </c>
      <c r="Q288" s="9"/>
      <c r="R288" s="9"/>
      <c r="S288" s="6">
        <f t="shared" si="21"/>
        <v>6120.4803139289206</v>
      </c>
      <c r="T288" s="6">
        <f t="shared" si="22"/>
        <v>6120.4803139289206</v>
      </c>
      <c r="V288" s="27">
        <f t="shared" si="20"/>
        <v>0.49146469651318497</v>
      </c>
    </row>
    <row r="289" spans="1:22" x14ac:dyDescent="0.2">
      <c r="A289" t="s">
        <v>25</v>
      </c>
      <c r="B289" s="2">
        <v>4</v>
      </c>
      <c r="C289" s="2">
        <v>2005</v>
      </c>
      <c r="D289" s="30">
        <v>1649</v>
      </c>
      <c r="E289" s="30">
        <v>825</v>
      </c>
      <c r="G289" s="4" t="s">
        <v>68</v>
      </c>
      <c r="H289" s="6"/>
      <c r="I289" s="16"/>
      <c r="J289" s="16"/>
      <c r="K289" s="9">
        <v>0</v>
      </c>
      <c r="L289" s="9">
        <v>1876.2923650002128</v>
      </c>
      <c r="M289" s="9"/>
      <c r="N289" s="9"/>
      <c r="O289" s="9">
        <v>382.74755080792141</v>
      </c>
      <c r="P289" s="9">
        <v>0</v>
      </c>
      <c r="Q289" s="9">
        <v>0</v>
      </c>
      <c r="R289" s="9">
        <v>0</v>
      </c>
      <c r="S289" s="6">
        <f t="shared" si="21"/>
        <v>2259.0399158081341</v>
      </c>
      <c r="T289" s="6">
        <f t="shared" si="22"/>
        <v>2259.0399158081341</v>
      </c>
      <c r="V289" s="27">
        <f t="shared" si="20"/>
        <v>0.83057070035391578</v>
      </c>
    </row>
    <row r="290" spans="1:22" x14ac:dyDescent="0.2">
      <c r="A290" t="s">
        <v>25</v>
      </c>
      <c r="B290" s="2">
        <v>4</v>
      </c>
      <c r="C290" s="2">
        <v>2006</v>
      </c>
      <c r="D290" s="30">
        <v>1501</v>
      </c>
      <c r="E290" s="30">
        <v>613.78559999999993</v>
      </c>
      <c r="G290" s="4" t="s">
        <v>68</v>
      </c>
      <c r="H290" s="6"/>
      <c r="I290" s="9">
        <v>0</v>
      </c>
      <c r="J290" s="9">
        <v>0</v>
      </c>
      <c r="K290" s="9">
        <v>127.58251693597379</v>
      </c>
      <c r="L290" s="9">
        <v>14799.57196457296</v>
      </c>
      <c r="M290" s="9"/>
      <c r="N290" s="9"/>
      <c r="O290" s="9">
        <v>2635.1081294725932</v>
      </c>
      <c r="P290" s="9">
        <v>0</v>
      </c>
      <c r="Q290" s="9">
        <v>0</v>
      </c>
      <c r="R290" s="9">
        <v>0</v>
      </c>
      <c r="S290" s="6">
        <f t="shared" si="21"/>
        <v>17562.262610981528</v>
      </c>
      <c r="T290" s="6">
        <f t="shared" si="22"/>
        <v>17562.262610981528</v>
      </c>
      <c r="V290" s="27">
        <f t="shared" si="20"/>
        <v>0.84269164471546609</v>
      </c>
    </row>
    <row r="291" spans="1:22" x14ac:dyDescent="0.2">
      <c r="A291" t="s">
        <v>25</v>
      </c>
      <c r="B291" s="2">
        <v>4</v>
      </c>
      <c r="C291" s="2">
        <v>2007</v>
      </c>
      <c r="D291" s="30">
        <v>2069</v>
      </c>
      <c r="E291" s="30">
        <v>1023.4958999999999</v>
      </c>
      <c r="G291" s="4" t="s">
        <v>68</v>
      </c>
      <c r="H291" s="6"/>
      <c r="I291" s="9">
        <v>0</v>
      </c>
      <c r="J291" s="9">
        <v>0</v>
      </c>
      <c r="K291" s="9">
        <v>0</v>
      </c>
      <c r="L291" s="9">
        <v>8344.5090766632111</v>
      </c>
      <c r="M291" s="9">
        <v>0</v>
      </c>
      <c r="N291" s="9"/>
      <c r="O291" s="9">
        <v>19.530847939691387</v>
      </c>
      <c r="P291" s="9">
        <v>0</v>
      </c>
      <c r="Q291" s="9">
        <v>0</v>
      </c>
      <c r="R291" s="9">
        <v>0</v>
      </c>
      <c r="S291" s="6">
        <f t="shared" si="21"/>
        <v>8364.0399246029028</v>
      </c>
      <c r="T291" s="6">
        <f t="shared" si="22"/>
        <v>8364.0399246029028</v>
      </c>
      <c r="V291" s="27">
        <f t="shared" si="20"/>
        <v>0.99766490259303497</v>
      </c>
    </row>
    <row r="292" spans="1:22" x14ac:dyDescent="0.2">
      <c r="A292" t="s">
        <v>25</v>
      </c>
      <c r="B292" s="2">
        <v>4</v>
      </c>
      <c r="C292" s="2">
        <v>2008</v>
      </c>
      <c r="D292" s="30">
        <v>1005</v>
      </c>
      <c r="E292" s="30">
        <v>274.89</v>
      </c>
      <c r="G292" s="4" t="s">
        <v>68</v>
      </c>
      <c r="H292" s="6"/>
      <c r="I292" s="9">
        <v>0</v>
      </c>
      <c r="J292" s="9">
        <v>0</v>
      </c>
      <c r="K292" s="9">
        <v>0</v>
      </c>
      <c r="L292" s="9">
        <v>234.37017527629664</v>
      </c>
      <c r="M292" s="9">
        <v>0</v>
      </c>
      <c r="N292" s="9"/>
      <c r="O292" s="9">
        <v>548.27878184384076</v>
      </c>
      <c r="P292" s="9">
        <v>0</v>
      </c>
      <c r="Q292" s="9">
        <v>0</v>
      </c>
      <c r="R292" s="9">
        <v>0</v>
      </c>
      <c r="S292" s="6">
        <f t="shared" si="21"/>
        <v>782.64895712013742</v>
      </c>
      <c r="T292" s="6">
        <f t="shared" si="22"/>
        <v>782.64895712013742</v>
      </c>
      <c r="V292" s="27">
        <f t="shared" si="20"/>
        <v>0.29945759608329814</v>
      </c>
    </row>
    <row r="293" spans="1:22" x14ac:dyDescent="0.2">
      <c r="A293" t="s">
        <v>25</v>
      </c>
      <c r="B293" s="2">
        <v>4</v>
      </c>
      <c r="C293" s="2">
        <v>2009</v>
      </c>
      <c r="D293" s="31">
        <v>2170</v>
      </c>
      <c r="E293" s="32">
        <v>1009</v>
      </c>
      <c r="G293" s="4" t="s">
        <v>68</v>
      </c>
      <c r="H293" s="6"/>
      <c r="I293" s="9">
        <v>0</v>
      </c>
      <c r="J293" s="9">
        <v>0</v>
      </c>
      <c r="K293" s="9">
        <v>0</v>
      </c>
      <c r="L293" s="9">
        <v>4971.0609553841559</v>
      </c>
      <c r="M293" s="9">
        <v>0</v>
      </c>
      <c r="N293" s="9"/>
      <c r="O293" s="9">
        <v>1140.9476131983618</v>
      </c>
      <c r="P293" s="9">
        <v>0</v>
      </c>
      <c r="Q293" s="9">
        <v>0</v>
      </c>
      <c r="R293" s="9">
        <v>0</v>
      </c>
      <c r="S293" s="6">
        <f t="shared" si="21"/>
        <v>6112.0085685825179</v>
      </c>
      <c r="T293" s="6">
        <f t="shared" si="22"/>
        <v>6112.0085685825179</v>
      </c>
      <c r="V293" s="27">
        <f t="shared" si="20"/>
        <v>0.81332689566844507</v>
      </c>
    </row>
    <row r="294" spans="1:22" x14ac:dyDescent="0.2">
      <c r="A294" t="s">
        <v>25</v>
      </c>
      <c r="B294" s="2">
        <v>4</v>
      </c>
      <c r="C294" s="2">
        <v>2010</v>
      </c>
      <c r="D294" s="31">
        <v>8983</v>
      </c>
      <c r="E294" s="32">
        <v>4359</v>
      </c>
      <c r="G294" s="4"/>
      <c r="H294" s="6"/>
      <c r="I294" s="9">
        <v>36.551918789589379</v>
      </c>
      <c r="J294" s="9">
        <v>23</v>
      </c>
      <c r="K294" s="9">
        <v>0</v>
      </c>
      <c r="L294" s="9">
        <v>21678.004650768875</v>
      </c>
      <c r="M294" s="9">
        <v>0</v>
      </c>
      <c r="N294" s="9"/>
      <c r="O294" s="9">
        <v>3038.2235527761386</v>
      </c>
      <c r="P294" s="9">
        <v>0</v>
      </c>
      <c r="Q294" s="9">
        <v>0</v>
      </c>
      <c r="R294" s="9">
        <v>0</v>
      </c>
      <c r="S294" s="16">
        <f>I294+SUM(K294,L294,O294:R294)</f>
        <v>24752.7801223346</v>
      </c>
      <c r="T294" s="16">
        <f>SUM(H294:R294)</f>
        <v>24775.780122334603</v>
      </c>
      <c r="V294" s="27">
        <f t="shared" si="20"/>
        <v>0.87578060095191756</v>
      </c>
    </row>
    <row r="295" spans="1:22" x14ac:dyDescent="0.2">
      <c r="A295" t="s">
        <v>25</v>
      </c>
      <c r="B295" s="2">
        <v>4</v>
      </c>
      <c r="C295" s="2">
        <v>2011</v>
      </c>
      <c r="D295" s="31">
        <v>4101</v>
      </c>
      <c r="E295" s="32">
        <v>2037</v>
      </c>
      <c r="G295" s="4"/>
      <c r="H295" s="6"/>
      <c r="I295" s="9">
        <v>0</v>
      </c>
      <c r="J295" s="9">
        <v>0</v>
      </c>
      <c r="K295" s="9">
        <v>0</v>
      </c>
      <c r="L295" s="9">
        <v>5187.2109437641393</v>
      </c>
      <c r="M295" s="9">
        <v>0</v>
      </c>
      <c r="N295" s="9"/>
      <c r="O295" s="9">
        <v>93.231370599821275</v>
      </c>
      <c r="P295" s="9">
        <v>0</v>
      </c>
      <c r="Q295" s="9">
        <v>0</v>
      </c>
      <c r="R295" s="9">
        <v>0</v>
      </c>
      <c r="S295" s="16">
        <f>I295+SUM(K295,L295,O295:R295)</f>
        <v>5280.4423143639606</v>
      </c>
      <c r="T295" s="16">
        <f>SUM(H295:R295)</f>
        <v>5280.4423143639606</v>
      </c>
      <c r="V295" s="27">
        <f t="shared" si="20"/>
        <v>0.98234402251754338</v>
      </c>
    </row>
    <row r="296" spans="1:22" x14ac:dyDescent="0.2">
      <c r="A296" t="s">
        <v>25</v>
      </c>
      <c r="B296" s="2">
        <v>4</v>
      </c>
      <c r="C296" s="2">
        <v>2012</v>
      </c>
      <c r="D296" s="31"/>
      <c r="E296" s="32"/>
      <c r="G296" s="4"/>
      <c r="H296" s="16"/>
      <c r="I296" s="9">
        <v>0</v>
      </c>
      <c r="J296" s="9">
        <v>32</v>
      </c>
      <c r="K296" s="9">
        <v>0</v>
      </c>
      <c r="L296" s="9">
        <v>186.46274119964255</v>
      </c>
      <c r="M296" s="9">
        <v>0</v>
      </c>
      <c r="N296" s="9"/>
      <c r="O296" s="9">
        <v>0</v>
      </c>
      <c r="P296" s="9">
        <v>0</v>
      </c>
      <c r="Q296" s="9">
        <v>0</v>
      </c>
      <c r="R296" s="9">
        <v>0</v>
      </c>
      <c r="S296" s="16">
        <f t="shared" ref="S296:S300" si="23">I296+SUM(K296,L296,O296:R296)</f>
        <v>186.46274119964255</v>
      </c>
      <c r="T296" s="16">
        <f t="shared" ref="T296:T300" si="24">SUM(H296:R296)</f>
        <v>218.46274119964255</v>
      </c>
      <c r="V296" s="27">
        <f t="shared" ref="V296" si="25">L296/S296</f>
        <v>1</v>
      </c>
    </row>
    <row r="297" spans="1:22" x14ac:dyDescent="0.2">
      <c r="A297" t="s">
        <v>25</v>
      </c>
      <c r="B297" s="2">
        <v>4</v>
      </c>
      <c r="C297" s="2">
        <v>2013</v>
      </c>
      <c r="D297" s="31"/>
      <c r="E297" s="32"/>
      <c r="G297" s="4"/>
      <c r="H297" s="16"/>
      <c r="I297" s="9">
        <v>0</v>
      </c>
      <c r="J297" s="9">
        <v>0</v>
      </c>
      <c r="K297" s="9">
        <v>0</v>
      </c>
      <c r="L297" s="9">
        <v>367.06858260363862</v>
      </c>
      <c r="M297" s="9">
        <v>0</v>
      </c>
      <c r="N297" s="9"/>
      <c r="O297" s="9">
        <v>142.87400076283151</v>
      </c>
      <c r="P297" s="9">
        <v>0</v>
      </c>
      <c r="Q297" s="16"/>
      <c r="R297" s="16"/>
      <c r="S297" s="16">
        <f t="shared" si="23"/>
        <v>509.9425833664701</v>
      </c>
      <c r="T297" s="16">
        <f t="shared" si="24"/>
        <v>509.9425833664701</v>
      </c>
      <c r="V297" s="27">
        <f>L297/S297</f>
        <v>0.71982335772073558</v>
      </c>
    </row>
    <row r="298" spans="1:22" x14ac:dyDescent="0.2">
      <c r="A298" t="s">
        <v>25</v>
      </c>
      <c r="B298" s="2">
        <v>4</v>
      </c>
      <c r="C298" s="2">
        <v>2014</v>
      </c>
      <c r="D298" s="31"/>
      <c r="E298" s="32"/>
      <c r="G298" s="4"/>
      <c r="H298" s="16"/>
      <c r="I298" s="9">
        <v>0</v>
      </c>
      <c r="J298" s="9">
        <v>0</v>
      </c>
      <c r="K298" s="9">
        <v>0</v>
      </c>
      <c r="L298" s="9">
        <v>16573.384088488456</v>
      </c>
      <c r="M298" s="9">
        <v>0</v>
      </c>
      <c r="N298" s="16"/>
      <c r="O298" s="16"/>
      <c r="P298" s="16"/>
      <c r="Q298" s="16"/>
      <c r="R298" s="16"/>
      <c r="S298" s="16">
        <f t="shared" si="23"/>
        <v>16573.384088488456</v>
      </c>
      <c r="T298" s="16">
        <f t="shared" si="24"/>
        <v>16573.384088488456</v>
      </c>
    </row>
    <row r="299" spans="1:22" x14ac:dyDescent="0.2">
      <c r="A299" t="s">
        <v>25</v>
      </c>
      <c r="B299" s="2">
        <v>4</v>
      </c>
      <c r="C299" s="2">
        <v>2015</v>
      </c>
      <c r="D299" s="31"/>
      <c r="E299" s="32"/>
      <c r="G299" s="4"/>
      <c r="H299" s="16"/>
      <c r="I299" s="9">
        <v>0</v>
      </c>
      <c r="J299" s="9">
        <v>0</v>
      </c>
      <c r="K299" s="16"/>
      <c r="L299" s="16"/>
      <c r="M299" s="16"/>
      <c r="N299" s="16"/>
      <c r="O299" s="16"/>
      <c r="P299" s="16"/>
      <c r="Q299" s="16"/>
      <c r="R299" s="16"/>
      <c r="S299" s="16">
        <f t="shared" si="23"/>
        <v>0</v>
      </c>
      <c r="T299" s="16">
        <f t="shared" si="24"/>
        <v>0</v>
      </c>
    </row>
    <row r="300" spans="1:22" x14ac:dyDescent="0.2">
      <c r="A300" t="s">
        <v>25</v>
      </c>
      <c r="B300" s="2">
        <v>4</v>
      </c>
      <c r="C300" s="2">
        <v>2016</v>
      </c>
      <c r="D300" s="30"/>
      <c r="E300" s="30"/>
      <c r="G300" s="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16">
        <f t="shared" si="23"/>
        <v>0</v>
      </c>
      <c r="T300" s="16">
        <f t="shared" si="24"/>
        <v>0</v>
      </c>
    </row>
    <row r="301" spans="1:22" x14ac:dyDescent="0.2">
      <c r="A301" t="s">
        <v>25</v>
      </c>
      <c r="B301" s="2">
        <v>4</v>
      </c>
      <c r="C301" s="2">
        <v>2017</v>
      </c>
      <c r="D301" s="30"/>
      <c r="E301" s="30"/>
      <c r="G301" s="4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</row>
    <row r="302" spans="1:22" x14ac:dyDescent="0.2">
      <c r="B302" s="2"/>
      <c r="C302" s="2"/>
      <c r="D302" s="30"/>
      <c r="E302" s="30"/>
      <c r="G302" s="4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</row>
    <row r="303" spans="1:22" x14ac:dyDescent="0.2">
      <c r="B303" s="2"/>
      <c r="C303" s="2"/>
      <c r="D303" s="30"/>
      <c r="E303" s="30"/>
      <c r="G303" s="4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</row>
    <row r="304" spans="1:22" x14ac:dyDescent="0.2">
      <c r="B304" s="2"/>
      <c r="C304" s="2"/>
      <c r="D304" s="30"/>
      <c r="E304" s="30"/>
      <c r="G304" s="4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</row>
    <row r="305" spans="1:22" x14ac:dyDescent="0.2">
      <c r="B305" s="2"/>
      <c r="C305" s="2"/>
      <c r="D305" s="30"/>
      <c r="E305" s="30"/>
      <c r="G305" s="4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</row>
    <row r="306" spans="1:22" x14ac:dyDescent="0.2">
      <c r="A306" t="s">
        <v>26</v>
      </c>
      <c r="B306" s="2">
        <v>5</v>
      </c>
      <c r="C306" s="2">
        <v>1948</v>
      </c>
      <c r="D306" s="30">
        <v>10359</v>
      </c>
      <c r="E306" s="30">
        <v>5524</v>
      </c>
      <c r="G306" s="4" t="s">
        <v>68</v>
      </c>
      <c r="H306" s="6">
        <v>0</v>
      </c>
      <c r="I306" s="6">
        <v>0</v>
      </c>
      <c r="J306" s="6">
        <v>0</v>
      </c>
      <c r="K306" s="6">
        <v>0</v>
      </c>
      <c r="L306" s="6">
        <v>62653</v>
      </c>
      <c r="M306" s="6">
        <v>0</v>
      </c>
      <c r="N306" s="6"/>
      <c r="O306" s="6">
        <v>684</v>
      </c>
      <c r="P306" s="6">
        <v>0</v>
      </c>
      <c r="Q306" s="6">
        <v>0</v>
      </c>
      <c r="R306" s="6">
        <v>0</v>
      </c>
      <c r="S306" s="6">
        <f t="shared" si="21"/>
        <v>63337</v>
      </c>
      <c r="T306" s="6">
        <f t="shared" si="22"/>
        <v>63337</v>
      </c>
      <c r="V306" s="27">
        <f t="shared" ref="V306:V369" si="26">L306/S306</f>
        <v>0.98920062522696051</v>
      </c>
    </row>
    <row r="307" spans="1:22" x14ac:dyDescent="0.2">
      <c r="A307" t="s">
        <v>26</v>
      </c>
      <c r="B307" s="2">
        <v>5</v>
      </c>
      <c r="C307" s="2">
        <v>1949</v>
      </c>
      <c r="D307" s="30">
        <v>6113</v>
      </c>
      <c r="E307" s="30">
        <v>2108.8470000000002</v>
      </c>
      <c r="G307" s="4" t="s">
        <v>68</v>
      </c>
      <c r="H307" s="6">
        <v>0</v>
      </c>
      <c r="I307" s="6">
        <v>0</v>
      </c>
      <c r="J307" s="6">
        <v>0</v>
      </c>
      <c r="K307" s="6">
        <v>0</v>
      </c>
      <c r="L307" s="6">
        <v>36748</v>
      </c>
      <c r="M307" s="6">
        <v>0</v>
      </c>
      <c r="N307" s="6"/>
      <c r="O307" s="6">
        <v>2878</v>
      </c>
      <c r="P307" s="6">
        <v>0</v>
      </c>
      <c r="Q307" s="6">
        <v>0</v>
      </c>
      <c r="R307" s="6">
        <v>0</v>
      </c>
      <c r="S307" s="6">
        <f t="shared" si="21"/>
        <v>39626</v>
      </c>
      <c r="T307" s="6">
        <f t="shared" si="22"/>
        <v>39626</v>
      </c>
      <c r="V307" s="27">
        <f t="shared" si="26"/>
        <v>0.92737091808408623</v>
      </c>
    </row>
    <row r="308" spans="1:22" x14ac:dyDescent="0.2">
      <c r="A308" t="s">
        <v>26</v>
      </c>
      <c r="B308" s="2">
        <v>5</v>
      </c>
      <c r="C308" s="2">
        <v>1950</v>
      </c>
      <c r="D308" s="30">
        <v>6404</v>
      </c>
      <c r="E308" s="30">
        <v>1917.0820999999999</v>
      </c>
      <c r="G308" s="4" t="s">
        <v>68</v>
      </c>
      <c r="H308" s="6">
        <v>0</v>
      </c>
      <c r="I308" s="6">
        <v>0</v>
      </c>
      <c r="J308" s="6">
        <v>17</v>
      </c>
      <c r="K308" s="6">
        <v>0</v>
      </c>
      <c r="L308" s="6">
        <v>39549</v>
      </c>
      <c r="M308" s="6">
        <v>0</v>
      </c>
      <c r="N308" s="6"/>
      <c r="O308" s="6">
        <v>5990</v>
      </c>
      <c r="P308" s="6">
        <v>0</v>
      </c>
      <c r="Q308" s="6">
        <v>0</v>
      </c>
      <c r="R308" s="6">
        <v>0</v>
      </c>
      <c r="S308" s="6">
        <f t="shared" si="21"/>
        <v>45539</v>
      </c>
      <c r="T308" s="6">
        <f t="shared" si="22"/>
        <v>45556</v>
      </c>
      <c r="V308" s="27">
        <f t="shared" si="26"/>
        <v>0.86846439315751334</v>
      </c>
    </row>
    <row r="309" spans="1:22" x14ac:dyDescent="0.2">
      <c r="A309" t="s">
        <v>26</v>
      </c>
      <c r="B309" s="2">
        <v>5</v>
      </c>
      <c r="C309" s="2">
        <v>1951</v>
      </c>
      <c r="D309" s="30">
        <v>8544</v>
      </c>
      <c r="E309" s="30">
        <v>3364.5304000000001</v>
      </c>
      <c r="G309" s="4" t="s">
        <v>68</v>
      </c>
      <c r="H309" s="6">
        <v>0</v>
      </c>
      <c r="I309" s="6">
        <v>0</v>
      </c>
      <c r="J309" s="6">
        <v>8</v>
      </c>
      <c r="K309" s="6">
        <v>0</v>
      </c>
      <c r="L309" s="6">
        <v>34636</v>
      </c>
      <c r="M309" s="6">
        <v>0</v>
      </c>
      <c r="N309" s="6"/>
      <c r="O309" s="6">
        <v>13009</v>
      </c>
      <c r="P309" s="6">
        <v>0</v>
      </c>
      <c r="Q309" s="6">
        <v>0</v>
      </c>
      <c r="R309" s="6">
        <v>0</v>
      </c>
      <c r="S309" s="6">
        <f t="shared" si="21"/>
        <v>47645</v>
      </c>
      <c r="T309" s="6">
        <f t="shared" si="22"/>
        <v>47653</v>
      </c>
      <c r="V309" s="27">
        <f t="shared" si="26"/>
        <v>0.72695980690523665</v>
      </c>
    </row>
    <row r="310" spans="1:22" x14ac:dyDescent="0.2">
      <c r="A310" t="s">
        <v>26</v>
      </c>
      <c r="B310" s="2">
        <v>5</v>
      </c>
      <c r="C310" s="2">
        <v>1952</v>
      </c>
      <c r="D310" s="30">
        <v>15617</v>
      </c>
      <c r="E310" s="30">
        <v>5116.3710000000001</v>
      </c>
      <c r="G310" s="4" t="s">
        <v>68</v>
      </c>
      <c r="H310" s="6">
        <v>0</v>
      </c>
      <c r="I310" s="6">
        <v>0</v>
      </c>
      <c r="J310" s="6">
        <v>5</v>
      </c>
      <c r="K310" s="6">
        <v>0</v>
      </c>
      <c r="L310" s="6">
        <v>46167</v>
      </c>
      <c r="M310" s="6">
        <v>0</v>
      </c>
      <c r="N310" s="6"/>
      <c r="O310" s="6">
        <v>5010</v>
      </c>
      <c r="P310" s="6">
        <v>0</v>
      </c>
      <c r="Q310" s="6">
        <v>0</v>
      </c>
      <c r="R310" s="6">
        <v>0</v>
      </c>
      <c r="S310" s="6">
        <f t="shared" si="21"/>
        <v>51177</v>
      </c>
      <c r="T310" s="6">
        <f t="shared" si="22"/>
        <v>51182</v>
      </c>
      <c r="V310" s="27">
        <f t="shared" si="26"/>
        <v>0.90210446098833463</v>
      </c>
    </row>
    <row r="311" spans="1:22" x14ac:dyDescent="0.2">
      <c r="A311" t="s">
        <v>26</v>
      </c>
      <c r="B311" s="2">
        <v>5</v>
      </c>
      <c r="C311" s="2">
        <v>1953</v>
      </c>
      <c r="D311" s="30">
        <v>7904</v>
      </c>
      <c r="E311" s="30">
        <v>3600.4320000000002</v>
      </c>
      <c r="G311" s="4" t="s">
        <v>68</v>
      </c>
      <c r="H311" s="6">
        <v>0</v>
      </c>
      <c r="I311" s="6">
        <v>0</v>
      </c>
      <c r="J311" s="6">
        <v>0</v>
      </c>
      <c r="K311" s="6">
        <v>0</v>
      </c>
      <c r="L311" s="6">
        <v>30285</v>
      </c>
      <c r="M311" s="6">
        <v>0</v>
      </c>
      <c r="N311" s="6"/>
      <c r="O311" s="6">
        <v>1839</v>
      </c>
      <c r="P311" s="6">
        <v>0</v>
      </c>
      <c r="Q311" s="6">
        <v>0</v>
      </c>
      <c r="R311" s="6">
        <v>0</v>
      </c>
      <c r="S311" s="6">
        <f t="shared" si="21"/>
        <v>32124</v>
      </c>
      <c r="T311" s="6">
        <f t="shared" si="22"/>
        <v>32124</v>
      </c>
      <c r="V311" s="27">
        <f t="shared" si="26"/>
        <v>0.942753081807994</v>
      </c>
    </row>
    <row r="312" spans="1:22" x14ac:dyDescent="0.2">
      <c r="A312" t="s">
        <v>26</v>
      </c>
      <c r="B312" s="2">
        <v>5</v>
      </c>
      <c r="C312" s="2">
        <v>1954</v>
      </c>
      <c r="D312" s="30">
        <v>9988</v>
      </c>
      <c r="E312" s="30">
        <v>5352.2699999999995</v>
      </c>
      <c r="G312" s="4" t="s">
        <v>68</v>
      </c>
      <c r="H312" s="6">
        <v>0</v>
      </c>
      <c r="I312" s="6">
        <v>0</v>
      </c>
      <c r="J312" s="6">
        <v>231</v>
      </c>
      <c r="K312" s="6">
        <v>0</v>
      </c>
      <c r="L312" s="6">
        <v>38964</v>
      </c>
      <c r="M312" s="6">
        <v>0</v>
      </c>
      <c r="N312" s="6"/>
      <c r="O312" s="6">
        <v>11293</v>
      </c>
      <c r="P312" s="6">
        <v>0</v>
      </c>
      <c r="Q312" s="6">
        <v>0</v>
      </c>
      <c r="R312" s="6">
        <v>0</v>
      </c>
      <c r="S312" s="6">
        <f t="shared" si="21"/>
        <v>50257</v>
      </c>
      <c r="T312" s="6">
        <f t="shared" si="22"/>
        <v>50488</v>
      </c>
      <c r="V312" s="27">
        <f t="shared" si="26"/>
        <v>0.7752949837833536</v>
      </c>
    </row>
    <row r="313" spans="1:22" x14ac:dyDescent="0.2">
      <c r="A313" t="s">
        <v>26</v>
      </c>
      <c r="B313" s="2">
        <v>5</v>
      </c>
      <c r="C313" s="2">
        <v>1955</v>
      </c>
      <c r="D313" s="30">
        <v>5079</v>
      </c>
      <c r="E313" s="30">
        <v>2905.056</v>
      </c>
      <c r="G313" s="4" t="s">
        <v>68</v>
      </c>
      <c r="H313" s="6">
        <v>0</v>
      </c>
      <c r="I313" s="6">
        <v>0</v>
      </c>
      <c r="J313" s="6">
        <v>7</v>
      </c>
      <c r="K313" s="6">
        <v>0</v>
      </c>
      <c r="L313" s="6">
        <v>52497</v>
      </c>
      <c r="M313" s="6">
        <v>0</v>
      </c>
      <c r="N313" s="6"/>
      <c r="O313" s="6">
        <v>7860</v>
      </c>
      <c r="P313" s="6">
        <v>158</v>
      </c>
      <c r="Q313" s="6">
        <v>0</v>
      </c>
      <c r="R313" s="6">
        <v>0</v>
      </c>
      <c r="S313" s="6">
        <f t="shared" si="21"/>
        <v>60515</v>
      </c>
      <c r="T313" s="6">
        <f t="shared" si="22"/>
        <v>60522</v>
      </c>
      <c r="V313" s="27">
        <f t="shared" si="26"/>
        <v>0.86750392464678183</v>
      </c>
    </row>
    <row r="314" spans="1:22" x14ac:dyDescent="0.2">
      <c r="A314" t="s">
        <v>26</v>
      </c>
      <c r="B314" s="2">
        <v>5</v>
      </c>
      <c r="C314" s="2">
        <v>1956</v>
      </c>
      <c r="D314" s="30">
        <v>9037</v>
      </c>
      <c r="E314" s="30">
        <v>5179.6359999999995</v>
      </c>
      <c r="G314" s="4" t="s">
        <v>68</v>
      </c>
      <c r="H314" s="6">
        <v>0</v>
      </c>
      <c r="I314" s="6">
        <v>0</v>
      </c>
      <c r="J314" s="6">
        <v>0</v>
      </c>
      <c r="K314" s="6">
        <v>0</v>
      </c>
      <c r="L314" s="6">
        <v>17335</v>
      </c>
      <c r="M314" s="6">
        <v>0</v>
      </c>
      <c r="N314" s="6"/>
      <c r="O314" s="6">
        <v>8029</v>
      </c>
      <c r="P314" s="6">
        <v>1776</v>
      </c>
      <c r="Q314" s="6">
        <v>0</v>
      </c>
      <c r="R314" s="6">
        <v>0</v>
      </c>
      <c r="S314" s="6">
        <f t="shared" si="21"/>
        <v>27140</v>
      </c>
      <c r="T314" s="6">
        <f t="shared" si="22"/>
        <v>27140</v>
      </c>
      <c r="V314" s="27">
        <f t="shared" si="26"/>
        <v>0.63872512896094324</v>
      </c>
    </row>
    <row r="315" spans="1:22" x14ac:dyDescent="0.2">
      <c r="A315" t="s">
        <v>26</v>
      </c>
      <c r="B315" s="2">
        <v>5</v>
      </c>
      <c r="C315" s="2">
        <v>1957</v>
      </c>
      <c r="D315" s="30">
        <v>6860</v>
      </c>
      <c r="E315" s="30">
        <v>3313.6410000000001</v>
      </c>
      <c r="G315" s="4" t="s">
        <v>68</v>
      </c>
      <c r="H315" s="6">
        <v>0</v>
      </c>
      <c r="I315" s="6">
        <v>0</v>
      </c>
      <c r="J315" s="6">
        <v>72</v>
      </c>
      <c r="K315" s="6">
        <v>0</v>
      </c>
      <c r="L315" s="6">
        <v>18932</v>
      </c>
      <c r="M315" s="6">
        <v>0</v>
      </c>
      <c r="N315" s="6"/>
      <c r="O315" s="6">
        <v>2011</v>
      </c>
      <c r="P315" s="6">
        <v>0</v>
      </c>
      <c r="Q315" s="6">
        <v>0</v>
      </c>
      <c r="R315" s="6">
        <v>0</v>
      </c>
      <c r="S315" s="6">
        <f t="shared" ref="S315:S390" si="27">I315+SUM(K315,L315,O315:R315)</f>
        <v>20943</v>
      </c>
      <c r="T315" s="6">
        <f t="shared" ref="T315:T390" si="28">SUM(H315:R315)</f>
        <v>21015</v>
      </c>
      <c r="V315" s="27">
        <f t="shared" si="26"/>
        <v>0.90397746263668055</v>
      </c>
    </row>
    <row r="316" spans="1:22" x14ac:dyDescent="0.2">
      <c r="A316" t="s">
        <v>26</v>
      </c>
      <c r="B316" s="2">
        <v>5</v>
      </c>
      <c r="C316" s="2">
        <v>1958</v>
      </c>
      <c r="D316" s="30">
        <v>10214</v>
      </c>
      <c r="E316" s="30">
        <v>6235.0199999999995</v>
      </c>
      <c r="G316" s="4" t="s">
        <v>68</v>
      </c>
      <c r="H316" s="6">
        <v>0</v>
      </c>
      <c r="I316" s="6">
        <v>0</v>
      </c>
      <c r="J316" s="6">
        <v>23</v>
      </c>
      <c r="K316" s="6">
        <v>0</v>
      </c>
      <c r="L316" s="6">
        <v>22591</v>
      </c>
      <c r="M316" s="6">
        <v>0</v>
      </c>
      <c r="N316" s="6"/>
      <c r="O316" s="6">
        <v>512</v>
      </c>
      <c r="P316" s="6">
        <v>17</v>
      </c>
      <c r="Q316" s="6">
        <v>0</v>
      </c>
      <c r="R316" s="6">
        <v>0</v>
      </c>
      <c r="S316" s="6">
        <f t="shared" si="27"/>
        <v>23120</v>
      </c>
      <c r="T316" s="6">
        <f t="shared" si="28"/>
        <v>23143</v>
      </c>
      <c r="V316" s="27">
        <f t="shared" si="26"/>
        <v>0.97711937716262975</v>
      </c>
    </row>
    <row r="317" spans="1:22" x14ac:dyDescent="0.2">
      <c r="A317" t="s">
        <v>26</v>
      </c>
      <c r="B317" s="2">
        <v>5</v>
      </c>
      <c r="C317" s="2">
        <v>1959</v>
      </c>
      <c r="D317" s="30">
        <v>10210</v>
      </c>
      <c r="E317" s="30">
        <v>5232.0250999999998</v>
      </c>
      <c r="G317" s="4" t="s">
        <v>68</v>
      </c>
      <c r="H317" s="6">
        <v>0</v>
      </c>
      <c r="I317" s="6">
        <v>0</v>
      </c>
      <c r="J317" s="6">
        <v>0</v>
      </c>
      <c r="K317" s="6">
        <v>0</v>
      </c>
      <c r="L317" s="6">
        <v>20417</v>
      </c>
      <c r="M317" s="6">
        <v>0</v>
      </c>
      <c r="N317" s="6"/>
      <c r="O317" s="6">
        <v>3167</v>
      </c>
      <c r="P317" s="6">
        <v>30</v>
      </c>
      <c r="Q317" s="6">
        <v>0</v>
      </c>
      <c r="R317" s="6">
        <v>0</v>
      </c>
      <c r="S317" s="6">
        <f t="shared" si="27"/>
        <v>23614</v>
      </c>
      <c r="T317" s="6">
        <f t="shared" si="28"/>
        <v>23614</v>
      </c>
      <c r="V317" s="27">
        <f t="shared" si="26"/>
        <v>0.8646142119081901</v>
      </c>
    </row>
    <row r="318" spans="1:22" x14ac:dyDescent="0.2">
      <c r="A318" t="s">
        <v>26</v>
      </c>
      <c r="B318" s="2">
        <v>5</v>
      </c>
      <c r="C318" s="2">
        <v>1960</v>
      </c>
      <c r="D318" s="30">
        <v>5513</v>
      </c>
      <c r="E318" s="30">
        <v>2690.3789999999999</v>
      </c>
      <c r="G318" s="4" t="s">
        <v>68</v>
      </c>
      <c r="H318" s="6">
        <v>0</v>
      </c>
      <c r="I318" s="6">
        <v>0</v>
      </c>
      <c r="J318" s="6">
        <v>64</v>
      </c>
      <c r="K318" s="6">
        <v>0</v>
      </c>
      <c r="L318" s="6">
        <v>14715</v>
      </c>
      <c r="M318" s="6">
        <v>0</v>
      </c>
      <c r="N318" s="6"/>
      <c r="O318" s="6">
        <v>2049</v>
      </c>
      <c r="P318" s="6">
        <v>120</v>
      </c>
      <c r="Q318" s="6">
        <v>0</v>
      </c>
      <c r="R318" s="6">
        <v>0</v>
      </c>
      <c r="S318" s="6">
        <f t="shared" si="27"/>
        <v>16884</v>
      </c>
      <c r="T318" s="6">
        <f t="shared" si="28"/>
        <v>16948</v>
      </c>
      <c r="V318" s="27">
        <f t="shared" si="26"/>
        <v>0.87153518123667373</v>
      </c>
    </row>
    <row r="319" spans="1:22" x14ac:dyDescent="0.2">
      <c r="A319" t="s">
        <v>26</v>
      </c>
      <c r="B319" s="2">
        <v>5</v>
      </c>
      <c r="C319" s="2">
        <v>1961</v>
      </c>
      <c r="D319" s="30">
        <v>7293</v>
      </c>
      <c r="E319" s="30">
        <v>3013.7629999999999</v>
      </c>
      <c r="G319" s="4" t="s">
        <v>68</v>
      </c>
      <c r="H319" s="6">
        <v>0</v>
      </c>
      <c r="I319" s="6">
        <v>0</v>
      </c>
      <c r="J319" s="6">
        <v>32</v>
      </c>
      <c r="K319" s="6">
        <v>0</v>
      </c>
      <c r="L319" s="6">
        <v>22139</v>
      </c>
      <c r="M319" s="6">
        <v>0</v>
      </c>
      <c r="N319" s="6"/>
      <c r="O319" s="6">
        <v>2154</v>
      </c>
      <c r="P319" s="6">
        <v>0</v>
      </c>
      <c r="Q319" s="6">
        <v>0</v>
      </c>
      <c r="R319" s="6">
        <v>0</v>
      </c>
      <c r="S319" s="6">
        <f t="shared" si="27"/>
        <v>24293</v>
      </c>
      <c r="T319" s="6">
        <f t="shared" si="28"/>
        <v>24325</v>
      </c>
      <c r="V319" s="27">
        <f t="shared" si="26"/>
        <v>0.91133248260815869</v>
      </c>
    </row>
    <row r="320" spans="1:22" x14ac:dyDescent="0.2">
      <c r="A320" t="s">
        <v>26</v>
      </c>
      <c r="B320" s="2">
        <v>5</v>
      </c>
      <c r="C320" s="2">
        <v>1962</v>
      </c>
      <c r="D320" s="30">
        <v>7613</v>
      </c>
      <c r="E320" s="30">
        <v>4196.982</v>
      </c>
      <c r="G320" s="4" t="s">
        <v>68</v>
      </c>
      <c r="H320" s="6">
        <v>0</v>
      </c>
      <c r="I320" s="6">
        <v>0</v>
      </c>
      <c r="J320" s="6">
        <v>0</v>
      </c>
      <c r="K320" s="6">
        <v>0</v>
      </c>
      <c r="L320" s="6">
        <v>37568</v>
      </c>
      <c r="M320" s="6">
        <v>0</v>
      </c>
      <c r="N320" s="6"/>
      <c r="O320" s="6">
        <v>2981</v>
      </c>
      <c r="P320" s="6">
        <v>0</v>
      </c>
      <c r="Q320" s="6">
        <v>0</v>
      </c>
      <c r="R320" s="6">
        <v>0</v>
      </c>
      <c r="S320" s="6">
        <f t="shared" si="27"/>
        <v>40549</v>
      </c>
      <c r="T320" s="6">
        <f t="shared" si="28"/>
        <v>40549</v>
      </c>
      <c r="V320" s="27">
        <f t="shared" si="26"/>
        <v>0.9264840070038719</v>
      </c>
    </row>
    <row r="321" spans="1:22" x14ac:dyDescent="0.2">
      <c r="A321" t="s">
        <v>26</v>
      </c>
      <c r="B321" s="2">
        <v>5</v>
      </c>
      <c r="C321" s="2">
        <v>1963</v>
      </c>
      <c r="D321" s="30">
        <v>8683</v>
      </c>
      <c r="E321" s="30">
        <v>2692.8879999999999</v>
      </c>
      <c r="G321" s="4" t="s">
        <v>68</v>
      </c>
      <c r="H321" s="6">
        <v>0</v>
      </c>
      <c r="I321" s="6">
        <v>0</v>
      </c>
      <c r="J321" s="6">
        <v>18</v>
      </c>
      <c r="K321" s="6">
        <v>0</v>
      </c>
      <c r="L321" s="6">
        <v>9090</v>
      </c>
      <c r="M321" s="6">
        <v>0</v>
      </c>
      <c r="N321" s="6"/>
      <c r="O321" s="6">
        <v>265</v>
      </c>
      <c r="P321" s="6">
        <v>444</v>
      </c>
      <c r="Q321" s="6">
        <v>0</v>
      </c>
      <c r="R321" s="6">
        <v>0</v>
      </c>
      <c r="S321" s="6">
        <f t="shared" si="27"/>
        <v>9799</v>
      </c>
      <c r="T321" s="6">
        <f t="shared" si="28"/>
        <v>9817</v>
      </c>
      <c r="V321" s="27">
        <f t="shared" si="26"/>
        <v>0.92764567813042142</v>
      </c>
    </row>
    <row r="322" spans="1:22" x14ac:dyDescent="0.2">
      <c r="A322" t="s">
        <v>26</v>
      </c>
      <c r="B322" s="2">
        <v>5</v>
      </c>
      <c r="C322" s="2">
        <v>1964</v>
      </c>
      <c r="D322" s="30">
        <v>5177</v>
      </c>
      <c r="E322" s="30">
        <v>2666.114</v>
      </c>
      <c r="G322" s="4" t="s">
        <v>68</v>
      </c>
      <c r="H322" s="6">
        <v>0</v>
      </c>
      <c r="I322" s="6">
        <v>0</v>
      </c>
      <c r="J322" s="6">
        <v>81</v>
      </c>
      <c r="K322" s="6">
        <v>0</v>
      </c>
      <c r="L322" s="6">
        <v>40283</v>
      </c>
      <c r="M322" s="6">
        <v>0</v>
      </c>
      <c r="N322" s="6"/>
      <c r="O322" s="6">
        <v>8228</v>
      </c>
      <c r="P322" s="6">
        <v>132</v>
      </c>
      <c r="Q322" s="6">
        <v>0</v>
      </c>
      <c r="R322" s="6">
        <v>0</v>
      </c>
      <c r="S322" s="6">
        <f t="shared" si="27"/>
        <v>48643</v>
      </c>
      <c r="T322" s="6">
        <f t="shared" si="28"/>
        <v>48724</v>
      </c>
      <c r="V322" s="27">
        <f t="shared" si="26"/>
        <v>0.82813560018913313</v>
      </c>
    </row>
    <row r="323" spans="1:22" x14ac:dyDescent="0.2">
      <c r="A323" t="s">
        <v>26</v>
      </c>
      <c r="B323" s="2">
        <v>5</v>
      </c>
      <c r="C323" s="2">
        <v>1965</v>
      </c>
      <c r="D323" s="30">
        <v>6624</v>
      </c>
      <c r="E323" s="30">
        <v>2669.3838000000001</v>
      </c>
      <c r="G323" s="4" t="s">
        <v>68</v>
      </c>
      <c r="H323" s="6">
        <v>0</v>
      </c>
      <c r="I323" s="6">
        <v>0</v>
      </c>
      <c r="J323" s="6">
        <v>73</v>
      </c>
      <c r="K323" s="6">
        <v>0</v>
      </c>
      <c r="L323" s="6">
        <v>18867</v>
      </c>
      <c r="M323" s="6">
        <v>0</v>
      </c>
      <c r="N323" s="6"/>
      <c r="O323" s="6">
        <v>1686</v>
      </c>
      <c r="P323" s="6">
        <v>0</v>
      </c>
      <c r="Q323" s="6">
        <v>0</v>
      </c>
      <c r="R323" s="6">
        <v>0</v>
      </c>
      <c r="S323" s="6">
        <f t="shared" si="27"/>
        <v>20553</v>
      </c>
      <c r="T323" s="6">
        <f t="shared" si="28"/>
        <v>20626</v>
      </c>
      <c r="V323" s="27">
        <f t="shared" si="26"/>
        <v>0.91796817982776235</v>
      </c>
    </row>
    <row r="324" spans="1:22" x14ac:dyDescent="0.2">
      <c r="A324" t="s">
        <v>26</v>
      </c>
      <c r="B324" s="2">
        <v>5</v>
      </c>
      <c r="C324" s="2">
        <v>1966</v>
      </c>
      <c r="D324" s="30">
        <v>6244</v>
      </c>
      <c r="E324" s="30">
        <v>2666.3706999999999</v>
      </c>
      <c r="G324" s="4" t="s">
        <v>68</v>
      </c>
      <c r="H324" s="6">
        <v>0</v>
      </c>
      <c r="I324" s="6">
        <v>0</v>
      </c>
      <c r="J324" s="6">
        <v>320</v>
      </c>
      <c r="K324" s="6">
        <v>0</v>
      </c>
      <c r="L324" s="6">
        <v>20483</v>
      </c>
      <c r="M324" s="6">
        <v>0</v>
      </c>
      <c r="N324" s="6"/>
      <c r="O324" s="6">
        <v>2736</v>
      </c>
      <c r="P324" s="6">
        <v>0</v>
      </c>
      <c r="Q324" s="6">
        <v>0</v>
      </c>
      <c r="R324" s="6">
        <v>0</v>
      </c>
      <c r="S324" s="6">
        <f t="shared" si="27"/>
        <v>23219</v>
      </c>
      <c r="T324" s="6">
        <f t="shared" si="28"/>
        <v>23539</v>
      </c>
      <c r="V324" s="27">
        <f t="shared" si="26"/>
        <v>0.88216546793574224</v>
      </c>
    </row>
    <row r="325" spans="1:22" x14ac:dyDescent="0.2">
      <c r="A325" t="s">
        <v>26</v>
      </c>
      <c r="B325" s="2">
        <v>5</v>
      </c>
      <c r="C325" s="2">
        <v>1967</v>
      </c>
      <c r="D325" s="30">
        <v>1279</v>
      </c>
      <c r="E325" s="30">
        <v>358.358</v>
      </c>
      <c r="G325" s="4" t="s">
        <v>68</v>
      </c>
      <c r="H325" s="6">
        <v>0</v>
      </c>
      <c r="I325" s="6">
        <v>0</v>
      </c>
      <c r="J325" s="6">
        <v>37</v>
      </c>
      <c r="K325" s="6">
        <v>0</v>
      </c>
      <c r="L325" s="6">
        <v>8226</v>
      </c>
      <c r="M325" s="6">
        <v>0</v>
      </c>
      <c r="N325" s="6"/>
      <c r="O325" s="6">
        <v>1395</v>
      </c>
      <c r="P325" s="6">
        <v>0</v>
      </c>
      <c r="Q325" s="6">
        <v>0</v>
      </c>
      <c r="R325" s="6">
        <v>0</v>
      </c>
      <c r="S325" s="6">
        <f t="shared" si="27"/>
        <v>9621</v>
      </c>
      <c r="T325" s="6">
        <f t="shared" si="28"/>
        <v>9658</v>
      </c>
      <c r="V325" s="27">
        <f t="shared" si="26"/>
        <v>0.85500467726847518</v>
      </c>
    </row>
    <row r="326" spans="1:22" x14ac:dyDescent="0.2">
      <c r="A326" t="s">
        <v>26</v>
      </c>
      <c r="B326" s="2">
        <v>5</v>
      </c>
      <c r="C326" s="2">
        <v>1968</v>
      </c>
      <c r="D326" s="30">
        <v>8089</v>
      </c>
      <c r="E326" s="30">
        <v>3454.944</v>
      </c>
      <c r="G326" s="4" t="s">
        <v>68</v>
      </c>
      <c r="H326" s="6">
        <v>0</v>
      </c>
      <c r="I326" s="6">
        <v>0</v>
      </c>
      <c r="J326" s="6">
        <v>98</v>
      </c>
      <c r="K326" s="6">
        <v>0</v>
      </c>
      <c r="L326" s="6">
        <v>100888</v>
      </c>
      <c r="M326" s="6">
        <v>0</v>
      </c>
      <c r="N326" s="6"/>
      <c r="O326" s="6">
        <v>5411</v>
      </c>
      <c r="P326" s="6">
        <v>0</v>
      </c>
      <c r="Q326" s="6">
        <v>0</v>
      </c>
      <c r="R326" s="6">
        <v>0</v>
      </c>
      <c r="S326" s="6">
        <f t="shared" si="27"/>
        <v>106299</v>
      </c>
      <c r="T326" s="6">
        <f t="shared" si="28"/>
        <v>106397</v>
      </c>
      <c r="V326" s="27">
        <f t="shared" si="26"/>
        <v>0.94909641671135192</v>
      </c>
    </row>
    <row r="327" spans="1:22" x14ac:dyDescent="0.2">
      <c r="A327" t="s">
        <v>26</v>
      </c>
      <c r="B327" s="2">
        <v>5</v>
      </c>
      <c r="C327" s="2">
        <v>1969</v>
      </c>
      <c r="D327" s="30">
        <v>5537</v>
      </c>
      <c r="E327" s="30">
        <v>2576.9041999999999</v>
      </c>
      <c r="G327" s="4" t="s">
        <v>68</v>
      </c>
      <c r="H327" s="6">
        <v>0</v>
      </c>
      <c r="I327" s="6">
        <v>0</v>
      </c>
      <c r="J327" s="6">
        <v>381</v>
      </c>
      <c r="K327" s="6">
        <v>0</v>
      </c>
      <c r="L327" s="6">
        <v>10279</v>
      </c>
      <c r="M327" s="6">
        <v>0</v>
      </c>
      <c r="N327" s="6"/>
      <c r="O327" s="6">
        <v>3710</v>
      </c>
      <c r="P327" s="6">
        <v>0</v>
      </c>
      <c r="Q327" s="6">
        <v>0</v>
      </c>
      <c r="R327" s="6">
        <v>0</v>
      </c>
      <c r="S327" s="6">
        <f t="shared" si="27"/>
        <v>13989</v>
      </c>
      <c r="T327" s="6">
        <f t="shared" si="28"/>
        <v>14370</v>
      </c>
      <c r="V327" s="27">
        <f t="shared" si="26"/>
        <v>0.7347916219887054</v>
      </c>
    </row>
    <row r="328" spans="1:22" x14ac:dyDescent="0.2">
      <c r="A328" t="s">
        <v>26</v>
      </c>
      <c r="B328" s="2">
        <v>5</v>
      </c>
      <c r="C328" s="2">
        <v>1970</v>
      </c>
      <c r="D328" s="30">
        <v>4462</v>
      </c>
      <c r="E328" s="30">
        <v>1205.0964999999999</v>
      </c>
      <c r="G328" s="4" t="s">
        <v>68</v>
      </c>
      <c r="H328" s="6">
        <v>0</v>
      </c>
      <c r="I328" s="6">
        <v>0</v>
      </c>
      <c r="J328" s="6">
        <v>37</v>
      </c>
      <c r="K328" s="6">
        <v>0</v>
      </c>
      <c r="L328" s="6">
        <v>8300</v>
      </c>
      <c r="M328" s="6">
        <v>0</v>
      </c>
      <c r="N328" s="6"/>
      <c r="O328" s="6">
        <v>523</v>
      </c>
      <c r="P328" s="6">
        <v>0</v>
      </c>
      <c r="Q328" s="6">
        <v>0</v>
      </c>
      <c r="R328" s="6">
        <v>0</v>
      </c>
      <c r="S328" s="6">
        <f t="shared" si="27"/>
        <v>8823</v>
      </c>
      <c r="T328" s="6">
        <f t="shared" si="28"/>
        <v>8860</v>
      </c>
      <c r="V328" s="27">
        <f t="shared" si="26"/>
        <v>0.94072311005326992</v>
      </c>
    </row>
    <row r="329" spans="1:22" x14ac:dyDescent="0.2">
      <c r="A329" t="s">
        <v>26</v>
      </c>
      <c r="B329" s="2">
        <v>5</v>
      </c>
      <c r="C329" s="2">
        <v>1971</v>
      </c>
      <c r="D329" s="30">
        <v>801</v>
      </c>
      <c r="E329" s="30">
        <v>222.92100000000002</v>
      </c>
      <c r="G329" s="4" t="s">
        <v>68</v>
      </c>
      <c r="H329" s="6">
        <v>0</v>
      </c>
      <c r="I329" s="6">
        <v>0</v>
      </c>
      <c r="J329" s="6">
        <v>33</v>
      </c>
      <c r="K329" s="6">
        <v>0</v>
      </c>
      <c r="L329" s="6">
        <v>9570</v>
      </c>
      <c r="M329" s="6">
        <v>0</v>
      </c>
      <c r="N329" s="6"/>
      <c r="O329" s="6">
        <v>2116</v>
      </c>
      <c r="P329" s="6">
        <v>642</v>
      </c>
      <c r="Q329" s="6">
        <v>0</v>
      </c>
      <c r="R329" s="6">
        <v>0</v>
      </c>
      <c r="S329" s="6">
        <f t="shared" si="27"/>
        <v>12328</v>
      </c>
      <c r="T329" s="6">
        <f t="shared" si="28"/>
        <v>12361</v>
      </c>
      <c r="V329" s="27">
        <f t="shared" si="26"/>
        <v>0.77628163530175209</v>
      </c>
    </row>
    <row r="330" spans="1:22" x14ac:dyDescent="0.2">
      <c r="A330" t="s">
        <v>26</v>
      </c>
      <c r="B330" s="2">
        <v>5</v>
      </c>
      <c r="C330" s="2">
        <v>1972</v>
      </c>
      <c r="D330" s="30">
        <v>11048</v>
      </c>
      <c r="E330" s="30">
        <v>4506.6974</v>
      </c>
      <c r="G330" s="4" t="s">
        <v>68</v>
      </c>
      <c r="H330" s="6">
        <v>0</v>
      </c>
      <c r="I330" s="6">
        <v>0</v>
      </c>
      <c r="J330" s="6">
        <v>87</v>
      </c>
      <c r="K330" s="6">
        <v>0</v>
      </c>
      <c r="L330" s="6">
        <v>56973</v>
      </c>
      <c r="M330" s="6">
        <v>0</v>
      </c>
      <c r="N330" s="6"/>
      <c r="O330" s="6">
        <v>761</v>
      </c>
      <c r="P330" s="6">
        <v>0</v>
      </c>
      <c r="Q330" s="6">
        <v>0</v>
      </c>
      <c r="R330" s="6">
        <v>0</v>
      </c>
      <c r="S330" s="6">
        <f t="shared" si="27"/>
        <v>57734</v>
      </c>
      <c r="T330" s="6">
        <f t="shared" si="28"/>
        <v>57821</v>
      </c>
      <c r="V330" s="27">
        <f t="shared" si="26"/>
        <v>0.98681885890463161</v>
      </c>
    </row>
    <row r="331" spans="1:22" x14ac:dyDescent="0.2">
      <c r="A331" t="s">
        <v>26</v>
      </c>
      <c r="B331" s="2">
        <v>5</v>
      </c>
      <c r="C331" s="2">
        <v>1973</v>
      </c>
      <c r="D331" s="30">
        <v>2714</v>
      </c>
      <c r="E331" s="30">
        <v>1345.1690000000001</v>
      </c>
      <c r="G331" s="4" t="s">
        <v>68</v>
      </c>
      <c r="H331" s="6">
        <v>0</v>
      </c>
      <c r="I331" s="6">
        <v>0</v>
      </c>
      <c r="J331" s="6">
        <v>22</v>
      </c>
      <c r="K331" s="6">
        <v>0</v>
      </c>
      <c r="L331" s="6">
        <v>1616</v>
      </c>
      <c r="M331" s="6">
        <v>0</v>
      </c>
      <c r="N331" s="6"/>
      <c r="O331" s="6">
        <v>7723</v>
      </c>
      <c r="P331" s="6">
        <v>0</v>
      </c>
      <c r="Q331" s="6">
        <v>0</v>
      </c>
      <c r="R331" s="6">
        <v>0</v>
      </c>
      <c r="S331" s="6">
        <f t="shared" si="27"/>
        <v>9339</v>
      </c>
      <c r="T331" s="6">
        <f t="shared" si="28"/>
        <v>9361</v>
      </c>
      <c r="V331" s="27">
        <f t="shared" si="26"/>
        <v>0.1730377984794946</v>
      </c>
    </row>
    <row r="332" spans="1:22" x14ac:dyDescent="0.2">
      <c r="A332" t="s">
        <v>26</v>
      </c>
      <c r="B332" s="2">
        <v>5</v>
      </c>
      <c r="C332" s="2">
        <v>1974</v>
      </c>
      <c r="D332" s="30">
        <v>2383</v>
      </c>
      <c r="E332" s="30">
        <v>1478.5824</v>
      </c>
      <c r="G332" s="4" t="s">
        <v>68</v>
      </c>
      <c r="H332" s="6">
        <v>0</v>
      </c>
      <c r="I332" s="6">
        <v>0</v>
      </c>
      <c r="J332" s="6">
        <v>206</v>
      </c>
      <c r="K332" s="6">
        <v>0</v>
      </c>
      <c r="L332" s="6">
        <v>11541</v>
      </c>
      <c r="M332" s="6">
        <v>0</v>
      </c>
      <c r="N332" s="6"/>
      <c r="O332" s="6">
        <v>476</v>
      </c>
      <c r="P332" s="6">
        <v>0</v>
      </c>
      <c r="Q332" s="6">
        <v>0</v>
      </c>
      <c r="R332" s="6">
        <v>0</v>
      </c>
      <c r="S332" s="6">
        <f t="shared" si="27"/>
        <v>12017</v>
      </c>
      <c r="T332" s="6">
        <f t="shared" si="28"/>
        <v>12223</v>
      </c>
      <c r="V332" s="27">
        <f t="shared" si="26"/>
        <v>0.96038944828160111</v>
      </c>
    </row>
    <row r="333" spans="1:22" x14ac:dyDescent="0.2">
      <c r="A333" t="s">
        <v>26</v>
      </c>
      <c r="B333" s="2">
        <v>5</v>
      </c>
      <c r="C333" s="2">
        <v>1975</v>
      </c>
      <c r="D333" s="30">
        <v>2609</v>
      </c>
      <c r="E333" s="30">
        <v>1391.4432000000002</v>
      </c>
      <c r="G333" s="4" t="s">
        <v>68</v>
      </c>
      <c r="H333" s="6">
        <v>0</v>
      </c>
      <c r="I333" s="6">
        <v>0</v>
      </c>
      <c r="J333" s="6">
        <v>7</v>
      </c>
      <c r="K333" s="6">
        <v>0</v>
      </c>
      <c r="L333" s="6">
        <v>5632</v>
      </c>
      <c r="M333" s="6">
        <v>0</v>
      </c>
      <c r="N333" s="6"/>
      <c r="O333" s="6">
        <v>797</v>
      </c>
      <c r="P333" s="6">
        <v>280</v>
      </c>
      <c r="Q333" s="6">
        <v>0</v>
      </c>
      <c r="R333" s="6">
        <v>0</v>
      </c>
      <c r="S333" s="6">
        <f t="shared" si="27"/>
        <v>6709</v>
      </c>
      <c r="T333" s="6">
        <f t="shared" si="28"/>
        <v>6716</v>
      </c>
      <c r="V333" s="27">
        <f t="shared" si="26"/>
        <v>0.83946936950365181</v>
      </c>
    </row>
    <row r="334" spans="1:22" x14ac:dyDescent="0.2">
      <c r="A334" t="s">
        <v>26</v>
      </c>
      <c r="B334" s="2">
        <v>5</v>
      </c>
      <c r="C334" s="2">
        <v>1976</v>
      </c>
      <c r="D334" s="30">
        <v>8665</v>
      </c>
      <c r="E334" s="30">
        <v>3976.2294000000002</v>
      </c>
      <c r="G334" s="4" t="s">
        <v>68</v>
      </c>
      <c r="H334" s="6">
        <v>0</v>
      </c>
      <c r="I334" s="6">
        <v>0</v>
      </c>
      <c r="J334" s="6">
        <v>56</v>
      </c>
      <c r="K334" s="6">
        <v>0</v>
      </c>
      <c r="L334" s="6">
        <v>18539</v>
      </c>
      <c r="M334" s="6">
        <v>0</v>
      </c>
      <c r="N334" s="6"/>
      <c r="O334" s="6">
        <v>1331</v>
      </c>
      <c r="P334" s="6">
        <v>0</v>
      </c>
      <c r="Q334" s="6">
        <v>0</v>
      </c>
      <c r="R334" s="6">
        <v>0</v>
      </c>
      <c r="S334" s="6">
        <f t="shared" si="27"/>
        <v>19870</v>
      </c>
      <c r="T334" s="6">
        <f t="shared" si="28"/>
        <v>19926</v>
      </c>
      <c r="V334" s="27">
        <f t="shared" si="26"/>
        <v>0.93301459486663307</v>
      </c>
    </row>
    <row r="335" spans="1:22" x14ac:dyDescent="0.2">
      <c r="A335" t="s">
        <v>26</v>
      </c>
      <c r="B335" s="2">
        <v>5</v>
      </c>
      <c r="C335" s="2">
        <v>1977</v>
      </c>
      <c r="D335" s="30">
        <v>617</v>
      </c>
      <c r="E335" s="30">
        <v>197.73870000000002</v>
      </c>
      <c r="G335" s="4" t="s">
        <v>68</v>
      </c>
      <c r="H335" s="6">
        <v>0</v>
      </c>
      <c r="I335" s="6">
        <v>0</v>
      </c>
      <c r="J335" s="6">
        <v>0</v>
      </c>
      <c r="K335" s="6">
        <v>0</v>
      </c>
      <c r="L335" s="6">
        <v>2728</v>
      </c>
      <c r="M335" s="6">
        <v>0</v>
      </c>
      <c r="N335" s="6"/>
      <c r="O335" s="6">
        <v>3189</v>
      </c>
      <c r="P335" s="6">
        <v>0</v>
      </c>
      <c r="Q335" s="6">
        <v>0</v>
      </c>
      <c r="R335" s="6">
        <v>1023</v>
      </c>
      <c r="S335" s="6">
        <f t="shared" si="27"/>
        <v>6940</v>
      </c>
      <c r="T335" s="6">
        <f t="shared" si="28"/>
        <v>6940</v>
      </c>
      <c r="V335" s="27">
        <f t="shared" si="26"/>
        <v>0.39308357348703171</v>
      </c>
    </row>
    <row r="336" spans="1:22" x14ac:dyDescent="0.2">
      <c r="A336" t="s">
        <v>26</v>
      </c>
      <c r="B336" s="2">
        <v>5</v>
      </c>
      <c r="C336" s="2">
        <v>1978</v>
      </c>
      <c r="D336" s="30">
        <v>2493</v>
      </c>
      <c r="E336" s="30">
        <v>1343</v>
      </c>
      <c r="G336" s="4" t="s">
        <v>68</v>
      </c>
      <c r="H336" s="6">
        <v>0</v>
      </c>
      <c r="I336" s="6">
        <v>0</v>
      </c>
      <c r="J336" s="6">
        <v>253</v>
      </c>
      <c r="K336" s="6">
        <v>0</v>
      </c>
      <c r="L336" s="6">
        <v>11888</v>
      </c>
      <c r="M336" s="6">
        <v>0</v>
      </c>
      <c r="N336" s="6"/>
      <c r="O336" s="6">
        <v>6562</v>
      </c>
      <c r="P336" s="6">
        <v>45</v>
      </c>
      <c r="Q336" s="6">
        <v>0</v>
      </c>
      <c r="R336" s="6">
        <v>0</v>
      </c>
      <c r="S336" s="6">
        <f t="shared" si="27"/>
        <v>18495</v>
      </c>
      <c r="T336" s="6">
        <f t="shared" si="28"/>
        <v>18748</v>
      </c>
      <c r="V336" s="27">
        <f t="shared" si="26"/>
        <v>0.64276831576101645</v>
      </c>
    </row>
    <row r="337" spans="1:22" x14ac:dyDescent="0.2">
      <c r="A337" t="s">
        <v>26</v>
      </c>
      <c r="B337" s="2">
        <v>5</v>
      </c>
      <c r="C337" s="2">
        <v>1979</v>
      </c>
      <c r="D337" s="30">
        <v>1758</v>
      </c>
      <c r="E337" s="30">
        <v>692.86059999999998</v>
      </c>
      <c r="G337" s="4" t="s">
        <v>68</v>
      </c>
      <c r="H337" s="6">
        <v>0</v>
      </c>
      <c r="I337" s="6">
        <v>0</v>
      </c>
      <c r="J337" s="6">
        <v>0</v>
      </c>
      <c r="K337" s="6">
        <v>0</v>
      </c>
      <c r="L337" s="6">
        <v>1183</v>
      </c>
      <c r="M337" s="6">
        <v>0</v>
      </c>
      <c r="N337" s="6"/>
      <c r="O337" s="6">
        <v>1856</v>
      </c>
      <c r="P337" s="6">
        <v>0</v>
      </c>
      <c r="Q337" s="6">
        <v>0</v>
      </c>
      <c r="R337" s="6">
        <v>0</v>
      </c>
      <c r="S337" s="6">
        <f t="shared" si="27"/>
        <v>3039</v>
      </c>
      <c r="T337" s="6">
        <f t="shared" si="28"/>
        <v>3039</v>
      </c>
      <c r="V337" s="27">
        <f t="shared" si="26"/>
        <v>0.38927278710102009</v>
      </c>
    </row>
    <row r="338" spans="1:22" x14ac:dyDescent="0.2">
      <c r="A338" t="s">
        <v>26</v>
      </c>
      <c r="B338" s="2">
        <v>5</v>
      </c>
      <c r="C338" s="2">
        <v>1980</v>
      </c>
      <c r="D338" s="30">
        <v>5418</v>
      </c>
      <c r="E338" s="30">
        <v>2055.8847999999998</v>
      </c>
      <c r="G338" s="4" t="s">
        <v>68</v>
      </c>
      <c r="H338" s="6">
        <v>0</v>
      </c>
      <c r="I338" s="6">
        <v>0</v>
      </c>
      <c r="J338" s="6">
        <v>112</v>
      </c>
      <c r="K338" s="6">
        <v>0</v>
      </c>
      <c r="L338" s="6">
        <v>47827</v>
      </c>
      <c r="M338" s="6">
        <v>0</v>
      </c>
      <c r="N338" s="6"/>
      <c r="O338" s="6">
        <v>3784</v>
      </c>
      <c r="P338" s="6">
        <v>0</v>
      </c>
      <c r="Q338" s="6">
        <v>0</v>
      </c>
      <c r="R338" s="6">
        <v>0</v>
      </c>
      <c r="S338" s="6">
        <f t="shared" si="27"/>
        <v>51611</v>
      </c>
      <c r="T338" s="6">
        <f t="shared" si="28"/>
        <v>51723</v>
      </c>
      <c r="V338" s="27">
        <f t="shared" si="26"/>
        <v>0.92668229640968014</v>
      </c>
    </row>
    <row r="339" spans="1:22" x14ac:dyDescent="0.2">
      <c r="A339" t="s">
        <v>26</v>
      </c>
      <c r="B339" s="2">
        <v>5</v>
      </c>
      <c r="C339" s="2">
        <v>1981</v>
      </c>
      <c r="D339" s="30">
        <v>815</v>
      </c>
      <c r="E339" s="30">
        <v>312.15140000000002</v>
      </c>
      <c r="G339" s="4" t="s">
        <v>68</v>
      </c>
      <c r="H339" s="6">
        <v>0</v>
      </c>
      <c r="I339" s="6">
        <v>0</v>
      </c>
      <c r="J339" s="6">
        <v>29</v>
      </c>
      <c r="K339" s="6">
        <v>0</v>
      </c>
      <c r="L339" s="6">
        <v>7366</v>
      </c>
      <c r="M339" s="6">
        <v>0</v>
      </c>
      <c r="N339" s="6"/>
      <c r="O339" s="6">
        <v>1244</v>
      </c>
      <c r="P339" s="6">
        <v>0</v>
      </c>
      <c r="Q339" s="6">
        <v>0</v>
      </c>
      <c r="R339" s="6">
        <v>0</v>
      </c>
      <c r="S339" s="6">
        <f t="shared" si="27"/>
        <v>8610</v>
      </c>
      <c r="T339" s="6">
        <f t="shared" si="28"/>
        <v>8639</v>
      </c>
      <c r="V339" s="27">
        <f t="shared" si="26"/>
        <v>0.85551684088269453</v>
      </c>
    </row>
    <row r="340" spans="1:22" x14ac:dyDescent="0.2">
      <c r="A340" t="s">
        <v>26</v>
      </c>
      <c r="B340" s="2">
        <v>5</v>
      </c>
      <c r="C340" s="2">
        <v>1982</v>
      </c>
      <c r="D340" s="30">
        <v>2992</v>
      </c>
      <c r="E340" s="30">
        <v>1533</v>
      </c>
      <c r="G340" s="4" t="s">
        <v>68</v>
      </c>
      <c r="H340" s="6">
        <v>0</v>
      </c>
      <c r="I340" s="6">
        <v>0</v>
      </c>
      <c r="J340" s="6">
        <v>0</v>
      </c>
      <c r="K340" s="6">
        <v>0</v>
      </c>
      <c r="L340" s="6">
        <v>2509</v>
      </c>
      <c r="M340" s="6">
        <v>0</v>
      </c>
      <c r="N340" s="6"/>
      <c r="O340" s="6">
        <v>1233</v>
      </c>
      <c r="P340" s="6">
        <v>28</v>
      </c>
      <c r="Q340" s="6">
        <v>0</v>
      </c>
      <c r="R340" s="6">
        <v>0</v>
      </c>
      <c r="S340" s="6">
        <f t="shared" si="27"/>
        <v>3770</v>
      </c>
      <c r="T340" s="6">
        <f t="shared" si="28"/>
        <v>3770</v>
      </c>
      <c r="V340" s="27">
        <f t="shared" si="26"/>
        <v>0.66551724137931034</v>
      </c>
    </row>
    <row r="341" spans="1:22" x14ac:dyDescent="0.2">
      <c r="A341" t="s">
        <v>26</v>
      </c>
      <c r="B341" s="2">
        <v>5</v>
      </c>
      <c r="C341" s="2">
        <v>1983</v>
      </c>
      <c r="D341" s="30">
        <v>2780</v>
      </c>
      <c r="E341" s="30">
        <v>1821</v>
      </c>
      <c r="G341" s="4" t="s">
        <v>68</v>
      </c>
      <c r="H341" s="6">
        <v>0</v>
      </c>
      <c r="I341" s="6">
        <v>0</v>
      </c>
      <c r="J341" s="6">
        <v>38</v>
      </c>
      <c r="K341" s="6">
        <v>0</v>
      </c>
      <c r="L341" s="6">
        <v>2855</v>
      </c>
      <c r="M341" s="6">
        <v>0</v>
      </c>
      <c r="N341" s="6"/>
      <c r="O341" s="6">
        <v>1196</v>
      </c>
      <c r="P341" s="6">
        <v>1512</v>
      </c>
      <c r="Q341" s="6">
        <v>0</v>
      </c>
      <c r="R341" s="6">
        <v>0</v>
      </c>
      <c r="S341" s="6">
        <f t="shared" si="27"/>
        <v>5563</v>
      </c>
      <c r="T341" s="6">
        <f t="shared" si="28"/>
        <v>5601</v>
      </c>
      <c r="V341" s="27">
        <f t="shared" si="26"/>
        <v>0.51321229552399783</v>
      </c>
    </row>
    <row r="342" spans="1:22" x14ac:dyDescent="0.2">
      <c r="A342" t="s">
        <v>26</v>
      </c>
      <c r="B342" s="2">
        <v>5</v>
      </c>
      <c r="C342" s="2">
        <v>1984</v>
      </c>
      <c r="D342" s="30">
        <v>19086</v>
      </c>
      <c r="E342" s="30">
        <v>6701.2473</v>
      </c>
      <c r="G342" s="4" t="s">
        <v>68</v>
      </c>
      <c r="H342" s="6">
        <v>0</v>
      </c>
      <c r="I342" s="6">
        <v>0</v>
      </c>
      <c r="J342" s="6">
        <v>325</v>
      </c>
      <c r="K342" s="6">
        <v>0</v>
      </c>
      <c r="L342" s="6">
        <v>32692</v>
      </c>
      <c r="M342" s="6">
        <v>0</v>
      </c>
      <c r="N342" s="6"/>
      <c r="O342" s="6">
        <v>14038</v>
      </c>
      <c r="P342" s="6">
        <v>0</v>
      </c>
      <c r="Q342" s="6">
        <v>0</v>
      </c>
      <c r="R342" s="6">
        <v>8</v>
      </c>
      <c r="S342" s="6">
        <f t="shared" si="27"/>
        <v>46738</v>
      </c>
      <c r="T342" s="6">
        <f t="shared" si="28"/>
        <v>47063</v>
      </c>
      <c r="V342" s="27">
        <f t="shared" si="26"/>
        <v>0.69947366168856173</v>
      </c>
    </row>
    <row r="343" spans="1:22" x14ac:dyDescent="0.2">
      <c r="A343" t="s">
        <v>26</v>
      </c>
      <c r="B343" s="2">
        <v>5</v>
      </c>
      <c r="C343" s="2">
        <v>1985</v>
      </c>
      <c r="D343" s="30">
        <v>3637</v>
      </c>
      <c r="E343" s="30">
        <v>1921.7615999999998</v>
      </c>
      <c r="G343" s="4" t="s">
        <v>68</v>
      </c>
      <c r="H343" s="6">
        <v>0</v>
      </c>
      <c r="I343" s="6">
        <v>0</v>
      </c>
      <c r="J343" s="6">
        <v>7</v>
      </c>
      <c r="K343" s="6">
        <v>0</v>
      </c>
      <c r="L343" s="6">
        <v>2830</v>
      </c>
      <c r="M343" s="6">
        <v>0</v>
      </c>
      <c r="N343" s="6"/>
      <c r="O343" s="6">
        <v>1591</v>
      </c>
      <c r="P343" s="6">
        <v>105</v>
      </c>
      <c r="Q343" s="6">
        <v>0</v>
      </c>
      <c r="R343" s="6">
        <v>0</v>
      </c>
      <c r="S343" s="6">
        <f t="shared" si="27"/>
        <v>4526</v>
      </c>
      <c r="T343" s="6">
        <f t="shared" si="28"/>
        <v>4533</v>
      </c>
      <c r="V343" s="27">
        <f t="shared" si="26"/>
        <v>0.62527618205921343</v>
      </c>
    </row>
    <row r="344" spans="1:22" x14ac:dyDescent="0.2">
      <c r="A344" t="s">
        <v>26</v>
      </c>
      <c r="B344" s="2">
        <v>5</v>
      </c>
      <c r="C344" s="2">
        <v>1986</v>
      </c>
      <c r="D344" s="30">
        <v>2095</v>
      </c>
      <c r="E344" s="30">
        <v>1079.7460000000001</v>
      </c>
      <c r="G344" s="4" t="s">
        <v>68</v>
      </c>
      <c r="H344" s="6">
        <v>0</v>
      </c>
      <c r="I344" s="6">
        <v>0</v>
      </c>
      <c r="J344" s="6">
        <v>0</v>
      </c>
      <c r="K344" s="6">
        <v>0</v>
      </c>
      <c r="L344" s="6">
        <v>2902</v>
      </c>
      <c r="M344" s="6">
        <v>0</v>
      </c>
      <c r="N344" s="6"/>
      <c r="O344" s="6">
        <v>111</v>
      </c>
      <c r="P344" s="6">
        <v>0</v>
      </c>
      <c r="Q344" s="6">
        <v>0</v>
      </c>
      <c r="R344" s="6">
        <v>0</v>
      </c>
      <c r="S344" s="6">
        <f t="shared" si="27"/>
        <v>3013</v>
      </c>
      <c r="T344" s="6">
        <f t="shared" si="28"/>
        <v>3013</v>
      </c>
      <c r="V344" s="27">
        <f t="shared" si="26"/>
        <v>0.96315964155326916</v>
      </c>
    </row>
    <row r="345" spans="1:22" x14ac:dyDescent="0.2">
      <c r="A345" t="s">
        <v>26</v>
      </c>
      <c r="B345" s="2">
        <v>5</v>
      </c>
      <c r="C345" s="2">
        <v>1987</v>
      </c>
      <c r="D345" s="30">
        <v>1436</v>
      </c>
      <c r="E345" s="30">
        <v>722.71759999999995</v>
      </c>
      <c r="G345" s="4" t="s">
        <v>68</v>
      </c>
      <c r="H345" s="6">
        <v>0</v>
      </c>
      <c r="I345" s="6">
        <v>0</v>
      </c>
      <c r="J345" s="6">
        <v>0</v>
      </c>
      <c r="K345" s="6">
        <v>0</v>
      </c>
      <c r="L345" s="6">
        <v>1399</v>
      </c>
      <c r="M345" s="6">
        <v>0</v>
      </c>
      <c r="N345" s="6"/>
      <c r="O345" s="6">
        <v>2421</v>
      </c>
      <c r="P345" s="6">
        <v>0</v>
      </c>
      <c r="Q345" s="6">
        <v>0</v>
      </c>
      <c r="R345" s="6">
        <v>0</v>
      </c>
      <c r="S345" s="6">
        <f t="shared" si="27"/>
        <v>3820</v>
      </c>
      <c r="T345" s="6">
        <f t="shared" si="28"/>
        <v>3820</v>
      </c>
      <c r="V345" s="27">
        <f t="shared" si="26"/>
        <v>0.36623036649214658</v>
      </c>
    </row>
    <row r="346" spans="1:22" x14ac:dyDescent="0.2">
      <c r="A346" t="s">
        <v>26</v>
      </c>
      <c r="B346" s="2">
        <v>5</v>
      </c>
      <c r="C346" s="2">
        <v>1988</v>
      </c>
      <c r="D346" s="30">
        <v>19851</v>
      </c>
      <c r="E346" s="30">
        <v>9207.3313999999991</v>
      </c>
      <c r="G346" s="4" t="s">
        <v>68</v>
      </c>
      <c r="H346" s="6">
        <v>0</v>
      </c>
      <c r="I346" s="6">
        <v>0</v>
      </c>
      <c r="J346" s="6">
        <v>0</v>
      </c>
      <c r="K346" s="6">
        <v>0</v>
      </c>
      <c r="L346" s="6">
        <v>41783</v>
      </c>
      <c r="M346" s="6">
        <v>0</v>
      </c>
      <c r="N346" s="6"/>
      <c r="O346" s="6">
        <v>8304</v>
      </c>
      <c r="P346" s="6">
        <v>88</v>
      </c>
      <c r="Q346" s="6">
        <v>0</v>
      </c>
      <c r="R346" s="6">
        <v>310</v>
      </c>
      <c r="S346" s="6">
        <f t="shared" si="27"/>
        <v>50485</v>
      </c>
      <c r="T346" s="6">
        <f t="shared" si="28"/>
        <v>50485</v>
      </c>
      <c r="V346" s="27">
        <f t="shared" si="26"/>
        <v>0.82763196989204713</v>
      </c>
    </row>
    <row r="347" spans="1:22" x14ac:dyDescent="0.2">
      <c r="A347" t="s">
        <v>26</v>
      </c>
      <c r="B347" s="2">
        <v>5</v>
      </c>
      <c r="C347" s="2">
        <v>1989</v>
      </c>
      <c r="D347" s="30">
        <v>1647</v>
      </c>
      <c r="E347" s="30">
        <v>925.19640000000004</v>
      </c>
      <c r="G347" s="4" t="s">
        <v>68</v>
      </c>
      <c r="H347" s="6">
        <v>0</v>
      </c>
      <c r="I347" s="6">
        <v>0</v>
      </c>
      <c r="J347" s="6">
        <v>7</v>
      </c>
      <c r="K347" s="6">
        <v>0</v>
      </c>
      <c r="L347" s="6">
        <v>7357</v>
      </c>
      <c r="M347" s="6">
        <v>0</v>
      </c>
      <c r="N347" s="6"/>
      <c r="O347" s="6">
        <v>3935</v>
      </c>
      <c r="P347" s="6">
        <v>0</v>
      </c>
      <c r="Q347" s="6">
        <v>0</v>
      </c>
      <c r="R347" s="6">
        <v>0</v>
      </c>
      <c r="S347" s="6">
        <f t="shared" si="27"/>
        <v>11292</v>
      </c>
      <c r="T347" s="6">
        <f t="shared" si="28"/>
        <v>11299</v>
      </c>
      <c r="V347" s="27">
        <f t="shared" si="26"/>
        <v>0.65152320226709171</v>
      </c>
    </row>
    <row r="348" spans="1:22" x14ac:dyDescent="0.2">
      <c r="A348" t="s">
        <v>26</v>
      </c>
      <c r="B348" s="2">
        <v>5</v>
      </c>
      <c r="C348" s="2">
        <v>1990</v>
      </c>
      <c r="D348" s="30">
        <v>630</v>
      </c>
      <c r="E348" s="30">
        <v>412</v>
      </c>
      <c r="G348" s="4" t="s">
        <v>68</v>
      </c>
      <c r="H348" s="6">
        <v>0</v>
      </c>
      <c r="I348" s="6">
        <v>0</v>
      </c>
      <c r="J348" s="6">
        <v>0</v>
      </c>
      <c r="K348" s="6">
        <v>0</v>
      </c>
      <c r="L348" s="6">
        <v>1610</v>
      </c>
      <c r="M348" s="6">
        <v>0</v>
      </c>
      <c r="N348" s="6"/>
      <c r="O348" s="6">
        <v>934</v>
      </c>
      <c r="P348" s="6">
        <v>0</v>
      </c>
      <c r="Q348" s="6">
        <v>0</v>
      </c>
      <c r="R348" s="6">
        <v>0</v>
      </c>
      <c r="S348" s="6">
        <f t="shared" si="27"/>
        <v>2544</v>
      </c>
      <c r="T348" s="6">
        <f t="shared" si="28"/>
        <v>2544</v>
      </c>
      <c r="V348" s="27">
        <f t="shared" si="26"/>
        <v>0.63286163522012584</v>
      </c>
    </row>
    <row r="349" spans="1:22" x14ac:dyDescent="0.2">
      <c r="A349" t="s">
        <v>26</v>
      </c>
      <c r="B349" s="2">
        <v>5</v>
      </c>
      <c r="C349" s="2">
        <v>1991</v>
      </c>
      <c r="D349" s="30">
        <v>464</v>
      </c>
      <c r="E349" s="30">
        <v>264</v>
      </c>
      <c r="G349" s="4" t="s">
        <v>68</v>
      </c>
      <c r="H349" s="6">
        <v>0</v>
      </c>
      <c r="I349" s="6">
        <v>0</v>
      </c>
      <c r="J349" s="6">
        <v>0</v>
      </c>
      <c r="K349" s="6">
        <v>0</v>
      </c>
      <c r="L349" s="6">
        <v>908</v>
      </c>
      <c r="M349" s="6">
        <v>0</v>
      </c>
      <c r="N349" s="6"/>
      <c r="O349" s="6">
        <v>553</v>
      </c>
      <c r="P349" s="6">
        <v>0</v>
      </c>
      <c r="Q349" s="6">
        <v>0</v>
      </c>
      <c r="R349" s="6">
        <v>0</v>
      </c>
      <c r="S349" s="6">
        <f t="shared" si="27"/>
        <v>1461</v>
      </c>
      <c r="T349" s="6">
        <f t="shared" si="28"/>
        <v>1461</v>
      </c>
      <c r="V349" s="27">
        <f t="shared" si="26"/>
        <v>0.62149212867898695</v>
      </c>
    </row>
    <row r="350" spans="1:22" x14ac:dyDescent="0.2">
      <c r="A350" t="s">
        <v>26</v>
      </c>
      <c r="B350" s="2">
        <v>5</v>
      </c>
      <c r="C350" s="2">
        <v>1992</v>
      </c>
      <c r="D350" s="30">
        <v>8236</v>
      </c>
      <c r="E350" s="30">
        <v>4112.2348000000002</v>
      </c>
      <c r="G350" s="4" t="s">
        <v>68</v>
      </c>
      <c r="H350" s="6">
        <v>0</v>
      </c>
      <c r="I350" s="6">
        <v>0</v>
      </c>
      <c r="J350" s="6">
        <v>6</v>
      </c>
      <c r="K350" s="6">
        <v>0</v>
      </c>
      <c r="L350" s="6">
        <v>65321</v>
      </c>
      <c r="M350" s="6">
        <v>8</v>
      </c>
      <c r="N350" s="6"/>
      <c r="O350" s="6">
        <v>2024</v>
      </c>
      <c r="P350" s="6">
        <v>0</v>
      </c>
      <c r="Q350" s="6">
        <v>0</v>
      </c>
      <c r="R350" s="6">
        <v>0</v>
      </c>
      <c r="S350" s="6">
        <f t="shared" si="27"/>
        <v>67345</v>
      </c>
      <c r="T350" s="6">
        <f t="shared" si="28"/>
        <v>67359</v>
      </c>
      <c r="V350" s="27">
        <f t="shared" si="26"/>
        <v>0.96994580147004228</v>
      </c>
    </row>
    <row r="351" spans="1:22" x14ac:dyDescent="0.2">
      <c r="A351" t="s">
        <v>26</v>
      </c>
      <c r="B351" s="2">
        <v>5</v>
      </c>
      <c r="C351" s="2">
        <v>1993</v>
      </c>
      <c r="D351" s="30">
        <v>5047</v>
      </c>
      <c r="E351" s="30">
        <v>2934.12</v>
      </c>
      <c r="G351" s="4" t="s">
        <v>68</v>
      </c>
      <c r="H351" s="6">
        <v>0</v>
      </c>
      <c r="I351" s="6">
        <v>0</v>
      </c>
      <c r="J351" s="6">
        <v>24</v>
      </c>
      <c r="K351" s="6">
        <v>0</v>
      </c>
      <c r="L351" s="6">
        <v>22386</v>
      </c>
      <c r="M351" s="6">
        <v>0</v>
      </c>
      <c r="N351" s="6"/>
      <c r="O351" s="6">
        <v>10727</v>
      </c>
      <c r="P351" s="6">
        <v>65</v>
      </c>
      <c r="Q351" s="6">
        <v>0</v>
      </c>
      <c r="R351" s="6">
        <v>396</v>
      </c>
      <c r="S351" s="6">
        <f t="shared" si="27"/>
        <v>33574</v>
      </c>
      <c r="T351" s="6">
        <f t="shared" si="28"/>
        <v>33598</v>
      </c>
      <c r="V351" s="27">
        <f t="shared" si="26"/>
        <v>0.66676594984213977</v>
      </c>
    </row>
    <row r="352" spans="1:22" x14ac:dyDescent="0.2">
      <c r="A352" t="s">
        <v>26</v>
      </c>
      <c r="B352" s="2">
        <v>5</v>
      </c>
      <c r="C352" s="2">
        <v>1994</v>
      </c>
      <c r="D352" s="30">
        <v>1712</v>
      </c>
      <c r="E352" s="30">
        <v>799.97280000000001</v>
      </c>
      <c r="G352" s="4" t="s">
        <v>68</v>
      </c>
      <c r="H352" s="6">
        <v>0</v>
      </c>
      <c r="I352" s="6">
        <v>0</v>
      </c>
      <c r="J352" s="6">
        <v>0</v>
      </c>
      <c r="K352" s="6">
        <v>0</v>
      </c>
      <c r="L352" s="6">
        <v>4738</v>
      </c>
      <c r="M352" s="6">
        <v>0</v>
      </c>
      <c r="N352" s="6"/>
      <c r="O352" s="6">
        <v>22745</v>
      </c>
      <c r="P352" s="6">
        <v>989</v>
      </c>
      <c r="Q352" s="6">
        <v>0</v>
      </c>
      <c r="R352" s="6">
        <v>0</v>
      </c>
      <c r="S352" s="6">
        <f t="shared" si="27"/>
        <v>28472</v>
      </c>
      <c r="T352" s="6">
        <f t="shared" si="28"/>
        <v>28472</v>
      </c>
      <c r="V352" s="27">
        <f t="shared" si="26"/>
        <v>0.16640910368080922</v>
      </c>
    </row>
    <row r="353" spans="1:22" x14ac:dyDescent="0.2">
      <c r="A353" t="s">
        <v>26</v>
      </c>
      <c r="B353" s="2">
        <v>5</v>
      </c>
      <c r="C353" s="2">
        <v>1995</v>
      </c>
      <c r="D353" s="30">
        <v>1040</v>
      </c>
      <c r="E353" s="30">
        <v>682.49</v>
      </c>
      <c r="G353" s="4" t="s">
        <v>68</v>
      </c>
      <c r="H353" s="6">
        <v>0</v>
      </c>
      <c r="I353" s="6">
        <v>0</v>
      </c>
      <c r="J353" s="6">
        <v>41</v>
      </c>
      <c r="K353" s="6">
        <v>0</v>
      </c>
      <c r="L353" s="6">
        <v>22745</v>
      </c>
      <c r="M353" s="6">
        <v>0</v>
      </c>
      <c r="N353" s="6"/>
      <c r="O353" s="6">
        <v>4484</v>
      </c>
      <c r="P353" s="6">
        <v>0</v>
      </c>
      <c r="Q353" s="6">
        <v>0</v>
      </c>
      <c r="R353" s="6">
        <v>0</v>
      </c>
      <c r="S353" s="6">
        <f t="shared" si="27"/>
        <v>27229</v>
      </c>
      <c r="T353" s="6">
        <f t="shared" si="28"/>
        <v>27270</v>
      </c>
      <c r="V353" s="27">
        <f t="shared" si="26"/>
        <v>0.83532263395644346</v>
      </c>
    </row>
    <row r="354" spans="1:22" x14ac:dyDescent="0.2">
      <c r="A354" t="s">
        <v>26</v>
      </c>
      <c r="B354" s="2">
        <v>5</v>
      </c>
      <c r="C354" s="2">
        <v>1996</v>
      </c>
      <c r="D354" s="30">
        <v>46592</v>
      </c>
      <c r="E354" s="30">
        <v>21380.829599999997</v>
      </c>
      <c r="G354" s="4" t="s">
        <v>68</v>
      </c>
      <c r="H354" s="6">
        <v>0</v>
      </c>
      <c r="I354" s="6">
        <v>593</v>
      </c>
      <c r="J354" s="6">
        <v>0</v>
      </c>
      <c r="K354" s="6">
        <v>0</v>
      </c>
      <c r="L354" s="6">
        <v>89315</v>
      </c>
      <c r="M354" s="6">
        <v>0</v>
      </c>
      <c r="N354" s="6"/>
      <c r="O354" s="6">
        <v>22684</v>
      </c>
      <c r="P354" s="6">
        <v>0</v>
      </c>
      <c r="Q354" s="6">
        <v>0</v>
      </c>
      <c r="R354" s="6">
        <v>0</v>
      </c>
      <c r="S354" s="6">
        <f t="shared" si="27"/>
        <v>112592</v>
      </c>
      <c r="T354" s="6">
        <f t="shared" si="28"/>
        <v>112592</v>
      </c>
      <c r="V354" s="27">
        <f t="shared" si="26"/>
        <v>0.79326239874946713</v>
      </c>
    </row>
    <row r="355" spans="1:22" x14ac:dyDescent="0.2">
      <c r="A355" t="s">
        <v>26</v>
      </c>
      <c r="B355" s="2">
        <v>5</v>
      </c>
      <c r="C355" s="2">
        <v>1997</v>
      </c>
      <c r="D355" s="30">
        <v>6093</v>
      </c>
      <c r="E355" s="30">
        <v>2366.6019999999999</v>
      </c>
      <c r="G355" s="4" t="s">
        <v>68</v>
      </c>
      <c r="H355" s="6">
        <v>0</v>
      </c>
      <c r="I355" s="6">
        <v>0</v>
      </c>
      <c r="J355" s="6">
        <v>0</v>
      </c>
      <c r="K355" s="6">
        <v>0</v>
      </c>
      <c r="L355" s="6">
        <v>25983</v>
      </c>
      <c r="M355" s="6">
        <v>0</v>
      </c>
      <c r="N355" s="6"/>
      <c r="O355" s="6">
        <v>25281</v>
      </c>
      <c r="P355" s="6">
        <v>0</v>
      </c>
      <c r="Q355" s="6">
        <v>0</v>
      </c>
      <c r="R355" s="6">
        <v>0</v>
      </c>
      <c r="S355" s="6">
        <f t="shared" si="27"/>
        <v>51264</v>
      </c>
      <c r="T355" s="6">
        <f t="shared" si="28"/>
        <v>51264</v>
      </c>
      <c r="V355" s="27">
        <f t="shared" si="26"/>
        <v>0.50684691011235961</v>
      </c>
    </row>
    <row r="356" spans="1:22" x14ac:dyDescent="0.2">
      <c r="A356" t="s">
        <v>26</v>
      </c>
      <c r="B356" s="2">
        <v>5</v>
      </c>
      <c r="C356" s="2">
        <v>1998</v>
      </c>
      <c r="D356" s="30">
        <v>7198</v>
      </c>
      <c r="E356" s="30">
        <v>3585.1725000000001</v>
      </c>
      <c r="G356" s="4" t="s">
        <v>68</v>
      </c>
      <c r="H356" s="6">
        <v>0</v>
      </c>
      <c r="I356" s="6">
        <v>0</v>
      </c>
      <c r="J356" s="6">
        <v>8</v>
      </c>
      <c r="K356" s="6">
        <v>0</v>
      </c>
      <c r="L356" s="6">
        <v>4905</v>
      </c>
      <c r="M356" s="6">
        <v>0</v>
      </c>
      <c r="N356" s="6"/>
      <c r="O356" s="6">
        <v>11325</v>
      </c>
      <c r="P356" s="6">
        <v>0</v>
      </c>
      <c r="Q356" s="6">
        <v>0</v>
      </c>
      <c r="R356" s="6">
        <v>0</v>
      </c>
      <c r="S356" s="6">
        <f t="shared" si="27"/>
        <v>16230</v>
      </c>
      <c r="T356" s="6">
        <f t="shared" si="28"/>
        <v>16238</v>
      </c>
      <c r="V356" s="27">
        <f t="shared" si="26"/>
        <v>0.3022181146025878</v>
      </c>
    </row>
    <row r="357" spans="1:22" x14ac:dyDescent="0.2">
      <c r="A357" t="s">
        <v>26</v>
      </c>
      <c r="B357" s="2">
        <v>5</v>
      </c>
      <c r="C357" s="2">
        <v>1999</v>
      </c>
      <c r="D357" s="30">
        <v>6979</v>
      </c>
      <c r="E357" s="30">
        <v>3499.2428</v>
      </c>
      <c r="G357" s="4" t="s">
        <v>68</v>
      </c>
      <c r="H357" s="6">
        <v>0</v>
      </c>
      <c r="I357" s="6">
        <v>0</v>
      </c>
      <c r="J357" s="6">
        <v>92</v>
      </c>
      <c r="K357" s="6">
        <v>0</v>
      </c>
      <c r="L357" s="6">
        <v>26426</v>
      </c>
      <c r="M357" s="6">
        <v>0</v>
      </c>
      <c r="N357" s="6"/>
      <c r="O357" s="6">
        <v>34631</v>
      </c>
      <c r="P357" s="6">
        <v>0</v>
      </c>
      <c r="Q357" s="6">
        <v>0</v>
      </c>
      <c r="R357" s="6">
        <v>0</v>
      </c>
      <c r="S357" s="6">
        <f t="shared" si="27"/>
        <v>61057</v>
      </c>
      <c r="T357" s="6">
        <f t="shared" si="28"/>
        <v>61149</v>
      </c>
      <c r="V357" s="27">
        <f t="shared" si="26"/>
        <v>0.43280868696463959</v>
      </c>
    </row>
    <row r="358" spans="1:22" x14ac:dyDescent="0.2">
      <c r="A358" t="s">
        <v>26</v>
      </c>
      <c r="B358" s="2">
        <v>5</v>
      </c>
      <c r="C358" s="2">
        <v>2000</v>
      </c>
      <c r="D358" s="30">
        <v>66292</v>
      </c>
      <c r="E358" s="30">
        <v>27667.504799999999</v>
      </c>
      <c r="G358" s="4" t="s">
        <v>68</v>
      </c>
      <c r="H358" s="6">
        <v>0</v>
      </c>
      <c r="I358" s="6">
        <v>0</v>
      </c>
      <c r="J358" s="6">
        <v>53</v>
      </c>
      <c r="K358" s="6">
        <v>0</v>
      </c>
      <c r="L358" s="6">
        <v>107671</v>
      </c>
      <c r="M358" s="6">
        <v>0</v>
      </c>
      <c r="N358" s="6"/>
      <c r="O358" s="6">
        <v>7672</v>
      </c>
      <c r="P358" s="6">
        <v>0</v>
      </c>
      <c r="Q358" s="6">
        <v>0</v>
      </c>
      <c r="R358" s="6">
        <v>0</v>
      </c>
      <c r="S358" s="6">
        <f t="shared" si="27"/>
        <v>115343</v>
      </c>
      <c r="T358" s="6">
        <f t="shared" si="28"/>
        <v>115396</v>
      </c>
      <c r="V358" s="27">
        <f t="shared" si="26"/>
        <v>0.93348534371396619</v>
      </c>
    </row>
    <row r="359" spans="1:22" x14ac:dyDescent="0.2">
      <c r="A359" t="s">
        <v>26</v>
      </c>
      <c r="B359" s="2">
        <v>5</v>
      </c>
      <c r="C359" s="2">
        <v>2001</v>
      </c>
      <c r="D359" s="30">
        <v>32498</v>
      </c>
      <c r="E359" s="30">
        <v>16025.383599999999</v>
      </c>
      <c r="G359" s="4" t="s">
        <v>68</v>
      </c>
      <c r="H359" s="6">
        <v>0</v>
      </c>
      <c r="I359" s="6">
        <v>630</v>
      </c>
      <c r="J359" s="6">
        <v>0</v>
      </c>
      <c r="K359" s="6">
        <v>365</v>
      </c>
      <c r="L359" s="6">
        <v>79275</v>
      </c>
      <c r="M359" s="6">
        <v>0</v>
      </c>
      <c r="N359" s="6"/>
      <c r="O359" s="6">
        <v>16425</v>
      </c>
      <c r="P359" s="6">
        <v>0</v>
      </c>
      <c r="Q359" s="6">
        <v>0</v>
      </c>
      <c r="R359" s="6">
        <v>0</v>
      </c>
      <c r="S359" s="6">
        <f t="shared" si="27"/>
        <v>96695</v>
      </c>
      <c r="T359" s="6">
        <f t="shared" si="28"/>
        <v>96695</v>
      </c>
      <c r="V359" s="27">
        <f t="shared" si="26"/>
        <v>0.81984590723408657</v>
      </c>
    </row>
    <row r="360" spans="1:22" x14ac:dyDescent="0.2">
      <c r="A360" t="s">
        <v>26</v>
      </c>
      <c r="B360" s="2">
        <v>5</v>
      </c>
      <c r="C360" s="2">
        <v>2002</v>
      </c>
      <c r="D360" s="30">
        <v>18369</v>
      </c>
      <c r="E360" s="30">
        <v>8401.6872000000003</v>
      </c>
      <c r="G360" s="4" t="s">
        <v>68</v>
      </c>
      <c r="H360" s="6">
        <v>0</v>
      </c>
      <c r="I360" s="6"/>
      <c r="J360" s="6">
        <v>45</v>
      </c>
      <c r="K360" s="6"/>
      <c r="L360" s="6">
        <v>21369</v>
      </c>
      <c r="M360" s="6"/>
      <c r="N360" s="6"/>
      <c r="O360" s="6">
        <v>21419</v>
      </c>
      <c r="P360" s="6"/>
      <c r="Q360" s="6"/>
      <c r="R360" s="6"/>
      <c r="S360" s="6">
        <f t="shared" si="27"/>
        <v>42788</v>
      </c>
      <c r="T360" s="6">
        <f t="shared" si="28"/>
        <v>42833</v>
      </c>
      <c r="V360" s="27">
        <f t="shared" si="26"/>
        <v>0.49941572403477613</v>
      </c>
    </row>
    <row r="361" spans="1:22" x14ac:dyDescent="0.2">
      <c r="A361" t="s">
        <v>26</v>
      </c>
      <c r="B361" s="2">
        <v>5</v>
      </c>
      <c r="C361" s="2">
        <v>2003</v>
      </c>
      <c r="D361" s="30">
        <v>10040</v>
      </c>
      <c r="E361" s="30">
        <v>4890.4411</v>
      </c>
      <c r="G361" s="4" t="s">
        <v>68</v>
      </c>
      <c r="H361" s="6">
        <v>0</v>
      </c>
      <c r="I361" s="16"/>
      <c r="J361" s="16"/>
      <c r="K361" s="16">
        <v>106</v>
      </c>
      <c r="L361" s="16">
        <v>2439</v>
      </c>
      <c r="M361" s="16"/>
      <c r="N361" s="16"/>
      <c r="O361" s="16">
        <v>5930</v>
      </c>
      <c r="P361" s="16"/>
      <c r="Q361" s="9"/>
      <c r="R361" s="9"/>
      <c r="S361" s="6">
        <f t="shared" si="27"/>
        <v>8475</v>
      </c>
      <c r="T361" s="6">
        <f t="shared" si="28"/>
        <v>8475</v>
      </c>
      <c r="V361" s="27">
        <f t="shared" si="26"/>
        <v>0.287787610619469</v>
      </c>
    </row>
    <row r="362" spans="1:22" x14ac:dyDescent="0.2">
      <c r="A362" t="s">
        <v>26</v>
      </c>
      <c r="B362" s="2">
        <v>5</v>
      </c>
      <c r="C362" s="2">
        <v>2004</v>
      </c>
      <c r="D362" s="30">
        <v>5611</v>
      </c>
      <c r="E362" s="30">
        <v>3244.0590000000002</v>
      </c>
      <c r="G362" s="4" t="s">
        <v>68</v>
      </c>
      <c r="H362" s="6">
        <v>0</v>
      </c>
      <c r="I362" s="16">
        <v>1272</v>
      </c>
      <c r="J362" s="16">
        <v>4</v>
      </c>
      <c r="K362" s="16">
        <v>1779</v>
      </c>
      <c r="L362" s="16">
        <v>39136</v>
      </c>
      <c r="M362" s="16"/>
      <c r="N362" s="9"/>
      <c r="O362" s="9">
        <v>8848.7109188111335</v>
      </c>
      <c r="P362" s="9">
        <v>195.19215262083387</v>
      </c>
      <c r="Q362" s="9"/>
      <c r="R362" s="9"/>
      <c r="S362" s="6">
        <f t="shared" si="27"/>
        <v>51230.903071431967</v>
      </c>
      <c r="T362" s="6">
        <f t="shared" si="28"/>
        <v>51234.903071431967</v>
      </c>
      <c r="V362" s="27">
        <f t="shared" si="26"/>
        <v>0.76391392018665227</v>
      </c>
    </row>
    <row r="363" spans="1:22" x14ac:dyDescent="0.2">
      <c r="A363" t="s">
        <v>26</v>
      </c>
      <c r="B363" s="2">
        <v>5</v>
      </c>
      <c r="C363" s="2">
        <v>2005</v>
      </c>
      <c r="D363" s="30">
        <v>26456</v>
      </c>
      <c r="E363" s="30">
        <v>16967.293699999998</v>
      </c>
      <c r="G363" s="4" t="s">
        <v>68</v>
      </c>
      <c r="H363" s="6"/>
      <c r="I363" s="16">
        <v>198</v>
      </c>
      <c r="J363" s="16"/>
      <c r="K363" s="9">
        <v>0</v>
      </c>
      <c r="L363" s="9">
        <v>6441.3410364875162</v>
      </c>
      <c r="M363" s="9"/>
      <c r="N363" s="9"/>
      <c r="O363" s="9">
        <v>2469.7176579943366</v>
      </c>
      <c r="P363" s="9">
        <v>0</v>
      </c>
      <c r="Q363" s="9">
        <v>0</v>
      </c>
      <c r="R363" s="9">
        <v>0</v>
      </c>
      <c r="S363" s="6">
        <f t="shared" si="27"/>
        <v>9109.0586944818533</v>
      </c>
      <c r="T363" s="6">
        <f t="shared" si="28"/>
        <v>9109.0586944818533</v>
      </c>
      <c r="V363" s="27">
        <f t="shared" si="26"/>
        <v>0.70713574832815551</v>
      </c>
    </row>
    <row r="364" spans="1:22" x14ac:dyDescent="0.2">
      <c r="A364" t="s">
        <v>26</v>
      </c>
      <c r="B364" s="2">
        <v>5</v>
      </c>
      <c r="C364" s="2">
        <v>2006</v>
      </c>
      <c r="D364" s="30">
        <v>6073</v>
      </c>
      <c r="E364" s="30">
        <v>3442.0971000000004</v>
      </c>
      <c r="G364" s="4" t="s">
        <v>68</v>
      </c>
      <c r="H364" s="6"/>
      <c r="I364" s="9">
        <v>130.12810174722256</v>
      </c>
      <c r="J364" s="9">
        <v>0</v>
      </c>
      <c r="K364" s="9">
        <v>361.42209629185413</v>
      </c>
      <c r="L364" s="9">
        <v>7228.4419258370835</v>
      </c>
      <c r="M364" s="9"/>
      <c r="N364" s="9"/>
      <c r="O364" s="9">
        <v>9646.3199596126669</v>
      </c>
      <c r="P364" s="9">
        <v>0</v>
      </c>
      <c r="Q364" s="9">
        <v>0</v>
      </c>
      <c r="R364" s="9">
        <v>0</v>
      </c>
      <c r="S364" s="6">
        <f t="shared" si="27"/>
        <v>17366.312083488825</v>
      </c>
      <c r="T364" s="6">
        <f t="shared" si="28"/>
        <v>17366.312083488825</v>
      </c>
      <c r="V364" s="27">
        <f t="shared" si="26"/>
        <v>0.41623356133911638</v>
      </c>
    </row>
    <row r="365" spans="1:22" x14ac:dyDescent="0.2">
      <c r="A365" t="s">
        <v>26</v>
      </c>
      <c r="B365" s="2">
        <v>5</v>
      </c>
      <c r="C365" s="2">
        <v>2007</v>
      </c>
      <c r="D365" s="30">
        <v>14353</v>
      </c>
      <c r="E365" s="30">
        <v>8063.949599999999</v>
      </c>
      <c r="G365" s="4" t="s">
        <v>68</v>
      </c>
      <c r="H365" s="6"/>
      <c r="I365" s="9">
        <v>0</v>
      </c>
      <c r="J365" s="9">
        <v>0</v>
      </c>
      <c r="K365" s="9">
        <v>0</v>
      </c>
      <c r="L365" s="9">
        <v>6253.476387610971</v>
      </c>
      <c r="M365" s="9">
        <v>0</v>
      </c>
      <c r="N365" s="9"/>
      <c r="O365" s="9">
        <v>4462.2234961916156</v>
      </c>
      <c r="P365" s="9">
        <v>0</v>
      </c>
      <c r="Q365" s="9">
        <v>0</v>
      </c>
      <c r="R365" s="9">
        <v>0</v>
      </c>
      <c r="S365" s="6">
        <f t="shared" si="27"/>
        <v>10715.699883802587</v>
      </c>
      <c r="T365" s="6">
        <f t="shared" si="28"/>
        <v>10715.699883802587</v>
      </c>
      <c r="V365" s="27">
        <f t="shared" si="26"/>
        <v>0.58358076984439156</v>
      </c>
    </row>
    <row r="366" spans="1:22" x14ac:dyDescent="0.2">
      <c r="A366" t="s">
        <v>26</v>
      </c>
      <c r="B366" s="2">
        <v>5</v>
      </c>
      <c r="C366" s="2">
        <v>2008</v>
      </c>
      <c r="D366" s="30">
        <v>10406</v>
      </c>
      <c r="E366" s="30">
        <v>3561.6</v>
      </c>
      <c r="G366" s="4" t="s">
        <v>68</v>
      </c>
      <c r="H366" s="6"/>
      <c r="I366" s="9">
        <v>0</v>
      </c>
      <c r="J366" s="9">
        <v>2</v>
      </c>
      <c r="K366" s="9">
        <v>0</v>
      </c>
      <c r="L366" s="9">
        <v>14907.883044094715</v>
      </c>
      <c r="M366" s="9">
        <v>0</v>
      </c>
      <c r="N366" s="9"/>
      <c r="O366" s="9">
        <v>3667.657708681319</v>
      </c>
      <c r="P366" s="9">
        <v>0</v>
      </c>
      <c r="Q366" s="9">
        <v>0</v>
      </c>
      <c r="R366" s="9">
        <v>0</v>
      </c>
      <c r="S366" s="6">
        <f t="shared" si="27"/>
        <v>18575.540752776033</v>
      </c>
      <c r="T366" s="6">
        <f t="shared" si="28"/>
        <v>18577.540752776033</v>
      </c>
      <c r="V366" s="27">
        <f t="shared" si="26"/>
        <v>0.80255445817192683</v>
      </c>
    </row>
    <row r="367" spans="1:22" x14ac:dyDescent="0.2">
      <c r="A367" t="s">
        <v>26</v>
      </c>
      <c r="B367" s="2">
        <v>5</v>
      </c>
      <c r="C367" s="2">
        <v>2009</v>
      </c>
      <c r="D367" s="31">
        <v>11464</v>
      </c>
      <c r="E367" s="32">
        <v>6039</v>
      </c>
      <c r="G367" s="4" t="s">
        <v>68</v>
      </c>
      <c r="H367" s="6"/>
      <c r="I367" s="9">
        <v>0</v>
      </c>
      <c r="J367" s="9">
        <v>5</v>
      </c>
      <c r="K367" s="9">
        <v>0</v>
      </c>
      <c r="L367" s="9">
        <v>20119.722287623234</v>
      </c>
      <c r="M367" s="9">
        <v>0</v>
      </c>
      <c r="N367" s="9"/>
      <c r="O367" s="9">
        <v>14988.665563952796</v>
      </c>
      <c r="P367" s="9">
        <v>0</v>
      </c>
      <c r="Q367" s="9">
        <v>0</v>
      </c>
      <c r="R367" s="9">
        <v>0</v>
      </c>
      <c r="S367" s="6">
        <f t="shared" si="27"/>
        <v>35108.38785157603</v>
      </c>
      <c r="T367" s="6">
        <f t="shared" si="28"/>
        <v>35113.38785157603</v>
      </c>
      <c r="V367" s="27">
        <f t="shared" si="26"/>
        <v>0.57307451349464489</v>
      </c>
    </row>
    <row r="368" spans="1:22" x14ac:dyDescent="0.2">
      <c r="A368" t="s">
        <v>26</v>
      </c>
      <c r="B368" s="2">
        <v>5</v>
      </c>
      <c r="C368" s="2">
        <v>2010</v>
      </c>
      <c r="D368" s="31">
        <v>5119</v>
      </c>
      <c r="E368" s="32">
        <v>2389</v>
      </c>
      <c r="G368" s="4"/>
      <c r="H368" s="6"/>
      <c r="I368" s="9">
        <v>0</v>
      </c>
      <c r="J368" s="9">
        <v>26</v>
      </c>
      <c r="K368" s="9">
        <v>0</v>
      </c>
      <c r="L368" s="9">
        <v>37692.085462293056</v>
      </c>
      <c r="M368" s="9">
        <v>0</v>
      </c>
      <c r="N368" s="9"/>
      <c r="O368" s="9">
        <v>5842.0019515338936</v>
      </c>
      <c r="P368" s="9">
        <v>0</v>
      </c>
      <c r="Q368" s="9">
        <v>0</v>
      </c>
      <c r="R368" s="9">
        <v>0</v>
      </c>
      <c r="S368" s="16">
        <f>I368+SUM(K368,L368,O368:R368)</f>
        <v>43534.08741382695</v>
      </c>
      <c r="T368" s="16">
        <f>SUM(H368:R368)</f>
        <v>43560.08741382695</v>
      </c>
      <c r="V368" s="27">
        <f t="shared" si="26"/>
        <v>0.86580626128668081</v>
      </c>
    </row>
    <row r="369" spans="1:22" x14ac:dyDescent="0.2">
      <c r="A369" t="s">
        <v>26</v>
      </c>
      <c r="B369" s="2">
        <v>5</v>
      </c>
      <c r="C369" s="2">
        <v>2011</v>
      </c>
      <c r="D369" s="31">
        <v>9241</v>
      </c>
      <c r="E369" s="32">
        <v>4430</v>
      </c>
      <c r="G369" s="4"/>
      <c r="H369" s="6"/>
      <c r="I369" s="9">
        <v>0</v>
      </c>
      <c r="J369" s="9">
        <v>29</v>
      </c>
      <c r="K369" s="9">
        <v>0</v>
      </c>
      <c r="L369" s="9">
        <v>17922.073783519234</v>
      </c>
      <c r="M369" s="9">
        <v>0</v>
      </c>
      <c r="N369" s="9"/>
      <c r="O369" s="9">
        <v>5338.2012518684032</v>
      </c>
      <c r="P369" s="9">
        <v>0</v>
      </c>
      <c r="Q369" s="9">
        <v>0</v>
      </c>
      <c r="R369" s="9">
        <v>0</v>
      </c>
      <c r="S369" s="16">
        <f>I369+SUM(K369,L369,O369:R369)</f>
        <v>23260.275035387636</v>
      </c>
      <c r="T369" s="16">
        <f>SUM(H369:R369)</f>
        <v>23289.275035387636</v>
      </c>
      <c r="V369" s="27">
        <f t="shared" si="26"/>
        <v>0.77050137009356134</v>
      </c>
    </row>
    <row r="370" spans="1:22" x14ac:dyDescent="0.2">
      <c r="A370" t="s">
        <v>26</v>
      </c>
      <c r="B370" s="2">
        <v>5</v>
      </c>
      <c r="C370" s="2">
        <v>2012</v>
      </c>
      <c r="D370" s="31"/>
      <c r="E370" s="32"/>
      <c r="G370" s="4"/>
      <c r="H370" s="16"/>
      <c r="I370" s="9">
        <v>0</v>
      </c>
      <c r="J370" s="9">
        <v>0</v>
      </c>
      <c r="K370" s="9">
        <v>0</v>
      </c>
      <c r="L370" s="9">
        <v>16750.907376552575</v>
      </c>
      <c r="M370" s="9">
        <v>0</v>
      </c>
      <c r="N370" s="9"/>
      <c r="O370" s="9">
        <v>4282.0688233407373</v>
      </c>
      <c r="P370" s="9">
        <v>0</v>
      </c>
      <c r="Q370" s="9">
        <v>0</v>
      </c>
      <c r="R370" s="9">
        <v>0</v>
      </c>
      <c r="S370" s="16">
        <f t="shared" ref="S370:S374" si="29">I370+SUM(K370,L370,O370:R370)</f>
        <v>21032.976199893314</v>
      </c>
      <c r="T370" s="16">
        <f t="shared" ref="T370:T374" si="30">SUM(H370:R370)</f>
        <v>21032.976199893314</v>
      </c>
      <c r="V370" s="27">
        <f t="shared" ref="V370" si="31">L370/S370</f>
        <v>0.7964116546015747</v>
      </c>
    </row>
    <row r="371" spans="1:22" x14ac:dyDescent="0.2">
      <c r="A371" t="s">
        <v>26</v>
      </c>
      <c r="B371" s="2">
        <v>5</v>
      </c>
      <c r="C371" s="2">
        <v>2013</v>
      </c>
      <c r="D371" s="31"/>
      <c r="E371" s="32"/>
      <c r="G371" s="4"/>
      <c r="H371" s="16"/>
      <c r="I371" s="9">
        <v>0</v>
      </c>
      <c r="J371" s="9">
        <v>4</v>
      </c>
      <c r="K371" s="9">
        <v>0</v>
      </c>
      <c r="L371" s="9">
        <v>2784.8419620327868</v>
      </c>
      <c r="M371" s="9">
        <v>0</v>
      </c>
      <c r="N371" s="9"/>
      <c r="O371" s="9">
        <v>3179.3702869714552</v>
      </c>
      <c r="P371" s="9">
        <v>0</v>
      </c>
      <c r="Q371" s="16"/>
      <c r="R371" s="16"/>
      <c r="S371" s="16">
        <f t="shared" si="29"/>
        <v>5964.212249004242</v>
      </c>
      <c r="T371" s="16">
        <f t="shared" si="30"/>
        <v>5968.212249004242</v>
      </c>
      <c r="V371" s="27">
        <f>L371/S371</f>
        <v>0.46692536176889604</v>
      </c>
    </row>
    <row r="372" spans="1:22" x14ac:dyDescent="0.2">
      <c r="A372" t="s">
        <v>26</v>
      </c>
      <c r="B372" s="2">
        <v>5</v>
      </c>
      <c r="C372" s="2">
        <v>2014</v>
      </c>
      <c r="D372" s="31"/>
      <c r="E372" s="32"/>
      <c r="G372" s="4"/>
      <c r="H372" s="16"/>
      <c r="I372" s="9">
        <v>0</v>
      </c>
      <c r="J372" s="9">
        <v>3</v>
      </c>
      <c r="K372" s="9">
        <v>0</v>
      </c>
      <c r="L372" s="9">
        <v>13945.874213306612</v>
      </c>
      <c r="M372" s="9">
        <v>0</v>
      </c>
      <c r="N372" s="16"/>
      <c r="O372" s="16"/>
      <c r="P372" s="16"/>
      <c r="Q372" s="16"/>
      <c r="R372" s="16"/>
      <c r="S372" s="16">
        <f t="shared" si="29"/>
        <v>13945.874213306612</v>
      </c>
      <c r="T372" s="16">
        <f t="shared" si="30"/>
        <v>13948.874213306612</v>
      </c>
    </row>
    <row r="373" spans="1:22" x14ac:dyDescent="0.2">
      <c r="A373" t="s">
        <v>26</v>
      </c>
      <c r="B373" s="2">
        <v>5</v>
      </c>
      <c r="C373" s="2">
        <v>2015</v>
      </c>
      <c r="D373" s="31"/>
      <c r="E373" s="32"/>
      <c r="G373" s="4"/>
      <c r="H373" s="16"/>
      <c r="I373" s="9">
        <v>0</v>
      </c>
      <c r="J373" s="9">
        <v>0</v>
      </c>
      <c r="K373" s="16"/>
      <c r="L373" s="16"/>
      <c r="M373" s="16"/>
      <c r="N373" s="16"/>
      <c r="O373" s="16"/>
      <c r="P373" s="16"/>
      <c r="Q373" s="16"/>
      <c r="R373" s="16"/>
      <c r="S373" s="16">
        <f t="shared" si="29"/>
        <v>0</v>
      </c>
      <c r="T373" s="16">
        <f t="shared" si="30"/>
        <v>0</v>
      </c>
    </row>
    <row r="374" spans="1:22" x14ac:dyDescent="0.2">
      <c r="A374" t="s">
        <v>26</v>
      </c>
      <c r="B374" s="2">
        <v>5</v>
      </c>
      <c r="C374" s="2">
        <v>2016</v>
      </c>
      <c r="D374" s="30"/>
      <c r="E374" s="30"/>
      <c r="G374" s="4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16">
        <f t="shared" si="29"/>
        <v>0</v>
      </c>
      <c r="T374" s="16">
        <f t="shared" si="30"/>
        <v>0</v>
      </c>
    </row>
    <row r="375" spans="1:22" x14ac:dyDescent="0.2">
      <c r="A375" t="s">
        <v>26</v>
      </c>
      <c r="B375" s="2">
        <v>5</v>
      </c>
      <c r="C375" s="2">
        <v>2017</v>
      </c>
      <c r="D375" s="30"/>
      <c r="E375" s="30"/>
      <c r="G375" s="4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</row>
    <row r="376" spans="1:22" x14ac:dyDescent="0.2">
      <c r="B376" s="2"/>
      <c r="C376" s="2"/>
      <c r="D376" s="30"/>
      <c r="E376" s="30"/>
      <c r="G376" s="4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</row>
    <row r="377" spans="1:22" x14ac:dyDescent="0.2">
      <c r="B377" s="2"/>
      <c r="C377" s="2"/>
      <c r="D377" s="30"/>
      <c r="E377" s="30"/>
      <c r="G377" s="4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</row>
    <row r="378" spans="1:22" x14ac:dyDescent="0.2">
      <c r="B378" s="2"/>
      <c r="C378" s="2"/>
      <c r="D378" s="30"/>
      <c r="E378" s="30"/>
      <c r="G378" s="4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</row>
    <row r="379" spans="1:22" x14ac:dyDescent="0.2">
      <c r="B379" s="2"/>
      <c r="C379" s="2"/>
      <c r="D379" s="30"/>
      <c r="E379" s="30"/>
      <c r="G379" s="4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</row>
    <row r="380" spans="1:22" x14ac:dyDescent="0.2">
      <c r="A380" t="s">
        <v>27</v>
      </c>
      <c r="B380" s="2">
        <v>6</v>
      </c>
      <c r="C380" s="2">
        <v>1948</v>
      </c>
      <c r="D380" s="30">
        <v>100</v>
      </c>
      <c r="E380" s="30">
        <v>47.5</v>
      </c>
      <c r="G380" s="4" t="s">
        <v>68</v>
      </c>
      <c r="H380" s="6">
        <v>0</v>
      </c>
      <c r="I380" s="6">
        <v>0</v>
      </c>
      <c r="J380" s="6">
        <v>0</v>
      </c>
      <c r="K380" s="6">
        <v>0</v>
      </c>
      <c r="L380" s="6">
        <v>618</v>
      </c>
      <c r="M380" s="6">
        <v>0</v>
      </c>
      <c r="N380" s="6"/>
      <c r="O380" s="6">
        <v>0</v>
      </c>
      <c r="P380" s="6">
        <v>0</v>
      </c>
      <c r="Q380" s="6">
        <v>0</v>
      </c>
      <c r="R380" s="6">
        <v>0</v>
      </c>
      <c r="S380" s="6">
        <f t="shared" si="27"/>
        <v>618</v>
      </c>
      <c r="T380" s="6">
        <f t="shared" si="28"/>
        <v>618</v>
      </c>
      <c r="V380" s="27">
        <f t="shared" ref="V380:V443" si="32">L380/S380</f>
        <v>1</v>
      </c>
    </row>
    <row r="381" spans="1:22" x14ac:dyDescent="0.2">
      <c r="A381" t="s">
        <v>27</v>
      </c>
      <c r="B381" s="2">
        <v>6</v>
      </c>
      <c r="C381" s="2">
        <v>1949</v>
      </c>
      <c r="D381" s="30">
        <v>30664</v>
      </c>
      <c r="E381" s="30">
        <v>19208.759999999998</v>
      </c>
      <c r="G381" s="4" t="s">
        <v>68</v>
      </c>
      <c r="H381" s="6">
        <v>0</v>
      </c>
      <c r="I381" s="6">
        <v>514</v>
      </c>
      <c r="J381" s="6">
        <v>22455</v>
      </c>
      <c r="K381" s="6">
        <v>0</v>
      </c>
      <c r="L381" s="6">
        <v>463409</v>
      </c>
      <c r="M381" s="6">
        <v>0</v>
      </c>
      <c r="N381" s="6"/>
      <c r="O381" s="6">
        <v>0</v>
      </c>
      <c r="P381" s="6">
        <v>0</v>
      </c>
      <c r="Q381" s="6">
        <v>0</v>
      </c>
      <c r="R381" s="6">
        <v>0</v>
      </c>
      <c r="S381" s="6">
        <f t="shared" si="27"/>
        <v>463923</v>
      </c>
      <c r="T381" s="6">
        <f t="shared" si="28"/>
        <v>486378</v>
      </c>
      <c r="V381" s="27">
        <f t="shared" si="32"/>
        <v>0.99889205751816568</v>
      </c>
    </row>
    <row r="382" spans="1:22" x14ac:dyDescent="0.2">
      <c r="A382" t="s">
        <v>27</v>
      </c>
      <c r="B382" s="2">
        <v>6</v>
      </c>
      <c r="C382" s="2">
        <v>1950</v>
      </c>
      <c r="D382" s="30">
        <v>398</v>
      </c>
      <c r="E382" s="30">
        <v>264.00000000000006</v>
      </c>
      <c r="G382" s="4" t="s">
        <v>68</v>
      </c>
      <c r="H382" s="6">
        <v>0</v>
      </c>
      <c r="I382" s="6">
        <v>0</v>
      </c>
      <c r="J382" s="6">
        <v>34</v>
      </c>
      <c r="K382" s="6">
        <v>0</v>
      </c>
      <c r="L382" s="6">
        <v>2014</v>
      </c>
      <c r="M382" s="6">
        <v>0</v>
      </c>
      <c r="N382" s="6"/>
      <c r="O382" s="6">
        <v>0</v>
      </c>
      <c r="P382" s="6">
        <v>0</v>
      </c>
      <c r="Q382" s="6">
        <v>0</v>
      </c>
      <c r="R382" s="6">
        <v>0</v>
      </c>
      <c r="S382" s="6">
        <f t="shared" si="27"/>
        <v>2014</v>
      </c>
      <c r="T382" s="6">
        <f t="shared" si="28"/>
        <v>2048</v>
      </c>
      <c r="V382" s="27">
        <f t="shared" si="32"/>
        <v>1</v>
      </c>
    </row>
    <row r="383" spans="1:22" x14ac:dyDescent="0.2">
      <c r="A383" t="s">
        <v>27</v>
      </c>
      <c r="B383" s="2">
        <v>6</v>
      </c>
      <c r="C383" s="2">
        <v>1951</v>
      </c>
      <c r="D383" s="30">
        <v>49</v>
      </c>
      <c r="E383" s="30">
        <v>8.8000000000000007</v>
      </c>
      <c r="G383" s="4" t="s">
        <v>68</v>
      </c>
      <c r="H383" s="6">
        <v>0</v>
      </c>
      <c r="I383" s="6">
        <v>0</v>
      </c>
      <c r="J383" s="6">
        <v>0</v>
      </c>
      <c r="K383" s="6">
        <v>0</v>
      </c>
      <c r="L383" s="6">
        <v>413</v>
      </c>
      <c r="M383" s="6">
        <v>0</v>
      </c>
      <c r="N383" s="6"/>
      <c r="O383" s="6">
        <v>0</v>
      </c>
      <c r="P383" s="6">
        <v>0</v>
      </c>
      <c r="Q383" s="6">
        <v>0</v>
      </c>
      <c r="R383" s="6">
        <v>0</v>
      </c>
      <c r="S383" s="6">
        <f t="shared" si="27"/>
        <v>413</v>
      </c>
      <c r="T383" s="6">
        <f t="shared" si="28"/>
        <v>413</v>
      </c>
      <c r="V383" s="27">
        <f t="shared" si="32"/>
        <v>1</v>
      </c>
    </row>
    <row r="384" spans="1:22" x14ac:dyDescent="0.2">
      <c r="A384" t="s">
        <v>27</v>
      </c>
      <c r="B384" s="2">
        <v>6</v>
      </c>
      <c r="C384" s="2">
        <v>1952</v>
      </c>
      <c r="D384" s="30">
        <v>184</v>
      </c>
      <c r="E384" s="30">
        <v>51.363600000000005</v>
      </c>
      <c r="G384" s="4" t="s">
        <v>68</v>
      </c>
      <c r="H384" s="6">
        <v>0</v>
      </c>
      <c r="I384" s="6">
        <v>0</v>
      </c>
      <c r="J384" s="6">
        <v>0</v>
      </c>
      <c r="K384" s="6">
        <v>0</v>
      </c>
      <c r="L384" s="6">
        <v>562</v>
      </c>
      <c r="M384" s="6">
        <v>0</v>
      </c>
      <c r="N384" s="6"/>
      <c r="O384" s="6">
        <v>0</v>
      </c>
      <c r="P384" s="6">
        <v>0</v>
      </c>
      <c r="Q384" s="6">
        <v>0</v>
      </c>
      <c r="R384" s="6">
        <v>0</v>
      </c>
      <c r="S384" s="6">
        <f t="shared" si="27"/>
        <v>562</v>
      </c>
      <c r="T384" s="6">
        <f t="shared" si="28"/>
        <v>562</v>
      </c>
      <c r="V384" s="27">
        <f t="shared" si="32"/>
        <v>1</v>
      </c>
    </row>
    <row r="385" spans="1:22" x14ac:dyDescent="0.2">
      <c r="A385" t="s">
        <v>27</v>
      </c>
      <c r="B385" s="2">
        <v>6</v>
      </c>
      <c r="C385" s="2">
        <v>1953</v>
      </c>
      <c r="D385" s="30">
        <v>110917</v>
      </c>
      <c r="E385" s="30">
        <v>47564.248281487606</v>
      </c>
      <c r="G385" s="4" t="s">
        <v>68</v>
      </c>
      <c r="H385" s="6">
        <v>0</v>
      </c>
      <c r="I385" s="6">
        <v>0</v>
      </c>
      <c r="J385" s="6">
        <v>5902</v>
      </c>
      <c r="K385" s="6">
        <v>0</v>
      </c>
      <c r="L385" s="6">
        <v>604123</v>
      </c>
      <c r="M385" s="6">
        <v>0</v>
      </c>
      <c r="N385" s="6"/>
      <c r="O385" s="6">
        <v>220</v>
      </c>
      <c r="P385" s="6">
        <v>0</v>
      </c>
      <c r="Q385" s="6">
        <v>0</v>
      </c>
      <c r="R385" s="6">
        <v>0</v>
      </c>
      <c r="S385" s="6">
        <f t="shared" si="27"/>
        <v>604343</v>
      </c>
      <c r="T385" s="6">
        <f t="shared" si="28"/>
        <v>610245</v>
      </c>
      <c r="V385" s="27">
        <f t="shared" si="32"/>
        <v>0.99963596831600599</v>
      </c>
    </row>
    <row r="386" spans="1:22" x14ac:dyDescent="0.2">
      <c r="A386" t="s">
        <v>27</v>
      </c>
      <c r="B386" s="2">
        <v>6</v>
      </c>
      <c r="C386" s="2">
        <v>1954</v>
      </c>
      <c r="D386" s="30">
        <v>299</v>
      </c>
      <c r="E386" s="30">
        <v>146.00000000369999</v>
      </c>
      <c r="G386" s="4" t="s">
        <v>68</v>
      </c>
      <c r="H386" s="6">
        <v>0</v>
      </c>
      <c r="I386" s="6">
        <v>0</v>
      </c>
      <c r="J386" s="6">
        <v>0</v>
      </c>
      <c r="K386" s="6">
        <v>0</v>
      </c>
      <c r="L386" s="6">
        <v>10692</v>
      </c>
      <c r="M386" s="6">
        <v>0</v>
      </c>
      <c r="N386" s="6"/>
      <c r="O386" s="6">
        <v>0</v>
      </c>
      <c r="P386" s="6">
        <v>0</v>
      </c>
      <c r="Q386" s="6">
        <v>0</v>
      </c>
      <c r="R386" s="6">
        <v>0</v>
      </c>
      <c r="S386" s="6">
        <f t="shared" si="27"/>
        <v>10692</v>
      </c>
      <c r="T386" s="6">
        <f t="shared" si="28"/>
        <v>10692</v>
      </c>
      <c r="V386" s="27">
        <f t="shared" si="32"/>
        <v>1</v>
      </c>
    </row>
    <row r="387" spans="1:22" x14ac:dyDescent="0.2">
      <c r="A387" t="s">
        <v>27</v>
      </c>
      <c r="B387" s="2">
        <v>6</v>
      </c>
      <c r="C387" s="2">
        <v>1955</v>
      </c>
      <c r="D387" s="30">
        <v>63</v>
      </c>
      <c r="E387" s="30">
        <v>30.4</v>
      </c>
      <c r="G387" s="4" t="s">
        <v>68</v>
      </c>
      <c r="H387" s="6">
        <v>0</v>
      </c>
      <c r="I387" s="6">
        <v>0</v>
      </c>
      <c r="J387" s="6">
        <v>0</v>
      </c>
      <c r="K387" s="6">
        <v>0</v>
      </c>
      <c r="L387" s="6">
        <v>180</v>
      </c>
      <c r="M387" s="6">
        <v>0</v>
      </c>
      <c r="N387" s="6"/>
      <c r="O387" s="6">
        <v>0</v>
      </c>
      <c r="P387" s="6">
        <v>0</v>
      </c>
      <c r="Q387" s="6">
        <v>0</v>
      </c>
      <c r="R387" s="6">
        <v>0</v>
      </c>
      <c r="S387" s="6">
        <f t="shared" si="27"/>
        <v>180</v>
      </c>
      <c r="T387" s="6">
        <f t="shared" si="28"/>
        <v>180</v>
      </c>
      <c r="V387" s="27">
        <f t="shared" si="32"/>
        <v>1</v>
      </c>
    </row>
    <row r="388" spans="1:22" x14ac:dyDescent="0.2">
      <c r="A388" t="s">
        <v>27</v>
      </c>
      <c r="B388" s="2">
        <v>6</v>
      </c>
      <c r="C388" s="2">
        <v>1956</v>
      </c>
      <c r="D388" s="30">
        <v>80</v>
      </c>
      <c r="E388" s="30">
        <v>38.049999999999997</v>
      </c>
      <c r="G388" s="4" t="s">
        <v>68</v>
      </c>
      <c r="H388" s="6">
        <v>0</v>
      </c>
      <c r="I388" s="6">
        <v>0</v>
      </c>
      <c r="J388" s="6">
        <v>18</v>
      </c>
      <c r="K388" s="6">
        <v>0</v>
      </c>
      <c r="L388" s="6">
        <v>1115</v>
      </c>
      <c r="M388" s="6">
        <v>0</v>
      </c>
      <c r="N388" s="6"/>
      <c r="O388" s="6">
        <v>0</v>
      </c>
      <c r="P388" s="6">
        <v>0</v>
      </c>
      <c r="Q388" s="6">
        <v>0</v>
      </c>
      <c r="R388" s="6">
        <v>0</v>
      </c>
      <c r="S388" s="6">
        <f t="shared" si="27"/>
        <v>1115</v>
      </c>
      <c r="T388" s="6">
        <f t="shared" si="28"/>
        <v>1133</v>
      </c>
      <c r="V388" s="27">
        <f t="shared" si="32"/>
        <v>1</v>
      </c>
    </row>
    <row r="389" spans="1:22" x14ac:dyDescent="0.2">
      <c r="A389" t="s">
        <v>27</v>
      </c>
      <c r="B389" s="2">
        <v>6</v>
      </c>
      <c r="C389" s="2">
        <v>1957</v>
      </c>
      <c r="D389" s="30">
        <v>223667</v>
      </c>
      <c r="E389" s="30">
        <v>134561.79999999999</v>
      </c>
      <c r="G389" s="4" t="s">
        <v>68</v>
      </c>
      <c r="H389" s="6">
        <v>0</v>
      </c>
      <c r="I389" s="6">
        <v>1420</v>
      </c>
      <c r="J389" s="6">
        <v>8359</v>
      </c>
      <c r="K389" s="6">
        <v>0</v>
      </c>
      <c r="L389" s="6">
        <v>989580</v>
      </c>
      <c r="M389" s="6">
        <v>0</v>
      </c>
      <c r="N389" s="6"/>
      <c r="O389" s="6">
        <v>144</v>
      </c>
      <c r="P389" s="6">
        <v>30</v>
      </c>
      <c r="Q389" s="6">
        <v>0</v>
      </c>
      <c r="R389" s="6">
        <v>0</v>
      </c>
      <c r="S389" s="6">
        <f t="shared" si="27"/>
        <v>991174</v>
      </c>
      <c r="T389" s="6">
        <f t="shared" si="28"/>
        <v>999533</v>
      </c>
      <c r="V389" s="27">
        <f t="shared" si="32"/>
        <v>0.99839180608046618</v>
      </c>
    </row>
    <row r="390" spans="1:22" x14ac:dyDescent="0.2">
      <c r="A390" t="s">
        <v>27</v>
      </c>
      <c r="B390" s="2">
        <v>6</v>
      </c>
      <c r="C390" s="2">
        <v>1958</v>
      </c>
      <c r="D390" s="30">
        <v>1863</v>
      </c>
      <c r="E390" s="30">
        <v>1268.904</v>
      </c>
      <c r="G390" s="4" t="s">
        <v>68</v>
      </c>
      <c r="H390" s="6">
        <v>0</v>
      </c>
      <c r="I390" s="6">
        <v>0</v>
      </c>
      <c r="J390" s="6">
        <v>27</v>
      </c>
      <c r="K390" s="6">
        <v>0</v>
      </c>
      <c r="L390" s="6">
        <v>3362</v>
      </c>
      <c r="M390" s="6">
        <v>0</v>
      </c>
      <c r="N390" s="6"/>
      <c r="O390" s="6">
        <v>23</v>
      </c>
      <c r="P390" s="6">
        <v>0</v>
      </c>
      <c r="Q390" s="6">
        <v>0</v>
      </c>
      <c r="R390" s="6">
        <v>0</v>
      </c>
      <c r="S390" s="6">
        <f t="shared" si="27"/>
        <v>3385</v>
      </c>
      <c r="T390" s="6">
        <f t="shared" si="28"/>
        <v>3412</v>
      </c>
      <c r="V390" s="27">
        <f t="shared" si="32"/>
        <v>0.99320531757754804</v>
      </c>
    </row>
    <row r="391" spans="1:22" x14ac:dyDescent="0.2">
      <c r="A391" t="s">
        <v>27</v>
      </c>
      <c r="B391" s="2">
        <v>6</v>
      </c>
      <c r="C391" s="2">
        <v>1959</v>
      </c>
      <c r="D391" s="30">
        <v>65</v>
      </c>
      <c r="E391" s="30">
        <v>29.000000000000011</v>
      </c>
      <c r="G391" s="4" t="s">
        <v>68</v>
      </c>
      <c r="H391" s="6">
        <v>0</v>
      </c>
      <c r="I391" s="6">
        <v>0</v>
      </c>
      <c r="J391" s="6">
        <v>0</v>
      </c>
      <c r="K391" s="6">
        <v>0</v>
      </c>
      <c r="L391" s="6">
        <v>165</v>
      </c>
      <c r="M391" s="6">
        <v>0</v>
      </c>
      <c r="N391" s="6"/>
      <c r="O391" s="6">
        <v>0</v>
      </c>
      <c r="P391" s="6">
        <v>0</v>
      </c>
      <c r="Q391" s="6">
        <v>0</v>
      </c>
      <c r="R391" s="6">
        <v>0</v>
      </c>
      <c r="S391" s="6">
        <f t="shared" ref="S391:S466" si="33">I391+SUM(K391,L391,O391:R391)</f>
        <v>165</v>
      </c>
      <c r="T391" s="6">
        <f t="shared" ref="T391:T466" si="34">SUM(H391:R391)</f>
        <v>165</v>
      </c>
      <c r="V391" s="27">
        <f t="shared" si="32"/>
        <v>1</v>
      </c>
    </row>
    <row r="392" spans="1:22" x14ac:dyDescent="0.2">
      <c r="A392" t="s">
        <v>27</v>
      </c>
      <c r="B392" s="2">
        <v>6</v>
      </c>
      <c r="C392" s="2">
        <v>1960</v>
      </c>
      <c r="D392" s="30">
        <v>292</v>
      </c>
      <c r="E392" s="30">
        <v>123</v>
      </c>
      <c r="G392" s="4" t="s">
        <v>68</v>
      </c>
      <c r="H392" s="6">
        <v>0</v>
      </c>
      <c r="I392" s="6">
        <v>0</v>
      </c>
      <c r="J392" s="6">
        <v>6</v>
      </c>
      <c r="K392" s="6">
        <v>0</v>
      </c>
      <c r="L392" s="6">
        <v>1469</v>
      </c>
      <c r="M392" s="6">
        <v>0</v>
      </c>
      <c r="N392" s="6"/>
      <c r="O392" s="6">
        <v>0</v>
      </c>
      <c r="P392" s="6">
        <v>0</v>
      </c>
      <c r="Q392" s="6">
        <v>0</v>
      </c>
      <c r="R392" s="6">
        <v>0</v>
      </c>
      <c r="S392" s="6">
        <f t="shared" si="33"/>
        <v>1469</v>
      </c>
      <c r="T392" s="6">
        <f t="shared" si="34"/>
        <v>1475</v>
      </c>
      <c r="V392" s="27">
        <f t="shared" si="32"/>
        <v>1</v>
      </c>
    </row>
    <row r="393" spans="1:22" x14ac:dyDescent="0.2">
      <c r="A393" t="s">
        <v>27</v>
      </c>
      <c r="B393" s="2">
        <v>6</v>
      </c>
      <c r="C393" s="2">
        <v>1961</v>
      </c>
      <c r="D393" s="30">
        <v>302565</v>
      </c>
      <c r="E393" s="30">
        <v>69990.085200000001</v>
      </c>
      <c r="G393" s="4" t="s">
        <v>68</v>
      </c>
      <c r="H393" s="6">
        <v>0</v>
      </c>
      <c r="I393" s="6">
        <v>0</v>
      </c>
      <c r="J393" s="6">
        <v>44481</v>
      </c>
      <c r="K393" s="6">
        <v>0</v>
      </c>
      <c r="L393" s="6">
        <v>1195807</v>
      </c>
      <c r="M393" s="6">
        <v>0</v>
      </c>
      <c r="N393" s="6"/>
      <c r="O393" s="6">
        <v>509</v>
      </c>
      <c r="P393" s="6">
        <v>93</v>
      </c>
      <c r="Q393" s="6">
        <v>0</v>
      </c>
      <c r="R393" s="6">
        <v>0</v>
      </c>
      <c r="S393" s="6">
        <f t="shared" si="33"/>
        <v>1196409</v>
      </c>
      <c r="T393" s="6">
        <f t="shared" si="34"/>
        <v>1240890</v>
      </c>
      <c r="V393" s="27">
        <f t="shared" si="32"/>
        <v>0.99949682758989611</v>
      </c>
    </row>
    <row r="394" spans="1:22" x14ac:dyDescent="0.2">
      <c r="A394" t="s">
        <v>27</v>
      </c>
      <c r="B394" s="2">
        <v>6</v>
      </c>
      <c r="C394" s="2">
        <v>1962</v>
      </c>
      <c r="D394" s="30">
        <v>1078</v>
      </c>
      <c r="E394" s="30">
        <v>565.99999997279997</v>
      </c>
      <c r="G394" s="4" t="s">
        <v>68</v>
      </c>
      <c r="H394" s="6">
        <v>0</v>
      </c>
      <c r="I394" s="6">
        <v>0</v>
      </c>
      <c r="J394" s="6">
        <v>30</v>
      </c>
      <c r="K394" s="6">
        <v>0</v>
      </c>
      <c r="L394" s="6">
        <v>7257</v>
      </c>
      <c r="M394" s="6">
        <v>0</v>
      </c>
      <c r="N394" s="6"/>
      <c r="O394" s="6">
        <v>0</v>
      </c>
      <c r="P394" s="6">
        <v>0</v>
      </c>
      <c r="Q394" s="6">
        <v>0</v>
      </c>
      <c r="R394" s="6">
        <v>0</v>
      </c>
      <c r="S394" s="6">
        <f t="shared" si="33"/>
        <v>7257</v>
      </c>
      <c r="T394" s="6">
        <f t="shared" si="34"/>
        <v>7287</v>
      </c>
      <c r="V394" s="27">
        <f t="shared" si="32"/>
        <v>1</v>
      </c>
    </row>
    <row r="395" spans="1:22" x14ac:dyDescent="0.2">
      <c r="A395" t="s">
        <v>27</v>
      </c>
      <c r="B395" s="2">
        <v>6</v>
      </c>
      <c r="C395" s="2">
        <v>1963</v>
      </c>
      <c r="D395" s="30">
        <v>83</v>
      </c>
      <c r="E395" s="30">
        <v>39.856000000000002</v>
      </c>
      <c r="G395" s="4" t="s">
        <v>68</v>
      </c>
      <c r="H395" s="6">
        <v>0</v>
      </c>
      <c r="I395" s="6">
        <v>0</v>
      </c>
      <c r="J395" s="6">
        <v>0</v>
      </c>
      <c r="K395" s="6">
        <v>0</v>
      </c>
      <c r="L395" s="6">
        <v>956</v>
      </c>
      <c r="M395" s="6">
        <v>0</v>
      </c>
      <c r="N395" s="6"/>
      <c r="O395" s="6">
        <v>0</v>
      </c>
      <c r="P395" s="6">
        <v>0</v>
      </c>
      <c r="Q395" s="6">
        <v>0</v>
      </c>
      <c r="R395" s="6">
        <v>0</v>
      </c>
      <c r="S395" s="6">
        <f t="shared" si="33"/>
        <v>956</v>
      </c>
      <c r="T395" s="6">
        <f t="shared" si="34"/>
        <v>956</v>
      </c>
      <c r="V395" s="27">
        <f t="shared" si="32"/>
        <v>1</v>
      </c>
    </row>
    <row r="396" spans="1:22" x14ac:dyDescent="0.2">
      <c r="A396" t="s">
        <v>27</v>
      </c>
      <c r="B396" s="2">
        <v>6</v>
      </c>
      <c r="C396" s="2">
        <v>1964</v>
      </c>
      <c r="D396" s="30">
        <v>254</v>
      </c>
      <c r="E396" s="30">
        <v>76.635999999999996</v>
      </c>
      <c r="G396" s="4" t="s">
        <v>68</v>
      </c>
      <c r="H396" s="6">
        <v>0</v>
      </c>
      <c r="I396" s="6">
        <v>0</v>
      </c>
      <c r="J396" s="6">
        <v>0</v>
      </c>
      <c r="K396" s="6">
        <v>0</v>
      </c>
      <c r="L396" s="6">
        <v>2812</v>
      </c>
      <c r="M396" s="6">
        <v>0</v>
      </c>
      <c r="N396" s="6"/>
      <c r="O396" s="6">
        <v>0</v>
      </c>
      <c r="P396" s="6">
        <v>0</v>
      </c>
      <c r="Q396" s="6">
        <v>0</v>
      </c>
      <c r="R396" s="6">
        <v>0</v>
      </c>
      <c r="S396" s="6">
        <f t="shared" si="33"/>
        <v>2812</v>
      </c>
      <c r="T396" s="6">
        <f t="shared" si="34"/>
        <v>2812</v>
      </c>
      <c r="V396" s="27">
        <f t="shared" si="32"/>
        <v>1</v>
      </c>
    </row>
    <row r="397" spans="1:22" x14ac:dyDescent="0.2">
      <c r="A397" t="s">
        <v>27</v>
      </c>
      <c r="B397" s="2">
        <v>6</v>
      </c>
      <c r="C397" s="2">
        <v>1965</v>
      </c>
      <c r="D397" s="30">
        <v>364706</v>
      </c>
      <c r="E397" s="30">
        <v>105401.2613476688</v>
      </c>
      <c r="G397" s="4" t="s">
        <v>68</v>
      </c>
      <c r="H397" s="6">
        <v>0</v>
      </c>
      <c r="I397" s="6">
        <v>0</v>
      </c>
      <c r="J397" s="6">
        <v>14161</v>
      </c>
      <c r="K397" s="6">
        <v>0</v>
      </c>
      <c r="L397" s="6">
        <v>1652107</v>
      </c>
      <c r="M397" s="6">
        <v>0</v>
      </c>
      <c r="N397" s="6"/>
      <c r="O397" s="6">
        <v>821</v>
      </c>
      <c r="P397" s="6">
        <v>83</v>
      </c>
      <c r="Q397" s="6">
        <v>0</v>
      </c>
      <c r="R397" s="6">
        <v>0</v>
      </c>
      <c r="S397" s="6">
        <f t="shared" si="33"/>
        <v>1653011</v>
      </c>
      <c r="T397" s="6">
        <f t="shared" si="34"/>
        <v>1667172</v>
      </c>
      <c r="V397" s="27">
        <f t="shared" si="32"/>
        <v>0.99945311918674462</v>
      </c>
    </row>
    <row r="398" spans="1:22" x14ac:dyDescent="0.2">
      <c r="A398" t="s">
        <v>27</v>
      </c>
      <c r="B398" s="2">
        <v>6</v>
      </c>
      <c r="C398" s="2">
        <v>1966</v>
      </c>
      <c r="D398" s="30">
        <v>1753</v>
      </c>
      <c r="E398" s="30">
        <v>1039.9933999558</v>
      </c>
      <c r="G398" s="4" t="s">
        <v>68</v>
      </c>
      <c r="H398" s="6">
        <v>0</v>
      </c>
      <c r="I398" s="6">
        <v>0</v>
      </c>
      <c r="J398" s="6">
        <v>28</v>
      </c>
      <c r="K398" s="6">
        <v>0</v>
      </c>
      <c r="L398" s="6">
        <v>7038</v>
      </c>
      <c r="M398" s="6">
        <v>0</v>
      </c>
      <c r="N398" s="6"/>
      <c r="O398" s="6">
        <v>396</v>
      </c>
      <c r="P398" s="6">
        <v>0</v>
      </c>
      <c r="Q398" s="6">
        <v>0</v>
      </c>
      <c r="R398" s="6">
        <v>0</v>
      </c>
      <c r="S398" s="6">
        <f t="shared" si="33"/>
        <v>7434</v>
      </c>
      <c r="T398" s="6">
        <f t="shared" si="34"/>
        <v>7462</v>
      </c>
      <c r="V398" s="27">
        <f t="shared" si="32"/>
        <v>0.94673123486682809</v>
      </c>
    </row>
    <row r="399" spans="1:22" x14ac:dyDescent="0.2">
      <c r="A399" t="s">
        <v>27</v>
      </c>
      <c r="B399" s="2">
        <v>6</v>
      </c>
      <c r="C399" s="2">
        <v>1967</v>
      </c>
      <c r="D399" s="30">
        <v>119</v>
      </c>
      <c r="E399" s="30">
        <v>24</v>
      </c>
      <c r="G399" s="4" t="s">
        <v>68</v>
      </c>
      <c r="H399" s="6">
        <v>0</v>
      </c>
      <c r="I399" s="6">
        <v>0</v>
      </c>
      <c r="J399" s="6">
        <v>11</v>
      </c>
      <c r="K399" s="6">
        <v>0</v>
      </c>
      <c r="L399" s="6">
        <v>1750</v>
      </c>
      <c r="M399" s="6">
        <v>0</v>
      </c>
      <c r="N399" s="6"/>
      <c r="O399" s="6">
        <v>0</v>
      </c>
      <c r="P399" s="6">
        <v>0</v>
      </c>
      <c r="Q399" s="6">
        <v>0</v>
      </c>
      <c r="R399" s="6">
        <v>0</v>
      </c>
      <c r="S399" s="6">
        <f t="shared" si="33"/>
        <v>1750</v>
      </c>
      <c r="T399" s="6">
        <f t="shared" si="34"/>
        <v>1761</v>
      </c>
      <c r="V399" s="27">
        <f t="shared" si="32"/>
        <v>1</v>
      </c>
    </row>
    <row r="400" spans="1:22" x14ac:dyDescent="0.2">
      <c r="A400" t="s">
        <v>27</v>
      </c>
      <c r="B400" s="2">
        <v>6</v>
      </c>
      <c r="C400" s="2">
        <v>1968</v>
      </c>
      <c r="D400" s="30">
        <v>699</v>
      </c>
      <c r="E400" s="30">
        <v>333.00000000440002</v>
      </c>
      <c r="G400" s="4" t="s">
        <v>68</v>
      </c>
      <c r="H400" s="6">
        <v>0</v>
      </c>
      <c r="I400" s="6">
        <v>0</v>
      </c>
      <c r="J400" s="6">
        <v>0</v>
      </c>
      <c r="K400" s="6">
        <v>0</v>
      </c>
      <c r="L400" s="6">
        <v>428</v>
      </c>
      <c r="M400" s="6">
        <v>0</v>
      </c>
      <c r="N400" s="6"/>
      <c r="O400" s="6">
        <v>0</v>
      </c>
      <c r="P400" s="6">
        <v>0</v>
      </c>
      <c r="Q400" s="6">
        <v>0</v>
      </c>
      <c r="R400" s="6">
        <v>0</v>
      </c>
      <c r="S400" s="6">
        <f t="shared" si="33"/>
        <v>428</v>
      </c>
      <c r="T400" s="6">
        <f t="shared" si="34"/>
        <v>428</v>
      </c>
      <c r="V400" s="27">
        <f t="shared" si="32"/>
        <v>1</v>
      </c>
    </row>
    <row r="401" spans="1:22" x14ac:dyDescent="0.2">
      <c r="A401" t="s">
        <v>27</v>
      </c>
      <c r="B401" s="2">
        <v>6</v>
      </c>
      <c r="C401" s="2">
        <v>1969</v>
      </c>
      <c r="D401" s="30">
        <v>278961</v>
      </c>
      <c r="E401" s="30">
        <v>78638.700500000006</v>
      </c>
      <c r="G401" s="4" t="s">
        <v>68</v>
      </c>
      <c r="H401" s="6">
        <v>0</v>
      </c>
      <c r="I401" s="6">
        <v>69</v>
      </c>
      <c r="J401" s="6">
        <v>6413</v>
      </c>
      <c r="K401" s="6">
        <v>0</v>
      </c>
      <c r="L401" s="6">
        <v>1626582</v>
      </c>
      <c r="M401" s="6">
        <v>0</v>
      </c>
      <c r="N401" s="6"/>
      <c r="O401" s="6">
        <v>7768</v>
      </c>
      <c r="P401" s="6">
        <v>0</v>
      </c>
      <c r="Q401" s="6">
        <v>0</v>
      </c>
      <c r="R401" s="6">
        <v>0</v>
      </c>
      <c r="S401" s="6">
        <f t="shared" si="33"/>
        <v>1634419</v>
      </c>
      <c r="T401" s="6">
        <f t="shared" si="34"/>
        <v>1640832</v>
      </c>
      <c r="V401" s="27">
        <f t="shared" si="32"/>
        <v>0.99520502392593335</v>
      </c>
    </row>
    <row r="402" spans="1:22" x14ac:dyDescent="0.2">
      <c r="A402" t="s">
        <v>27</v>
      </c>
      <c r="B402" s="2">
        <v>6</v>
      </c>
      <c r="C402" s="2">
        <v>1970</v>
      </c>
      <c r="D402" s="30">
        <v>1368</v>
      </c>
      <c r="E402" s="30">
        <v>387.9452</v>
      </c>
      <c r="G402" s="4" t="s">
        <v>68</v>
      </c>
      <c r="H402" s="6">
        <v>0</v>
      </c>
      <c r="I402" s="6">
        <v>0</v>
      </c>
      <c r="J402" s="6">
        <v>0</v>
      </c>
      <c r="K402" s="6">
        <v>0</v>
      </c>
      <c r="L402" s="6">
        <v>20339</v>
      </c>
      <c r="M402" s="6">
        <v>0</v>
      </c>
      <c r="N402" s="6"/>
      <c r="O402" s="6">
        <v>0</v>
      </c>
      <c r="P402" s="6">
        <v>0</v>
      </c>
      <c r="Q402" s="6">
        <v>0</v>
      </c>
      <c r="R402" s="6">
        <v>0</v>
      </c>
      <c r="S402" s="6">
        <f t="shared" si="33"/>
        <v>20339</v>
      </c>
      <c r="T402" s="6">
        <f t="shared" si="34"/>
        <v>20339</v>
      </c>
      <c r="V402" s="27">
        <f t="shared" si="32"/>
        <v>1</v>
      </c>
    </row>
    <row r="403" spans="1:22" x14ac:dyDescent="0.2">
      <c r="A403" t="s">
        <v>27</v>
      </c>
      <c r="B403" s="2">
        <v>6</v>
      </c>
      <c r="C403" s="2">
        <v>1971</v>
      </c>
      <c r="D403" s="30">
        <v>171</v>
      </c>
      <c r="E403" s="30">
        <v>16.323999999999998</v>
      </c>
      <c r="G403" s="4" t="s">
        <v>68</v>
      </c>
      <c r="H403" s="6">
        <v>0</v>
      </c>
      <c r="I403" s="6">
        <v>0</v>
      </c>
      <c r="J403" s="6">
        <v>0</v>
      </c>
      <c r="K403" s="6">
        <v>0</v>
      </c>
      <c r="L403" s="6">
        <v>747</v>
      </c>
      <c r="M403" s="6">
        <v>0</v>
      </c>
      <c r="N403" s="6"/>
      <c r="O403" s="6">
        <v>0</v>
      </c>
      <c r="P403" s="6">
        <v>0</v>
      </c>
      <c r="Q403" s="6">
        <v>0</v>
      </c>
      <c r="R403" s="6">
        <v>0</v>
      </c>
      <c r="S403" s="6">
        <f t="shared" si="33"/>
        <v>747</v>
      </c>
      <c r="T403" s="6">
        <f t="shared" si="34"/>
        <v>747</v>
      </c>
      <c r="V403" s="27">
        <f t="shared" si="32"/>
        <v>1</v>
      </c>
    </row>
    <row r="404" spans="1:22" x14ac:dyDescent="0.2">
      <c r="A404" t="s">
        <v>27</v>
      </c>
      <c r="B404" s="2">
        <v>6</v>
      </c>
      <c r="C404" s="2">
        <v>1972</v>
      </c>
      <c r="D404" s="30">
        <v>111</v>
      </c>
      <c r="E404" s="30">
        <v>46.483999999999995</v>
      </c>
      <c r="G404" s="4" t="s">
        <v>68</v>
      </c>
      <c r="H404" s="6">
        <v>0</v>
      </c>
      <c r="I404" s="6">
        <v>0</v>
      </c>
      <c r="J404" s="6">
        <v>9</v>
      </c>
      <c r="K404" s="6">
        <v>0</v>
      </c>
      <c r="L404" s="6">
        <v>856</v>
      </c>
      <c r="M404" s="6">
        <v>0</v>
      </c>
      <c r="N404" s="6"/>
      <c r="O404" s="6">
        <v>0</v>
      </c>
      <c r="P404" s="6">
        <v>0</v>
      </c>
      <c r="Q404" s="6">
        <v>0</v>
      </c>
      <c r="R404" s="6">
        <v>0</v>
      </c>
      <c r="S404" s="6">
        <f t="shared" si="33"/>
        <v>856</v>
      </c>
      <c r="T404" s="6">
        <f t="shared" si="34"/>
        <v>865</v>
      </c>
      <c r="V404" s="27">
        <f t="shared" si="32"/>
        <v>1</v>
      </c>
    </row>
    <row r="405" spans="1:22" x14ac:dyDescent="0.2">
      <c r="A405" t="s">
        <v>27</v>
      </c>
      <c r="B405" s="2">
        <v>6</v>
      </c>
      <c r="C405" s="2">
        <v>1973</v>
      </c>
      <c r="D405" s="30">
        <v>278311</v>
      </c>
      <c r="E405" s="30">
        <v>112412.8394</v>
      </c>
      <c r="G405" s="4" t="s">
        <v>68</v>
      </c>
      <c r="H405" s="6">
        <v>0</v>
      </c>
      <c r="I405" s="6">
        <v>527</v>
      </c>
      <c r="J405" s="6">
        <v>5114</v>
      </c>
      <c r="K405" s="6">
        <v>0</v>
      </c>
      <c r="L405" s="6">
        <v>2326864</v>
      </c>
      <c r="M405" s="6">
        <v>0</v>
      </c>
      <c r="N405" s="6"/>
      <c r="O405" s="6">
        <v>3929</v>
      </c>
      <c r="P405" s="6">
        <v>0</v>
      </c>
      <c r="Q405" s="6">
        <v>0</v>
      </c>
      <c r="R405" s="6">
        <v>0</v>
      </c>
      <c r="S405" s="6">
        <f t="shared" si="33"/>
        <v>2331320</v>
      </c>
      <c r="T405" s="6">
        <f t="shared" si="34"/>
        <v>2336434</v>
      </c>
      <c r="V405" s="27">
        <f t="shared" si="32"/>
        <v>0.99808863648062041</v>
      </c>
    </row>
    <row r="406" spans="1:22" x14ac:dyDescent="0.2">
      <c r="A406" t="s">
        <v>27</v>
      </c>
      <c r="B406" s="2">
        <v>6</v>
      </c>
      <c r="C406" s="2">
        <v>1974</v>
      </c>
      <c r="D406" s="30">
        <v>4459</v>
      </c>
      <c r="E406" s="30">
        <v>2587.3926000000001</v>
      </c>
      <c r="G406" s="4" t="s">
        <v>68</v>
      </c>
      <c r="H406" s="6">
        <v>0</v>
      </c>
      <c r="I406" s="6">
        <v>0</v>
      </c>
      <c r="J406" s="6">
        <v>21</v>
      </c>
      <c r="K406" s="6">
        <v>0</v>
      </c>
      <c r="L406" s="6">
        <v>29304</v>
      </c>
      <c r="M406" s="6">
        <v>0</v>
      </c>
      <c r="N406" s="6"/>
      <c r="O406" s="6">
        <v>1570</v>
      </c>
      <c r="P406" s="6">
        <v>129</v>
      </c>
      <c r="Q406" s="6">
        <v>0</v>
      </c>
      <c r="R406" s="6">
        <v>0</v>
      </c>
      <c r="S406" s="6">
        <f t="shared" si="33"/>
        <v>31003</v>
      </c>
      <c r="T406" s="6">
        <f t="shared" si="34"/>
        <v>31024</v>
      </c>
      <c r="V406" s="27">
        <f t="shared" si="32"/>
        <v>0.94519885172402673</v>
      </c>
    </row>
    <row r="407" spans="1:22" x14ac:dyDescent="0.2">
      <c r="A407" t="s">
        <v>27</v>
      </c>
      <c r="B407" s="2">
        <v>6</v>
      </c>
      <c r="C407" s="2">
        <v>1975</v>
      </c>
      <c r="D407" s="30">
        <v>193</v>
      </c>
      <c r="E407" s="30">
        <v>105</v>
      </c>
      <c r="G407" s="4" t="s">
        <v>68</v>
      </c>
      <c r="H407" s="6">
        <v>0</v>
      </c>
      <c r="I407" s="6">
        <v>0</v>
      </c>
      <c r="J407" s="6">
        <v>0</v>
      </c>
      <c r="K407" s="6">
        <v>0</v>
      </c>
      <c r="L407" s="6">
        <v>1865</v>
      </c>
      <c r="M407" s="6">
        <v>0</v>
      </c>
      <c r="N407" s="6"/>
      <c r="O407" s="6">
        <v>0</v>
      </c>
      <c r="P407" s="6">
        <v>0</v>
      </c>
      <c r="Q407" s="6">
        <v>0</v>
      </c>
      <c r="R407" s="6">
        <v>0</v>
      </c>
      <c r="S407" s="6">
        <f t="shared" si="33"/>
        <v>1865</v>
      </c>
      <c r="T407" s="6">
        <f t="shared" si="34"/>
        <v>1865</v>
      </c>
      <c r="V407" s="27">
        <f t="shared" si="32"/>
        <v>1</v>
      </c>
    </row>
    <row r="408" spans="1:22" x14ac:dyDescent="0.2">
      <c r="A408" t="s">
        <v>27</v>
      </c>
      <c r="B408" s="2">
        <v>6</v>
      </c>
      <c r="C408" s="2">
        <v>1976</v>
      </c>
      <c r="D408" s="30">
        <v>305</v>
      </c>
      <c r="E408" s="30">
        <v>209</v>
      </c>
      <c r="G408" s="4" t="s">
        <v>68</v>
      </c>
      <c r="H408" s="6">
        <v>0</v>
      </c>
      <c r="I408" s="6">
        <v>0</v>
      </c>
      <c r="J408" s="6">
        <v>0</v>
      </c>
      <c r="K408" s="6">
        <v>0</v>
      </c>
      <c r="L408" s="6">
        <v>1233</v>
      </c>
      <c r="M408" s="6">
        <v>0</v>
      </c>
      <c r="N408" s="6"/>
      <c r="O408" s="6">
        <v>0</v>
      </c>
      <c r="P408" s="6">
        <v>0</v>
      </c>
      <c r="Q408" s="6">
        <v>0</v>
      </c>
      <c r="R408" s="6">
        <v>0</v>
      </c>
      <c r="S408" s="6">
        <f t="shared" si="33"/>
        <v>1233</v>
      </c>
      <c r="T408" s="6">
        <f t="shared" si="34"/>
        <v>1233</v>
      </c>
      <c r="V408" s="27">
        <f t="shared" si="32"/>
        <v>1</v>
      </c>
    </row>
    <row r="409" spans="1:22" x14ac:dyDescent="0.2">
      <c r="A409" t="s">
        <v>27</v>
      </c>
      <c r="B409" s="2">
        <v>6</v>
      </c>
      <c r="C409" s="2">
        <v>1977</v>
      </c>
      <c r="D409" s="30">
        <v>516199</v>
      </c>
      <c r="E409" s="30">
        <v>160712.14199999996</v>
      </c>
      <c r="F409" s="29" t="s">
        <v>28</v>
      </c>
      <c r="G409" s="4">
        <v>49600000</v>
      </c>
      <c r="H409" s="6">
        <v>0</v>
      </c>
      <c r="I409" s="6">
        <v>0</v>
      </c>
      <c r="J409" s="6">
        <v>8446</v>
      </c>
      <c r="K409" s="6">
        <v>0</v>
      </c>
      <c r="L409" s="6">
        <v>3810786</v>
      </c>
      <c r="M409" s="6">
        <v>0</v>
      </c>
      <c r="N409" s="6"/>
      <c r="O409" s="6">
        <v>54029</v>
      </c>
      <c r="P409" s="6">
        <v>5261</v>
      </c>
      <c r="Q409" s="6">
        <v>0</v>
      </c>
      <c r="R409" s="6">
        <v>0</v>
      </c>
      <c r="S409" s="6">
        <f t="shared" si="33"/>
        <v>3870076</v>
      </c>
      <c r="T409" s="6">
        <f t="shared" si="34"/>
        <v>3878522</v>
      </c>
      <c r="V409" s="27">
        <f t="shared" si="32"/>
        <v>0.9846798874233994</v>
      </c>
    </row>
    <row r="410" spans="1:22" x14ac:dyDescent="0.2">
      <c r="A410" t="s">
        <v>27</v>
      </c>
      <c r="B410" s="2">
        <v>6</v>
      </c>
      <c r="C410" s="2">
        <v>1978</v>
      </c>
      <c r="D410" s="30">
        <v>8614</v>
      </c>
      <c r="E410" s="30">
        <v>4349.28</v>
      </c>
      <c r="F410" s="29" t="s">
        <v>21</v>
      </c>
      <c r="G410" s="4" t="s">
        <v>68</v>
      </c>
      <c r="H410" s="6">
        <v>0</v>
      </c>
      <c r="I410" s="6">
        <v>0</v>
      </c>
      <c r="J410" s="6">
        <v>142</v>
      </c>
      <c r="K410" s="6">
        <v>0</v>
      </c>
      <c r="L410" s="6">
        <v>186073</v>
      </c>
      <c r="M410" s="6">
        <v>0</v>
      </c>
      <c r="N410" s="6"/>
      <c r="O410" s="6">
        <v>10473</v>
      </c>
      <c r="P410" s="6">
        <v>36</v>
      </c>
      <c r="Q410" s="6">
        <v>0</v>
      </c>
      <c r="R410" s="6">
        <v>0</v>
      </c>
      <c r="S410" s="6">
        <f t="shared" si="33"/>
        <v>196582</v>
      </c>
      <c r="T410" s="6">
        <f t="shared" si="34"/>
        <v>196724</v>
      </c>
      <c r="V410" s="27">
        <f t="shared" si="32"/>
        <v>0.94654139239604851</v>
      </c>
    </row>
    <row r="411" spans="1:22" x14ac:dyDescent="0.2">
      <c r="A411" t="s">
        <v>27</v>
      </c>
      <c r="B411" s="2">
        <v>6</v>
      </c>
      <c r="C411" s="2">
        <v>1979</v>
      </c>
      <c r="D411" s="30">
        <v>511</v>
      </c>
      <c r="E411" s="30">
        <v>237.55519999999999</v>
      </c>
      <c r="F411" s="29" t="s">
        <v>22</v>
      </c>
      <c r="G411" s="4" t="s">
        <v>68</v>
      </c>
      <c r="H411" s="6">
        <v>0</v>
      </c>
      <c r="I411" s="6">
        <v>0</v>
      </c>
      <c r="J411" s="6">
        <v>0</v>
      </c>
      <c r="K411" s="6">
        <v>0</v>
      </c>
      <c r="L411" s="6">
        <v>2103</v>
      </c>
      <c r="M411" s="6">
        <v>0</v>
      </c>
      <c r="N411" s="6"/>
      <c r="O411" s="6">
        <v>3908</v>
      </c>
      <c r="P411" s="6">
        <v>0</v>
      </c>
      <c r="Q411" s="6">
        <v>0</v>
      </c>
      <c r="R411" s="6">
        <v>0</v>
      </c>
      <c r="S411" s="6">
        <f t="shared" si="33"/>
        <v>6011</v>
      </c>
      <c r="T411" s="6">
        <f t="shared" si="34"/>
        <v>6011</v>
      </c>
      <c r="V411" s="27">
        <f t="shared" si="32"/>
        <v>0.34985859258026952</v>
      </c>
    </row>
    <row r="412" spans="1:22" x14ac:dyDescent="0.2">
      <c r="A412" t="s">
        <v>27</v>
      </c>
      <c r="B412" s="2">
        <v>6</v>
      </c>
      <c r="C412" s="2">
        <v>1980</v>
      </c>
      <c r="D412" s="30">
        <v>308</v>
      </c>
      <c r="E412" s="30">
        <v>97.783900000000003</v>
      </c>
      <c r="G412" s="4" t="s">
        <v>68</v>
      </c>
      <c r="H412" s="6">
        <v>0</v>
      </c>
      <c r="I412" s="6">
        <v>0</v>
      </c>
      <c r="J412" s="6">
        <v>0</v>
      </c>
      <c r="K412" s="6">
        <v>0</v>
      </c>
      <c r="L412" s="6">
        <v>2446</v>
      </c>
      <c r="M412" s="6">
        <v>0</v>
      </c>
      <c r="N412" s="6"/>
      <c r="O412" s="6">
        <v>0</v>
      </c>
      <c r="P412" s="6">
        <v>0</v>
      </c>
      <c r="Q412" s="6">
        <v>0</v>
      </c>
      <c r="R412" s="6">
        <v>0</v>
      </c>
      <c r="S412" s="6">
        <f t="shared" si="33"/>
        <v>2446</v>
      </c>
      <c r="T412" s="6">
        <f t="shared" si="34"/>
        <v>2446</v>
      </c>
      <c r="V412" s="27">
        <f t="shared" si="32"/>
        <v>1</v>
      </c>
    </row>
    <row r="413" spans="1:22" x14ac:dyDescent="0.2">
      <c r="A413" t="s">
        <v>27</v>
      </c>
      <c r="B413" s="2">
        <v>6</v>
      </c>
      <c r="C413" s="2">
        <v>1981</v>
      </c>
      <c r="D413" s="30">
        <v>748621</v>
      </c>
      <c r="E413" s="30">
        <v>332306.27299999999</v>
      </c>
      <c r="G413" s="4">
        <v>67584371.340000004</v>
      </c>
      <c r="H413" s="6">
        <v>0</v>
      </c>
      <c r="I413" s="6">
        <v>0</v>
      </c>
      <c r="J413" s="6">
        <v>19608</v>
      </c>
      <c r="K413" s="6">
        <v>0</v>
      </c>
      <c r="L413" s="6">
        <v>9553856</v>
      </c>
      <c r="M413" s="6">
        <v>0</v>
      </c>
      <c r="N413" s="6"/>
      <c r="O413" s="6">
        <v>213188</v>
      </c>
      <c r="P413" s="6">
        <v>0</v>
      </c>
      <c r="Q413" s="6">
        <v>0</v>
      </c>
      <c r="R413" s="6">
        <v>0</v>
      </c>
      <c r="S413" s="6">
        <f t="shared" si="33"/>
        <v>9767044</v>
      </c>
      <c r="T413" s="6">
        <f t="shared" si="34"/>
        <v>9786652</v>
      </c>
      <c r="V413" s="27">
        <f t="shared" si="32"/>
        <v>0.97817272042595482</v>
      </c>
    </row>
    <row r="414" spans="1:22" x14ac:dyDescent="0.2">
      <c r="A414" t="s">
        <v>27</v>
      </c>
      <c r="B414" s="2">
        <v>6</v>
      </c>
      <c r="C414" s="2">
        <v>1982</v>
      </c>
      <c r="D414" s="30">
        <v>39841</v>
      </c>
      <c r="E414" s="30">
        <v>20052.924500000001</v>
      </c>
      <c r="G414" s="4" t="s">
        <v>68</v>
      </c>
      <c r="H414" s="6">
        <v>0</v>
      </c>
      <c r="I414" s="6">
        <v>0</v>
      </c>
      <c r="J414" s="6">
        <v>0</v>
      </c>
      <c r="K414" s="6">
        <v>0</v>
      </c>
      <c r="L414" s="6">
        <v>499074</v>
      </c>
      <c r="M414" s="6">
        <v>0</v>
      </c>
      <c r="N414" s="6"/>
      <c r="O414" s="6">
        <v>56312</v>
      </c>
      <c r="P414" s="6">
        <v>0</v>
      </c>
      <c r="Q414" s="6">
        <v>0</v>
      </c>
      <c r="R414" s="6">
        <v>156</v>
      </c>
      <c r="S414" s="6">
        <f t="shared" si="33"/>
        <v>555542</v>
      </c>
      <c r="T414" s="6">
        <f t="shared" si="34"/>
        <v>555542</v>
      </c>
      <c r="V414" s="27">
        <f t="shared" si="32"/>
        <v>0.89835511986492467</v>
      </c>
    </row>
    <row r="415" spans="1:22" x14ac:dyDescent="0.2">
      <c r="A415" t="s">
        <v>27</v>
      </c>
      <c r="B415" s="2">
        <v>6</v>
      </c>
      <c r="C415" s="2">
        <v>1983</v>
      </c>
      <c r="D415" s="30">
        <v>2155</v>
      </c>
      <c r="E415" s="30">
        <v>1098.3516</v>
      </c>
      <c r="G415" s="4" t="s">
        <v>68</v>
      </c>
      <c r="H415" s="6">
        <v>0</v>
      </c>
      <c r="I415" s="6">
        <v>0</v>
      </c>
      <c r="J415" s="6">
        <v>33</v>
      </c>
      <c r="K415" s="6">
        <v>0</v>
      </c>
      <c r="L415" s="6">
        <v>31515</v>
      </c>
      <c r="M415" s="6">
        <v>0</v>
      </c>
      <c r="N415" s="6"/>
      <c r="O415" s="6">
        <v>8864</v>
      </c>
      <c r="P415" s="6">
        <v>0</v>
      </c>
      <c r="Q415" s="6">
        <v>0</v>
      </c>
      <c r="R415" s="6">
        <v>0</v>
      </c>
      <c r="S415" s="6">
        <f t="shared" si="33"/>
        <v>40379</v>
      </c>
      <c r="T415" s="6">
        <f t="shared" si="34"/>
        <v>40412</v>
      </c>
      <c r="V415" s="27">
        <f t="shared" si="32"/>
        <v>0.78047995245053126</v>
      </c>
    </row>
    <row r="416" spans="1:22" x14ac:dyDescent="0.2">
      <c r="A416" t="s">
        <v>27</v>
      </c>
      <c r="B416" s="2">
        <v>6</v>
      </c>
      <c r="C416" s="2">
        <v>1984</v>
      </c>
      <c r="D416" s="30">
        <v>914</v>
      </c>
      <c r="E416" s="30">
        <v>551.1585</v>
      </c>
      <c r="G416" s="4" t="s">
        <v>68</v>
      </c>
      <c r="H416" s="6">
        <v>0</v>
      </c>
      <c r="I416" s="6">
        <v>0</v>
      </c>
      <c r="J416" s="6">
        <v>85</v>
      </c>
      <c r="K416" s="6">
        <v>0</v>
      </c>
      <c r="L416" s="6">
        <v>6868</v>
      </c>
      <c r="M416" s="6">
        <v>0</v>
      </c>
      <c r="N416" s="6"/>
      <c r="O416" s="6">
        <v>0</v>
      </c>
      <c r="P416" s="6">
        <v>0</v>
      </c>
      <c r="Q416" s="6">
        <v>0</v>
      </c>
      <c r="R416" s="6">
        <v>0</v>
      </c>
      <c r="S416" s="6">
        <f t="shared" si="33"/>
        <v>6868</v>
      </c>
      <c r="T416" s="6">
        <f t="shared" si="34"/>
        <v>6953</v>
      </c>
      <c r="V416" s="27">
        <f t="shared" si="32"/>
        <v>1</v>
      </c>
    </row>
    <row r="417" spans="1:22" x14ac:dyDescent="0.2">
      <c r="A417" t="s">
        <v>27</v>
      </c>
      <c r="B417" s="2">
        <v>6</v>
      </c>
      <c r="C417" s="2">
        <v>1985</v>
      </c>
      <c r="D417" s="30">
        <v>1349263</v>
      </c>
      <c r="E417" s="30">
        <v>694708.47269999993</v>
      </c>
      <c r="G417" s="4">
        <v>46515453.869999997</v>
      </c>
      <c r="H417" s="6">
        <v>0</v>
      </c>
      <c r="I417" s="6">
        <v>2870</v>
      </c>
      <c r="J417" s="6">
        <v>28135</v>
      </c>
      <c r="K417" s="6">
        <v>23700</v>
      </c>
      <c r="L417" s="6">
        <v>12137664</v>
      </c>
      <c r="M417" s="6">
        <v>0</v>
      </c>
      <c r="N417" s="6"/>
      <c r="O417" s="6">
        <v>334171</v>
      </c>
      <c r="P417" s="6">
        <v>17706</v>
      </c>
      <c r="Q417" s="6">
        <v>0</v>
      </c>
      <c r="R417" s="6">
        <v>993</v>
      </c>
      <c r="S417" s="6">
        <f t="shared" si="33"/>
        <v>12517104</v>
      </c>
      <c r="T417" s="6">
        <f t="shared" si="34"/>
        <v>12545239</v>
      </c>
      <c r="V417" s="27">
        <f t="shared" si="32"/>
        <v>0.96968627887089542</v>
      </c>
    </row>
    <row r="418" spans="1:22" x14ac:dyDescent="0.2">
      <c r="A418" t="s">
        <v>27</v>
      </c>
      <c r="B418" s="2">
        <v>6</v>
      </c>
      <c r="C418" s="2">
        <v>1986</v>
      </c>
      <c r="D418" s="30">
        <v>181467</v>
      </c>
      <c r="E418" s="30">
        <v>94843.562300000005</v>
      </c>
      <c r="G418" s="4">
        <v>14683961.32</v>
      </c>
      <c r="H418" s="6">
        <v>0</v>
      </c>
      <c r="I418" s="6">
        <v>0</v>
      </c>
      <c r="J418" s="6">
        <v>41</v>
      </c>
      <c r="K418" s="6">
        <v>0</v>
      </c>
      <c r="L418" s="6">
        <v>2364628</v>
      </c>
      <c r="M418" s="6">
        <v>0</v>
      </c>
      <c r="N418" s="6"/>
      <c r="O418" s="6">
        <v>168115</v>
      </c>
      <c r="P418" s="6">
        <v>0</v>
      </c>
      <c r="Q418" s="6">
        <v>0</v>
      </c>
      <c r="R418" s="6">
        <v>0</v>
      </c>
      <c r="S418" s="6">
        <f t="shared" si="33"/>
        <v>2532743</v>
      </c>
      <c r="T418" s="6">
        <f t="shared" si="34"/>
        <v>2532784</v>
      </c>
      <c r="V418" s="27">
        <f t="shared" si="32"/>
        <v>0.93362334828286964</v>
      </c>
    </row>
    <row r="419" spans="1:22" x14ac:dyDescent="0.2">
      <c r="A419" t="s">
        <v>27</v>
      </c>
      <c r="B419" s="2">
        <v>6</v>
      </c>
      <c r="C419" s="2">
        <v>1987</v>
      </c>
      <c r="D419" s="30">
        <v>20546</v>
      </c>
      <c r="E419" s="30">
        <v>11238.027700000001</v>
      </c>
      <c r="G419" s="4">
        <v>11009225.24</v>
      </c>
      <c r="H419" s="6">
        <v>0</v>
      </c>
      <c r="I419" s="6">
        <v>0</v>
      </c>
      <c r="J419" s="6">
        <v>11</v>
      </c>
      <c r="K419" s="6">
        <v>0</v>
      </c>
      <c r="L419" s="6">
        <v>119437</v>
      </c>
      <c r="M419" s="6">
        <v>0</v>
      </c>
      <c r="N419" s="6"/>
      <c r="O419" s="6">
        <v>57144</v>
      </c>
      <c r="P419" s="6">
        <v>0</v>
      </c>
      <c r="Q419" s="6">
        <v>0</v>
      </c>
      <c r="R419" s="6">
        <v>0</v>
      </c>
      <c r="S419" s="6">
        <f t="shared" si="33"/>
        <v>176581</v>
      </c>
      <c r="T419" s="6">
        <f t="shared" si="34"/>
        <v>176592</v>
      </c>
      <c r="V419" s="27">
        <f t="shared" si="32"/>
        <v>0.67638647419597808</v>
      </c>
    </row>
    <row r="420" spans="1:22" x14ac:dyDescent="0.2">
      <c r="A420" t="s">
        <v>27</v>
      </c>
      <c r="B420" s="2">
        <v>6</v>
      </c>
      <c r="C420" s="2">
        <v>1988</v>
      </c>
      <c r="D420" s="30">
        <v>6832</v>
      </c>
      <c r="E420" s="30">
        <v>4184.5297</v>
      </c>
      <c r="G420" s="4" t="s">
        <v>68</v>
      </c>
      <c r="H420" s="6">
        <v>0</v>
      </c>
      <c r="I420" s="6">
        <v>0</v>
      </c>
      <c r="J420" s="6">
        <v>0</v>
      </c>
      <c r="K420" s="6">
        <v>0</v>
      </c>
      <c r="L420" s="6">
        <v>26342</v>
      </c>
      <c r="M420" s="6">
        <v>0</v>
      </c>
      <c r="N420" s="6"/>
      <c r="O420" s="6">
        <v>0</v>
      </c>
      <c r="P420" s="6">
        <v>0</v>
      </c>
      <c r="Q420" s="6">
        <v>0</v>
      </c>
      <c r="R420" s="6">
        <v>0</v>
      </c>
      <c r="S420" s="6">
        <f t="shared" si="33"/>
        <v>26342</v>
      </c>
      <c r="T420" s="6">
        <f t="shared" si="34"/>
        <v>26342</v>
      </c>
      <c r="V420" s="27">
        <f t="shared" si="32"/>
        <v>1</v>
      </c>
    </row>
    <row r="421" spans="1:22" x14ac:dyDescent="0.2">
      <c r="A421" t="s">
        <v>27</v>
      </c>
      <c r="B421" s="2">
        <v>6</v>
      </c>
      <c r="C421" s="2">
        <v>1989</v>
      </c>
      <c r="D421" s="30">
        <v>1870820</v>
      </c>
      <c r="E421" s="30">
        <v>940610.19430000009</v>
      </c>
      <c r="G421" s="4">
        <v>58013355.280000001</v>
      </c>
      <c r="H421" s="6">
        <v>0</v>
      </c>
      <c r="I421" s="6">
        <v>2122</v>
      </c>
      <c r="J421" s="6">
        <v>10417</v>
      </c>
      <c r="K421" s="6">
        <v>0</v>
      </c>
      <c r="L421" s="6">
        <v>10339444</v>
      </c>
      <c r="M421" s="6">
        <v>51</v>
      </c>
      <c r="N421" s="6"/>
      <c r="O421" s="6">
        <v>280053</v>
      </c>
      <c r="P421" s="6">
        <v>9408</v>
      </c>
      <c r="Q421" s="6">
        <v>0</v>
      </c>
      <c r="R421" s="6">
        <v>0</v>
      </c>
      <c r="S421" s="6">
        <f t="shared" si="33"/>
        <v>10631027</v>
      </c>
      <c r="T421" s="6">
        <f t="shared" si="34"/>
        <v>10641495</v>
      </c>
      <c r="V421" s="27">
        <f t="shared" si="32"/>
        <v>0.97257245231340306</v>
      </c>
    </row>
    <row r="422" spans="1:22" x14ac:dyDescent="0.2">
      <c r="A422" t="s">
        <v>27</v>
      </c>
      <c r="B422" s="2">
        <v>6</v>
      </c>
      <c r="C422" s="2">
        <v>1990</v>
      </c>
      <c r="D422" s="30">
        <v>488259</v>
      </c>
      <c r="E422" s="30">
        <v>259596.94589999996</v>
      </c>
      <c r="G422" s="4">
        <v>5244447.0449999999</v>
      </c>
      <c r="H422" s="6">
        <v>0</v>
      </c>
      <c r="I422" s="6">
        <v>0</v>
      </c>
      <c r="J422" s="6">
        <v>585</v>
      </c>
      <c r="K422" s="6">
        <v>0</v>
      </c>
      <c r="L422" s="6">
        <v>2946813</v>
      </c>
      <c r="M422" s="6">
        <v>0</v>
      </c>
      <c r="N422" s="6"/>
      <c r="O422" s="6">
        <v>336236</v>
      </c>
      <c r="P422" s="6">
        <v>0</v>
      </c>
      <c r="Q422" s="6">
        <v>0</v>
      </c>
      <c r="R422" s="6">
        <v>0</v>
      </c>
      <c r="S422" s="6">
        <f t="shared" si="33"/>
        <v>3283049</v>
      </c>
      <c r="T422" s="6">
        <f t="shared" si="34"/>
        <v>3283634</v>
      </c>
      <c r="V422" s="27">
        <f t="shared" si="32"/>
        <v>0.89758422734476395</v>
      </c>
    </row>
    <row r="423" spans="1:22" x14ac:dyDescent="0.2">
      <c r="A423" t="s">
        <v>27</v>
      </c>
      <c r="B423" s="2">
        <v>6</v>
      </c>
      <c r="C423" s="2">
        <v>1991</v>
      </c>
      <c r="D423" s="30">
        <v>46259</v>
      </c>
      <c r="E423" s="30">
        <v>24861.609799999998</v>
      </c>
      <c r="G423" s="4">
        <v>12291054.449999999</v>
      </c>
      <c r="H423" s="6">
        <v>0</v>
      </c>
      <c r="I423" s="6">
        <v>0</v>
      </c>
      <c r="J423" s="6">
        <v>26</v>
      </c>
      <c r="K423" s="6">
        <v>0</v>
      </c>
      <c r="L423" s="6">
        <v>100196</v>
      </c>
      <c r="M423" s="6">
        <v>0</v>
      </c>
      <c r="N423" s="6"/>
      <c r="O423" s="6">
        <v>50671</v>
      </c>
      <c r="P423" s="6">
        <v>282</v>
      </c>
      <c r="Q423" s="6">
        <v>0</v>
      </c>
      <c r="R423" s="6">
        <v>0</v>
      </c>
      <c r="S423" s="6">
        <f t="shared" si="33"/>
        <v>151149</v>
      </c>
      <c r="T423" s="6">
        <f t="shared" si="34"/>
        <v>151175</v>
      </c>
      <c r="V423" s="27">
        <f t="shared" si="32"/>
        <v>0.6628955533943327</v>
      </c>
    </row>
    <row r="424" spans="1:22" x14ac:dyDescent="0.2">
      <c r="A424" t="s">
        <v>27</v>
      </c>
      <c r="B424" s="2">
        <v>6</v>
      </c>
      <c r="C424" s="2">
        <v>1992</v>
      </c>
      <c r="D424" s="30">
        <v>5862</v>
      </c>
      <c r="E424" s="30">
        <v>3046</v>
      </c>
      <c r="G424" s="4" t="s">
        <v>68</v>
      </c>
      <c r="H424" s="6">
        <v>0</v>
      </c>
      <c r="I424" s="6">
        <v>0</v>
      </c>
      <c r="J424" s="6">
        <v>1</v>
      </c>
      <c r="K424" s="6">
        <v>0</v>
      </c>
      <c r="L424" s="6">
        <v>29213</v>
      </c>
      <c r="M424" s="6">
        <v>0</v>
      </c>
      <c r="N424" s="6"/>
      <c r="O424" s="6">
        <v>0</v>
      </c>
      <c r="P424" s="6">
        <v>0</v>
      </c>
      <c r="Q424" s="6">
        <v>0</v>
      </c>
      <c r="R424" s="6">
        <v>0</v>
      </c>
      <c r="S424" s="6">
        <f t="shared" si="33"/>
        <v>29213</v>
      </c>
      <c r="T424" s="6">
        <f t="shared" si="34"/>
        <v>29214</v>
      </c>
      <c r="V424" s="27">
        <f t="shared" si="32"/>
        <v>1</v>
      </c>
    </row>
    <row r="425" spans="1:22" x14ac:dyDescent="0.2">
      <c r="A425" t="s">
        <v>27</v>
      </c>
      <c r="B425" s="2">
        <v>6</v>
      </c>
      <c r="C425" s="2">
        <v>1993</v>
      </c>
      <c r="D425" s="30">
        <v>2620464</v>
      </c>
      <c r="E425" s="30">
        <v>1507416.2911999999</v>
      </c>
      <c r="G425" s="4">
        <v>62550415.770000003</v>
      </c>
      <c r="H425" s="6">
        <v>0</v>
      </c>
      <c r="I425" s="6">
        <v>282</v>
      </c>
      <c r="J425" s="6">
        <v>1642</v>
      </c>
      <c r="K425" s="6">
        <v>0</v>
      </c>
      <c r="L425" s="6">
        <v>6446036</v>
      </c>
      <c r="M425" s="6">
        <v>0</v>
      </c>
      <c r="N425" s="6"/>
      <c r="O425" s="6">
        <v>398551</v>
      </c>
      <c r="P425" s="6">
        <v>4529</v>
      </c>
      <c r="Q425" s="6">
        <v>0</v>
      </c>
      <c r="R425" s="6">
        <v>0</v>
      </c>
      <c r="S425" s="6">
        <f t="shared" si="33"/>
        <v>6849398</v>
      </c>
      <c r="T425" s="6">
        <f t="shared" si="34"/>
        <v>6851040</v>
      </c>
      <c r="V425" s="27">
        <f t="shared" si="32"/>
        <v>0.9411098610418025</v>
      </c>
    </row>
    <row r="426" spans="1:22" x14ac:dyDescent="0.2">
      <c r="A426" t="s">
        <v>27</v>
      </c>
      <c r="B426" s="2">
        <v>6</v>
      </c>
      <c r="C426" s="2">
        <v>1994</v>
      </c>
      <c r="D426" s="30">
        <v>659499</v>
      </c>
      <c r="E426" s="30">
        <v>356243.92979999998</v>
      </c>
      <c r="G426" s="4">
        <v>16753374.459999999</v>
      </c>
      <c r="H426" s="6">
        <v>0</v>
      </c>
      <c r="I426" s="6">
        <v>0</v>
      </c>
      <c r="J426" s="6">
        <v>248</v>
      </c>
      <c r="K426" s="6">
        <v>0</v>
      </c>
      <c r="L426" s="6">
        <v>2263471</v>
      </c>
      <c r="M426" s="6">
        <v>0</v>
      </c>
      <c r="N426" s="6"/>
      <c r="O426" s="6">
        <v>212902</v>
      </c>
      <c r="P426" s="6">
        <v>470</v>
      </c>
      <c r="Q426" s="6">
        <v>0</v>
      </c>
      <c r="R426" s="6">
        <v>0</v>
      </c>
      <c r="S426" s="6">
        <f t="shared" si="33"/>
        <v>2476843</v>
      </c>
      <c r="T426" s="6">
        <f t="shared" si="34"/>
        <v>2477091</v>
      </c>
      <c r="V426" s="27">
        <f t="shared" si="32"/>
        <v>0.91385323978952238</v>
      </c>
    </row>
    <row r="427" spans="1:22" x14ac:dyDescent="0.2">
      <c r="A427" t="s">
        <v>27</v>
      </c>
      <c r="B427" s="2">
        <v>6</v>
      </c>
      <c r="C427" s="2">
        <v>1995</v>
      </c>
      <c r="D427" s="30">
        <v>216109</v>
      </c>
      <c r="E427" s="30">
        <v>116916.11869999999</v>
      </c>
      <c r="G427" s="4" t="s">
        <v>68</v>
      </c>
      <c r="H427" s="6">
        <v>0</v>
      </c>
      <c r="I427" s="6">
        <v>0</v>
      </c>
      <c r="J427" s="6">
        <v>0</v>
      </c>
      <c r="K427" s="6">
        <v>0</v>
      </c>
      <c r="L427" s="6">
        <v>119078</v>
      </c>
      <c r="M427" s="6">
        <v>0</v>
      </c>
      <c r="N427" s="6"/>
      <c r="O427" s="6">
        <v>48228</v>
      </c>
      <c r="P427" s="6">
        <v>0</v>
      </c>
      <c r="Q427" s="6">
        <v>0</v>
      </c>
      <c r="R427" s="6">
        <v>0</v>
      </c>
      <c r="S427" s="6">
        <f t="shared" si="33"/>
        <v>167306</v>
      </c>
      <c r="T427" s="6">
        <f t="shared" si="34"/>
        <v>167306</v>
      </c>
      <c r="V427" s="27">
        <f t="shared" si="32"/>
        <v>0.71173777389932225</v>
      </c>
    </row>
    <row r="428" spans="1:22" x14ac:dyDescent="0.2">
      <c r="A428" t="s">
        <v>27</v>
      </c>
      <c r="B428" s="2">
        <v>6</v>
      </c>
      <c r="C428" s="2">
        <v>1996</v>
      </c>
      <c r="D428" s="30">
        <v>41187</v>
      </c>
      <c r="E428" s="30">
        <v>21719.487000000001</v>
      </c>
      <c r="G428" s="4" t="s">
        <v>68</v>
      </c>
      <c r="H428" s="6">
        <v>0</v>
      </c>
      <c r="I428" s="6">
        <v>0</v>
      </c>
      <c r="J428" s="6">
        <v>0</v>
      </c>
      <c r="K428" s="6">
        <v>0</v>
      </c>
      <c r="L428" s="6">
        <v>67906</v>
      </c>
      <c r="M428" s="6">
        <v>0</v>
      </c>
      <c r="N428" s="6"/>
      <c r="O428" s="6">
        <v>19609</v>
      </c>
      <c r="P428" s="6">
        <v>3175</v>
      </c>
      <c r="Q428" s="6">
        <v>0</v>
      </c>
      <c r="R428" s="6">
        <v>0</v>
      </c>
      <c r="S428" s="6">
        <f t="shared" si="33"/>
        <v>90690</v>
      </c>
      <c r="T428" s="6">
        <f t="shared" si="34"/>
        <v>90690</v>
      </c>
      <c r="V428" s="27">
        <f t="shared" si="32"/>
        <v>0.74877053699415597</v>
      </c>
    </row>
    <row r="429" spans="1:22" x14ac:dyDescent="0.2">
      <c r="A429" t="s">
        <v>27</v>
      </c>
      <c r="B429" s="2">
        <v>6</v>
      </c>
      <c r="C429" s="2">
        <v>1997</v>
      </c>
      <c r="D429" s="30">
        <v>1858652</v>
      </c>
      <c r="E429" s="30">
        <v>904885.61349999998</v>
      </c>
      <c r="G429" s="4">
        <v>55546172</v>
      </c>
      <c r="H429" s="6">
        <v>0</v>
      </c>
      <c r="I429" s="6">
        <v>1589</v>
      </c>
      <c r="J429" s="6">
        <v>79</v>
      </c>
      <c r="K429" s="6">
        <v>0</v>
      </c>
      <c r="L429" s="6">
        <v>4358762</v>
      </c>
      <c r="M429" s="6">
        <v>0</v>
      </c>
      <c r="N429" s="6"/>
      <c r="O429" s="6">
        <v>318446</v>
      </c>
      <c r="P429" s="6">
        <v>13897</v>
      </c>
      <c r="Q429" s="6">
        <v>0</v>
      </c>
      <c r="R429" s="6">
        <v>0</v>
      </c>
      <c r="S429" s="6">
        <f t="shared" si="33"/>
        <v>4692694</v>
      </c>
      <c r="T429" s="6">
        <f t="shared" si="34"/>
        <v>4692773</v>
      </c>
      <c r="V429" s="27">
        <f t="shared" si="32"/>
        <v>0.92884002238373098</v>
      </c>
    </row>
    <row r="430" spans="1:22" x14ac:dyDescent="0.2">
      <c r="A430" t="s">
        <v>27</v>
      </c>
      <c r="B430" s="2">
        <v>6</v>
      </c>
      <c r="C430" s="2">
        <v>1998</v>
      </c>
      <c r="D430" s="30">
        <v>1179252</v>
      </c>
      <c r="E430" s="30">
        <v>534586.94589999993</v>
      </c>
      <c r="G430" s="4">
        <v>42867369</v>
      </c>
      <c r="H430" s="6">
        <v>0</v>
      </c>
      <c r="I430" s="6">
        <v>0</v>
      </c>
      <c r="J430" s="6">
        <v>56</v>
      </c>
      <c r="K430" s="6">
        <v>0</v>
      </c>
      <c r="L430" s="6">
        <v>4467804</v>
      </c>
      <c r="M430" s="6">
        <v>0</v>
      </c>
      <c r="N430" s="6"/>
      <c r="O430" s="6">
        <v>272015</v>
      </c>
      <c r="P430" s="6">
        <v>0</v>
      </c>
      <c r="Q430" s="6">
        <v>0</v>
      </c>
      <c r="R430" s="6">
        <v>0</v>
      </c>
      <c r="S430" s="6">
        <f t="shared" si="33"/>
        <v>4739819</v>
      </c>
      <c r="T430" s="6">
        <f t="shared" si="34"/>
        <v>4739875</v>
      </c>
      <c r="V430" s="27">
        <f t="shared" si="32"/>
        <v>0.94261067774950902</v>
      </c>
    </row>
    <row r="431" spans="1:22" x14ac:dyDescent="0.2">
      <c r="A431" t="s">
        <v>27</v>
      </c>
      <c r="B431" s="2">
        <v>6</v>
      </c>
      <c r="C431" s="2">
        <v>1999</v>
      </c>
      <c r="D431" s="30">
        <v>189360</v>
      </c>
      <c r="E431" s="30">
        <v>106950.29270000001</v>
      </c>
      <c r="G431" s="4">
        <v>15864028.860000001</v>
      </c>
      <c r="H431" s="6">
        <v>0</v>
      </c>
      <c r="I431" s="6">
        <v>0</v>
      </c>
      <c r="J431" s="6">
        <v>0</v>
      </c>
      <c r="K431" s="6">
        <v>0</v>
      </c>
      <c r="L431" s="6">
        <v>581976</v>
      </c>
      <c r="M431" s="6">
        <v>0</v>
      </c>
      <c r="N431" s="6"/>
      <c r="O431" s="6">
        <v>228610</v>
      </c>
      <c r="P431" s="6">
        <v>0</v>
      </c>
      <c r="Q431" s="6">
        <v>0</v>
      </c>
      <c r="R431" s="6">
        <v>0</v>
      </c>
      <c r="S431" s="6">
        <f t="shared" si="33"/>
        <v>810586</v>
      </c>
      <c r="T431" s="6">
        <f t="shared" si="34"/>
        <v>810586</v>
      </c>
      <c r="V431" s="27">
        <f t="shared" si="32"/>
        <v>0.71796946900143843</v>
      </c>
    </row>
    <row r="432" spans="1:22" x14ac:dyDescent="0.2">
      <c r="A432" t="s">
        <v>27</v>
      </c>
      <c r="B432" s="2">
        <v>6</v>
      </c>
      <c r="C432" s="2">
        <v>2000</v>
      </c>
      <c r="D432" s="30">
        <v>63703</v>
      </c>
      <c r="E432" s="30">
        <v>37161.892800000001</v>
      </c>
      <c r="G432" s="4">
        <v>5159686</v>
      </c>
      <c r="H432" s="6">
        <v>0</v>
      </c>
      <c r="I432" s="6">
        <v>0</v>
      </c>
      <c r="J432" s="6">
        <v>0</v>
      </c>
      <c r="K432" s="6">
        <v>0</v>
      </c>
      <c r="L432" s="6">
        <v>38143</v>
      </c>
      <c r="M432" s="6">
        <v>0</v>
      </c>
      <c r="N432" s="6"/>
      <c r="O432" s="6">
        <v>15667</v>
      </c>
      <c r="P432" s="6">
        <v>0</v>
      </c>
      <c r="Q432" s="6">
        <v>0</v>
      </c>
      <c r="R432" s="6">
        <v>0</v>
      </c>
      <c r="S432" s="6">
        <f t="shared" si="33"/>
        <v>53810</v>
      </c>
      <c r="T432" s="6">
        <f t="shared" si="34"/>
        <v>53810</v>
      </c>
      <c r="V432" s="27">
        <f t="shared" si="32"/>
        <v>0.70884593941646534</v>
      </c>
    </row>
    <row r="433" spans="1:22" x14ac:dyDescent="0.2">
      <c r="A433" t="s">
        <v>27</v>
      </c>
      <c r="B433" s="2">
        <v>6</v>
      </c>
      <c r="C433" s="2">
        <v>2001</v>
      </c>
      <c r="D433" s="30">
        <v>3510789</v>
      </c>
      <c r="E433" s="30">
        <v>1740471.8295999998</v>
      </c>
      <c r="G433" s="4">
        <v>65965060</v>
      </c>
      <c r="H433" s="6">
        <v>0</v>
      </c>
      <c r="I433" s="6">
        <v>4927</v>
      </c>
      <c r="J433" s="6">
        <v>42</v>
      </c>
      <c r="K433" s="6">
        <v>0</v>
      </c>
      <c r="L433" s="6">
        <v>3576455</v>
      </c>
      <c r="M433" s="6">
        <v>0</v>
      </c>
      <c r="N433" s="6"/>
      <c r="O433" s="6">
        <v>115416</v>
      </c>
      <c r="P433" s="6">
        <v>4166</v>
      </c>
      <c r="Q433" s="6">
        <v>0</v>
      </c>
      <c r="R433" s="6">
        <v>0</v>
      </c>
      <c r="S433" s="6">
        <f t="shared" si="33"/>
        <v>3700964</v>
      </c>
      <c r="T433" s="6">
        <f t="shared" si="34"/>
        <v>3701006</v>
      </c>
      <c r="V433" s="27">
        <f t="shared" si="32"/>
        <v>0.96635768410608691</v>
      </c>
    </row>
    <row r="434" spans="1:22" x14ac:dyDescent="0.2">
      <c r="A434" t="s">
        <v>27</v>
      </c>
      <c r="B434" s="2">
        <v>6</v>
      </c>
      <c r="C434" s="2">
        <v>2002</v>
      </c>
      <c r="D434" s="30">
        <v>3062151</v>
      </c>
      <c r="E434" s="30">
        <v>1312599.2348</v>
      </c>
      <c r="G434" s="4">
        <v>51300000</v>
      </c>
      <c r="H434" s="6">
        <v>0</v>
      </c>
      <c r="I434" s="6"/>
      <c r="J434" s="6">
        <v>38</v>
      </c>
      <c r="K434" s="6"/>
      <c r="L434" s="6">
        <v>603583</v>
      </c>
      <c r="M434" s="6"/>
      <c r="N434" s="6"/>
      <c r="O434" s="6">
        <v>36207</v>
      </c>
      <c r="P434" s="6">
        <v>437</v>
      </c>
      <c r="Q434" s="6"/>
      <c r="R434" s="6"/>
      <c r="S434" s="6">
        <f t="shared" si="33"/>
        <v>640227</v>
      </c>
      <c r="T434" s="6">
        <f t="shared" si="34"/>
        <v>640265</v>
      </c>
      <c r="V434" s="27">
        <f t="shared" si="32"/>
        <v>0.94276405087570503</v>
      </c>
    </row>
    <row r="435" spans="1:22" x14ac:dyDescent="0.2">
      <c r="A435" t="s">
        <v>27</v>
      </c>
      <c r="B435" s="2">
        <v>6</v>
      </c>
      <c r="C435" s="2">
        <v>2003</v>
      </c>
      <c r="D435" s="30">
        <v>279178</v>
      </c>
      <c r="E435" s="30">
        <v>148465.4148</v>
      </c>
      <c r="G435" s="4">
        <v>10372264</v>
      </c>
      <c r="H435" s="6">
        <v>0</v>
      </c>
      <c r="I435" s="16"/>
      <c r="J435" s="16"/>
      <c r="K435" s="16"/>
      <c r="L435" s="16">
        <v>82424</v>
      </c>
      <c r="M435" s="16"/>
      <c r="N435" s="16"/>
      <c r="O435" s="16">
        <v>60604</v>
      </c>
      <c r="P435" s="16">
        <v>848</v>
      </c>
      <c r="Q435" s="9"/>
      <c r="R435" s="9"/>
      <c r="S435" s="6">
        <f t="shared" si="33"/>
        <v>143876</v>
      </c>
      <c r="T435" s="6">
        <f t="shared" si="34"/>
        <v>143876</v>
      </c>
      <c r="V435" s="27">
        <f t="shared" si="32"/>
        <v>0.57288220412021462</v>
      </c>
    </row>
    <row r="436" spans="1:22" x14ac:dyDescent="0.2">
      <c r="A436" t="s">
        <v>27</v>
      </c>
      <c r="B436" s="2">
        <v>6</v>
      </c>
      <c r="C436" s="2">
        <v>2004</v>
      </c>
      <c r="D436" s="30">
        <v>10222</v>
      </c>
      <c r="E436" s="30">
        <v>6627.6861000000008</v>
      </c>
      <c r="G436" s="4">
        <v>1860000</v>
      </c>
      <c r="H436" s="6">
        <v>0</v>
      </c>
      <c r="I436" s="16"/>
      <c r="J436" s="16"/>
      <c r="K436" s="16">
        <v>164</v>
      </c>
      <c r="L436" s="16">
        <v>6545</v>
      </c>
      <c r="M436" s="16"/>
      <c r="N436" s="9"/>
      <c r="O436" s="9">
        <v>5986.0055417174808</v>
      </c>
      <c r="P436" s="9">
        <v>0</v>
      </c>
      <c r="Q436" s="9"/>
      <c r="R436" s="9"/>
      <c r="S436" s="6">
        <f t="shared" si="33"/>
        <v>12695.005541717481</v>
      </c>
      <c r="T436" s="6">
        <f t="shared" si="34"/>
        <v>12695.005541717481</v>
      </c>
      <c r="V436" s="27">
        <f t="shared" si="32"/>
        <v>0.51555708097111552</v>
      </c>
    </row>
    <row r="437" spans="1:22" x14ac:dyDescent="0.2">
      <c r="A437" t="s">
        <v>27</v>
      </c>
      <c r="B437" s="2">
        <v>6</v>
      </c>
      <c r="C437" s="2">
        <v>2005</v>
      </c>
      <c r="D437" s="30">
        <v>1447381</v>
      </c>
      <c r="E437" s="30">
        <v>777707.35859999992</v>
      </c>
      <c r="G437" s="4">
        <v>51806108.289999999</v>
      </c>
      <c r="H437" s="6"/>
      <c r="I437" s="16"/>
      <c r="J437" s="16"/>
      <c r="K437" s="9">
        <v>0</v>
      </c>
      <c r="L437" s="9">
        <v>198054.92962316619</v>
      </c>
      <c r="M437" s="9">
        <v>11.166666666666666</v>
      </c>
      <c r="N437" s="9"/>
      <c r="O437" s="9">
        <v>8058.7253587029672</v>
      </c>
      <c r="P437" s="9">
        <v>2659.9484143551431</v>
      </c>
      <c r="Q437" s="9">
        <v>511.13063623188418</v>
      </c>
      <c r="R437" s="9">
        <v>199.92634183248771</v>
      </c>
      <c r="S437" s="6">
        <f t="shared" si="33"/>
        <v>209484.66037428868</v>
      </c>
      <c r="T437" s="6">
        <f t="shared" si="34"/>
        <v>209495.82704095534</v>
      </c>
      <c r="V437" s="27">
        <f t="shared" si="32"/>
        <v>0.94543881766473559</v>
      </c>
    </row>
    <row r="438" spans="1:22" x14ac:dyDescent="0.2">
      <c r="A438" t="s">
        <v>27</v>
      </c>
      <c r="B438" s="2">
        <v>6</v>
      </c>
      <c r="C438" s="2">
        <v>2006</v>
      </c>
      <c r="D438" s="30">
        <v>169768</v>
      </c>
      <c r="E438" s="30">
        <v>90415.089500000002</v>
      </c>
      <c r="G438" s="4">
        <v>15164301</v>
      </c>
      <c r="H438" s="6"/>
      <c r="I438" s="9">
        <v>234.21151929135789</v>
      </c>
      <c r="J438" s="9">
        <v>55.833333333333336</v>
      </c>
      <c r="K438" s="9">
        <v>0</v>
      </c>
      <c r="L438" s="9">
        <v>601269.06729309366</v>
      </c>
      <c r="M438" s="9"/>
      <c r="N438" s="9"/>
      <c r="O438" s="9">
        <v>47840.675647099808</v>
      </c>
      <c r="P438" s="9">
        <v>0</v>
      </c>
      <c r="Q438" s="9">
        <v>0</v>
      </c>
      <c r="R438" s="9">
        <v>0</v>
      </c>
      <c r="S438" s="6">
        <f t="shared" si="33"/>
        <v>649343.9544594849</v>
      </c>
      <c r="T438" s="6">
        <f t="shared" si="34"/>
        <v>649399.78779281816</v>
      </c>
      <c r="V438" s="27">
        <f t="shared" si="32"/>
        <v>0.92596391044187232</v>
      </c>
    </row>
    <row r="439" spans="1:22" x14ac:dyDescent="0.2">
      <c r="A439" t="s">
        <v>27</v>
      </c>
      <c r="B439" s="2">
        <v>6</v>
      </c>
      <c r="C439" s="2">
        <v>2007</v>
      </c>
      <c r="D439" s="30">
        <v>75100</v>
      </c>
      <c r="E439" s="30">
        <v>33776.757300000005</v>
      </c>
      <c r="G439" s="4" t="s">
        <v>68</v>
      </c>
      <c r="H439" s="6"/>
      <c r="I439" s="9">
        <v>0</v>
      </c>
      <c r="J439" s="9">
        <v>21</v>
      </c>
      <c r="K439" s="9">
        <v>0</v>
      </c>
      <c r="L439" s="9">
        <v>72938.078408434507</v>
      </c>
      <c r="M439" s="9">
        <v>0</v>
      </c>
      <c r="N439" s="9"/>
      <c r="O439" s="9">
        <v>647.82133943968381</v>
      </c>
      <c r="P439" s="9">
        <v>15.342653132896915</v>
      </c>
      <c r="Q439" s="9">
        <v>0</v>
      </c>
      <c r="R439" s="9">
        <v>0</v>
      </c>
      <c r="S439" s="6">
        <f t="shared" si="33"/>
        <v>73601.242401007097</v>
      </c>
      <c r="T439" s="6">
        <f t="shared" si="34"/>
        <v>73622.242401007097</v>
      </c>
      <c r="V439" s="27">
        <f t="shared" si="32"/>
        <v>0.99098977176282665</v>
      </c>
    </row>
    <row r="440" spans="1:22" x14ac:dyDescent="0.2">
      <c r="A440" t="s">
        <v>27</v>
      </c>
      <c r="B440" s="2">
        <v>6</v>
      </c>
      <c r="C440" s="2">
        <v>2008</v>
      </c>
      <c r="D440" s="30">
        <v>7091</v>
      </c>
      <c r="E440" s="30">
        <v>2470.8959999999997</v>
      </c>
      <c r="G440" s="4" t="s">
        <v>68</v>
      </c>
      <c r="H440" s="6"/>
      <c r="I440" s="9">
        <v>0</v>
      </c>
      <c r="J440" s="9">
        <v>0</v>
      </c>
      <c r="K440" s="9">
        <v>0</v>
      </c>
      <c r="L440" s="9">
        <v>727.31095839469469</v>
      </c>
      <c r="M440" s="9">
        <v>0</v>
      </c>
      <c r="N440" s="9"/>
      <c r="O440" s="9">
        <v>6535.5967510259161</v>
      </c>
      <c r="P440" s="9">
        <v>306.70831506059989</v>
      </c>
      <c r="Q440" s="9">
        <v>0</v>
      </c>
      <c r="R440" s="9">
        <v>0</v>
      </c>
      <c r="S440" s="6">
        <f t="shared" si="33"/>
        <v>7569.6160244812099</v>
      </c>
      <c r="T440" s="6">
        <f t="shared" si="34"/>
        <v>7569.6160244812099</v>
      </c>
      <c r="V440" s="27">
        <f t="shared" si="32"/>
        <v>9.6082939483649904E-2</v>
      </c>
    </row>
    <row r="441" spans="1:22" x14ac:dyDescent="0.2">
      <c r="A441" t="s">
        <v>27</v>
      </c>
      <c r="B441" s="2">
        <v>6</v>
      </c>
      <c r="C441" s="2">
        <v>2009</v>
      </c>
      <c r="D441" s="31">
        <v>149572</v>
      </c>
      <c r="E441" s="32">
        <v>88670.040458426898</v>
      </c>
      <c r="G441" s="4" t="s">
        <v>68</v>
      </c>
      <c r="H441" s="6"/>
      <c r="I441" s="9">
        <v>0</v>
      </c>
      <c r="J441" s="9">
        <v>19</v>
      </c>
      <c r="K441" s="9">
        <v>137.11232993590079</v>
      </c>
      <c r="L441" s="9">
        <v>296451.18725507741</v>
      </c>
      <c r="M441" s="9">
        <v>0</v>
      </c>
      <c r="N441" s="9"/>
      <c r="O441" s="9">
        <v>21899.829649160441</v>
      </c>
      <c r="P441" s="9">
        <v>0</v>
      </c>
      <c r="Q441" s="9">
        <v>0</v>
      </c>
      <c r="R441" s="9">
        <v>0</v>
      </c>
      <c r="S441" s="6">
        <f t="shared" si="33"/>
        <v>318488.12923417374</v>
      </c>
      <c r="T441" s="6">
        <f t="shared" si="34"/>
        <v>318507.12923417374</v>
      </c>
      <c r="V441" s="27">
        <f t="shared" si="32"/>
        <v>0.93080765040729885</v>
      </c>
    </row>
    <row r="442" spans="1:22" x14ac:dyDescent="0.2">
      <c r="A442" t="s">
        <v>27</v>
      </c>
      <c r="B442" s="2">
        <v>6</v>
      </c>
      <c r="C442" s="2">
        <v>2010</v>
      </c>
      <c r="D442" s="31">
        <v>250867</v>
      </c>
      <c r="E442" s="32">
        <v>141823.04904594726</v>
      </c>
      <c r="G442" s="4"/>
      <c r="H442" s="6"/>
      <c r="I442" s="9">
        <v>0</v>
      </c>
      <c r="J442" s="9">
        <v>2958</v>
      </c>
      <c r="K442" s="9">
        <v>0</v>
      </c>
      <c r="L442" s="9">
        <v>2497658.5747761349</v>
      </c>
      <c r="M442" s="9">
        <v>46.333333333333336</v>
      </c>
      <c r="N442" s="9"/>
      <c r="O442" s="9">
        <v>30937.177046606463</v>
      </c>
      <c r="P442" s="9">
        <v>127.95265213106924</v>
      </c>
      <c r="Q442" s="9">
        <v>0</v>
      </c>
      <c r="R442" s="9">
        <v>0</v>
      </c>
      <c r="S442" s="16">
        <f>I442+SUM(K442,L442,O442:R442)</f>
        <v>2528723.7044748724</v>
      </c>
      <c r="T442" s="16">
        <f>SUM(H442:R442)</f>
        <v>2531728.0378082059</v>
      </c>
      <c r="V442" s="27">
        <f t="shared" si="32"/>
        <v>0.98771509530924073</v>
      </c>
    </row>
    <row r="443" spans="1:22" x14ac:dyDescent="0.2">
      <c r="A443" t="s">
        <v>27</v>
      </c>
      <c r="B443" s="2">
        <v>6</v>
      </c>
      <c r="C443" s="2">
        <v>2011</v>
      </c>
      <c r="D443" s="31">
        <v>57437</v>
      </c>
      <c r="E443" s="32">
        <v>21349.922908019278</v>
      </c>
      <c r="G443" s="4"/>
      <c r="H443" s="6"/>
      <c r="I443" s="9">
        <v>0</v>
      </c>
      <c r="J443" s="9">
        <v>30.666666666666664</v>
      </c>
      <c r="K443" s="9">
        <v>0</v>
      </c>
      <c r="L443" s="9">
        <v>35995.143097114975</v>
      </c>
      <c r="M443" s="9">
        <v>0</v>
      </c>
      <c r="N443" s="9"/>
      <c r="O443" s="9">
        <v>4436.1132975369537</v>
      </c>
      <c r="P443" s="9">
        <v>0</v>
      </c>
      <c r="Q443" s="9">
        <v>0</v>
      </c>
      <c r="R443" s="9">
        <v>0</v>
      </c>
      <c r="S443" s="16">
        <f>I443+SUM(K443,L443,O443:R443)</f>
        <v>40431.256394651929</v>
      </c>
      <c r="T443" s="16">
        <f>SUM(H443:R443)</f>
        <v>40461.923061318594</v>
      </c>
      <c r="V443" s="27">
        <f t="shared" si="32"/>
        <v>0.89028010274437719</v>
      </c>
    </row>
    <row r="444" spans="1:22" x14ac:dyDescent="0.2">
      <c r="A444" t="s">
        <v>27</v>
      </c>
      <c r="B444" s="2">
        <v>6</v>
      </c>
      <c r="C444" s="2">
        <v>2012</v>
      </c>
      <c r="D444" s="31"/>
      <c r="E444" s="32"/>
      <c r="G444" s="4"/>
      <c r="H444" s="16"/>
      <c r="I444" s="9">
        <v>0</v>
      </c>
      <c r="J444" s="9">
        <v>1</v>
      </c>
      <c r="K444" s="9">
        <v>0</v>
      </c>
      <c r="L444" s="9">
        <v>393.67565306398524</v>
      </c>
      <c r="M444" s="9">
        <v>0</v>
      </c>
      <c r="N444" s="9"/>
      <c r="O444" s="9">
        <v>2284.5503508697911</v>
      </c>
      <c r="P444" s="9">
        <v>0</v>
      </c>
      <c r="Q444" s="9">
        <v>0</v>
      </c>
      <c r="R444" s="9">
        <v>0</v>
      </c>
      <c r="S444" s="16">
        <f t="shared" ref="S444:S448" si="35">I444+SUM(K444,L444,O444:R444)</f>
        <v>2678.2260039337762</v>
      </c>
      <c r="T444" s="16">
        <f t="shared" ref="T444:T448" si="36">SUM(H444:R444)</f>
        <v>2679.2260039337762</v>
      </c>
      <c r="V444" s="27">
        <f t="shared" ref="V444" si="37">L444/S444</f>
        <v>0.14699119957977957</v>
      </c>
    </row>
    <row r="445" spans="1:22" x14ac:dyDescent="0.2">
      <c r="A445" t="s">
        <v>27</v>
      </c>
      <c r="B445" s="2">
        <v>6</v>
      </c>
      <c r="C445" s="2">
        <v>2013</v>
      </c>
      <c r="D445" s="31"/>
      <c r="E445" s="32"/>
      <c r="G445" s="4"/>
      <c r="H445" s="16"/>
      <c r="I445" s="9">
        <v>0</v>
      </c>
      <c r="J445" s="9">
        <v>287</v>
      </c>
      <c r="K445" s="9">
        <v>0</v>
      </c>
      <c r="L445" s="9">
        <v>141418.24815645214</v>
      </c>
      <c r="M445" s="9">
        <v>0</v>
      </c>
      <c r="N445" s="9"/>
      <c r="O445" s="9">
        <v>5198.5708097318811</v>
      </c>
      <c r="P445" s="9">
        <v>0</v>
      </c>
      <c r="Q445" s="16"/>
      <c r="R445" s="16"/>
      <c r="S445" s="16">
        <f t="shared" si="35"/>
        <v>146616.81896618402</v>
      </c>
      <c r="T445" s="16">
        <f t="shared" si="36"/>
        <v>146903.81896618402</v>
      </c>
      <c r="V445" s="27">
        <f>L445/S445</f>
        <v>0.9645431482800696</v>
      </c>
    </row>
    <row r="446" spans="1:22" x14ac:dyDescent="0.2">
      <c r="A446" t="s">
        <v>27</v>
      </c>
      <c r="B446" s="2">
        <v>6</v>
      </c>
      <c r="C446" s="2">
        <v>2014</v>
      </c>
      <c r="D446" s="31"/>
      <c r="E446" s="32"/>
      <c r="G446" s="4"/>
      <c r="H446" s="16"/>
      <c r="I446" s="9">
        <v>0</v>
      </c>
      <c r="J446" s="9">
        <v>1571</v>
      </c>
      <c r="K446" s="9">
        <v>0</v>
      </c>
      <c r="L446" s="9">
        <v>2020693.8672840903</v>
      </c>
      <c r="M446" s="9">
        <v>0</v>
      </c>
      <c r="N446" s="16"/>
      <c r="O446" s="16"/>
      <c r="P446" s="16"/>
      <c r="Q446" s="16"/>
      <c r="R446" s="16"/>
      <c r="S446" s="16">
        <f t="shared" si="35"/>
        <v>2020693.8672840903</v>
      </c>
      <c r="T446" s="16">
        <f t="shared" si="36"/>
        <v>2022264.8672840903</v>
      </c>
    </row>
    <row r="447" spans="1:22" x14ac:dyDescent="0.2">
      <c r="A447" t="s">
        <v>27</v>
      </c>
      <c r="B447" s="2">
        <v>6</v>
      </c>
      <c r="C447" s="2">
        <v>2015</v>
      </c>
      <c r="D447" s="31"/>
      <c r="E447" s="32"/>
      <c r="G447" s="4"/>
      <c r="H447" s="16"/>
      <c r="I447" s="9">
        <v>0</v>
      </c>
      <c r="J447" s="9">
        <v>0</v>
      </c>
      <c r="K447" s="16"/>
      <c r="L447" s="16"/>
      <c r="M447" s="16"/>
      <c r="N447" s="16"/>
      <c r="O447" s="16"/>
      <c r="P447" s="16"/>
      <c r="Q447" s="16"/>
      <c r="R447" s="16"/>
      <c r="S447" s="16">
        <f t="shared" si="35"/>
        <v>0</v>
      </c>
      <c r="T447" s="16">
        <f t="shared" si="36"/>
        <v>0</v>
      </c>
    </row>
    <row r="448" spans="1:22" x14ac:dyDescent="0.2">
      <c r="A448" t="s">
        <v>27</v>
      </c>
      <c r="B448" s="2">
        <v>6</v>
      </c>
      <c r="C448" s="2">
        <v>2016</v>
      </c>
      <c r="D448" s="30"/>
      <c r="E448" s="30"/>
      <c r="G448" s="4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16">
        <f t="shared" si="35"/>
        <v>0</v>
      </c>
      <c r="T448" s="16">
        <f t="shared" si="36"/>
        <v>0</v>
      </c>
    </row>
    <row r="449" spans="1:22" x14ac:dyDescent="0.2">
      <c r="A449" t="s">
        <v>27</v>
      </c>
      <c r="B449" s="2">
        <v>6</v>
      </c>
      <c r="C449" s="2">
        <v>2017</v>
      </c>
      <c r="D449" s="30"/>
      <c r="E449" s="30"/>
      <c r="G449" s="4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</row>
    <row r="450" spans="1:22" x14ac:dyDescent="0.2">
      <c r="B450" s="2"/>
      <c r="C450" s="2"/>
      <c r="D450" s="30"/>
      <c r="E450" s="30"/>
      <c r="G450" s="4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</row>
    <row r="451" spans="1:22" x14ac:dyDescent="0.2">
      <c r="B451" s="2"/>
      <c r="C451" s="2"/>
      <c r="D451" s="30"/>
      <c r="E451" s="30"/>
      <c r="G451" s="4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</row>
    <row r="452" spans="1:22" x14ac:dyDescent="0.2">
      <c r="B452" s="2"/>
      <c r="C452" s="2"/>
      <c r="D452" s="30"/>
      <c r="E452" s="30"/>
      <c r="G452" s="4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</row>
    <row r="453" spans="1:22" x14ac:dyDescent="0.2">
      <c r="B453" s="2"/>
      <c r="C453" s="2"/>
      <c r="D453" s="30"/>
      <c r="E453" s="30"/>
      <c r="G453" s="4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</row>
    <row r="454" spans="1:22" x14ac:dyDescent="0.2">
      <c r="A454" t="s">
        <v>29</v>
      </c>
      <c r="B454" s="2">
        <v>7</v>
      </c>
      <c r="C454" s="2">
        <v>1948</v>
      </c>
      <c r="D454" s="30">
        <v>670622</v>
      </c>
      <c r="E454" s="30">
        <v>364597.28</v>
      </c>
      <c r="F454" s="29" t="s">
        <v>30</v>
      </c>
      <c r="G454" s="4" t="s">
        <v>68</v>
      </c>
      <c r="H454" s="6">
        <v>0</v>
      </c>
      <c r="I454" s="6">
        <v>0</v>
      </c>
      <c r="J454" s="6">
        <v>32000</v>
      </c>
      <c r="K454" s="6">
        <v>0</v>
      </c>
      <c r="L454" s="6">
        <v>1643062</v>
      </c>
      <c r="M454" s="6">
        <v>6131</v>
      </c>
      <c r="N454" s="6"/>
      <c r="O454" s="6">
        <v>11182</v>
      </c>
      <c r="P454" s="6">
        <v>254316</v>
      </c>
      <c r="Q454" s="6">
        <v>0</v>
      </c>
      <c r="R454" s="6">
        <v>1282</v>
      </c>
      <c r="S454" s="6">
        <f t="shared" si="33"/>
        <v>1909842</v>
      </c>
      <c r="T454" s="6">
        <f t="shared" si="34"/>
        <v>1947973</v>
      </c>
      <c r="V454" s="27">
        <f t="shared" ref="V454:V517" si="38">L454/S454</f>
        <v>0.86031305207446485</v>
      </c>
    </row>
    <row r="455" spans="1:22" x14ac:dyDescent="0.2">
      <c r="A455" t="s">
        <v>29</v>
      </c>
      <c r="B455" s="2">
        <v>7</v>
      </c>
      <c r="C455" s="2">
        <v>1949</v>
      </c>
      <c r="D455" s="30">
        <v>58247</v>
      </c>
      <c r="E455" s="30">
        <v>33028.506000000001</v>
      </c>
      <c r="F455" s="29" t="s">
        <v>31</v>
      </c>
      <c r="G455" s="4">
        <v>3146830</v>
      </c>
      <c r="H455" s="6">
        <v>0</v>
      </c>
      <c r="I455" s="6">
        <v>0</v>
      </c>
      <c r="J455" s="6">
        <v>3732</v>
      </c>
      <c r="K455" s="6">
        <v>0</v>
      </c>
      <c r="L455" s="6">
        <v>560635</v>
      </c>
      <c r="M455" s="6">
        <v>621</v>
      </c>
      <c r="N455" s="6"/>
      <c r="O455" s="6">
        <v>10368</v>
      </c>
      <c r="P455" s="6">
        <v>46358</v>
      </c>
      <c r="Q455" s="6">
        <v>0</v>
      </c>
      <c r="R455" s="6">
        <v>1424</v>
      </c>
      <c r="S455" s="6">
        <f t="shared" si="33"/>
        <v>618785</v>
      </c>
      <c r="T455" s="6">
        <f t="shared" si="34"/>
        <v>623138</v>
      </c>
      <c r="V455" s="27">
        <f t="shared" si="38"/>
        <v>0.90602551774849105</v>
      </c>
    </row>
    <row r="456" spans="1:22" x14ac:dyDescent="0.2">
      <c r="A456" t="s">
        <v>29</v>
      </c>
      <c r="B456" s="2">
        <v>7</v>
      </c>
      <c r="C456" s="2">
        <v>1950</v>
      </c>
      <c r="D456" s="30">
        <v>17308</v>
      </c>
      <c r="E456" s="30">
        <v>6554.8764000000001</v>
      </c>
      <c r="F456" s="29" t="s">
        <v>32</v>
      </c>
      <c r="G456" s="4">
        <v>1170491</v>
      </c>
      <c r="H456" s="6">
        <v>0</v>
      </c>
      <c r="I456" s="6">
        <v>0</v>
      </c>
      <c r="J456" s="6">
        <v>1489</v>
      </c>
      <c r="K456" s="6">
        <v>0</v>
      </c>
      <c r="L456" s="6">
        <v>183278</v>
      </c>
      <c r="M456" s="6">
        <v>954</v>
      </c>
      <c r="N456" s="6"/>
      <c r="O456" s="6">
        <v>4705</v>
      </c>
      <c r="P456" s="6">
        <v>15449</v>
      </c>
      <c r="Q456" s="6">
        <v>0</v>
      </c>
      <c r="R456" s="6">
        <v>0</v>
      </c>
      <c r="S456" s="6">
        <f t="shared" si="33"/>
        <v>203432</v>
      </c>
      <c r="T456" s="6">
        <f t="shared" si="34"/>
        <v>205875</v>
      </c>
      <c r="V456" s="27">
        <f t="shared" si="38"/>
        <v>0.9009300405049353</v>
      </c>
    </row>
    <row r="457" spans="1:22" x14ac:dyDescent="0.2">
      <c r="A457" t="s">
        <v>29</v>
      </c>
      <c r="B457" s="2">
        <v>7</v>
      </c>
      <c r="C457" s="2">
        <v>1951</v>
      </c>
      <c r="D457" s="30">
        <v>98315</v>
      </c>
      <c r="E457" s="30">
        <v>57564.286800000002</v>
      </c>
      <c r="G457" s="4">
        <v>11504581</v>
      </c>
      <c r="H457" s="6">
        <v>0</v>
      </c>
      <c r="I457" s="6">
        <v>0</v>
      </c>
      <c r="J457" s="6">
        <v>3925</v>
      </c>
      <c r="K457" s="6">
        <v>0</v>
      </c>
      <c r="L457" s="6">
        <v>644911</v>
      </c>
      <c r="M457" s="6">
        <v>5004</v>
      </c>
      <c r="N457" s="6"/>
      <c r="O457" s="6">
        <v>20763</v>
      </c>
      <c r="P457" s="6">
        <v>74115</v>
      </c>
      <c r="Q457" s="6">
        <v>0</v>
      </c>
      <c r="R457" s="6">
        <v>3609</v>
      </c>
      <c r="S457" s="6">
        <f t="shared" si="33"/>
        <v>743398</v>
      </c>
      <c r="T457" s="6">
        <f t="shared" si="34"/>
        <v>752327</v>
      </c>
      <c r="V457" s="27">
        <f t="shared" si="38"/>
        <v>0.86751780338392082</v>
      </c>
    </row>
    <row r="458" spans="1:22" x14ac:dyDescent="0.2">
      <c r="A458" t="s">
        <v>29</v>
      </c>
      <c r="B458" s="2">
        <v>7</v>
      </c>
      <c r="C458" s="2">
        <v>1952</v>
      </c>
      <c r="D458" s="30">
        <v>485585</v>
      </c>
      <c r="E458" s="30">
        <v>233628.12600000002</v>
      </c>
      <c r="G458" s="4">
        <v>22973478</v>
      </c>
      <c r="H458" s="6">
        <v>0</v>
      </c>
      <c r="I458" s="6">
        <v>0</v>
      </c>
      <c r="J458" s="6">
        <v>18732</v>
      </c>
      <c r="K458" s="6">
        <v>0</v>
      </c>
      <c r="L458" s="6">
        <v>1763929</v>
      </c>
      <c r="M458" s="6">
        <v>114</v>
      </c>
      <c r="N458" s="6"/>
      <c r="O458" s="6">
        <v>35975</v>
      </c>
      <c r="P458" s="6">
        <v>38833</v>
      </c>
      <c r="Q458" s="6">
        <v>0</v>
      </c>
      <c r="R458" s="6">
        <v>893</v>
      </c>
      <c r="S458" s="6">
        <f t="shared" si="33"/>
        <v>1839630</v>
      </c>
      <c r="T458" s="6">
        <f t="shared" si="34"/>
        <v>1858476</v>
      </c>
      <c r="V458" s="27">
        <f t="shared" si="38"/>
        <v>0.95884987742100314</v>
      </c>
    </row>
    <row r="459" spans="1:22" x14ac:dyDescent="0.2">
      <c r="A459" t="s">
        <v>29</v>
      </c>
      <c r="B459" s="2">
        <v>7</v>
      </c>
      <c r="C459" s="2">
        <v>1953</v>
      </c>
      <c r="D459" s="30">
        <v>200691</v>
      </c>
      <c r="E459" s="30">
        <v>94470.623999999996</v>
      </c>
      <c r="G459" s="4">
        <v>7690383</v>
      </c>
      <c r="H459" s="6">
        <v>0</v>
      </c>
      <c r="I459" s="6">
        <v>0</v>
      </c>
      <c r="J459" s="6">
        <v>1172</v>
      </c>
      <c r="K459" s="6">
        <v>0</v>
      </c>
      <c r="L459" s="6">
        <v>514554</v>
      </c>
      <c r="M459" s="6">
        <v>2583</v>
      </c>
      <c r="N459" s="6"/>
      <c r="O459" s="6">
        <v>14004</v>
      </c>
      <c r="P459" s="6">
        <v>86362</v>
      </c>
      <c r="Q459" s="6">
        <v>0</v>
      </c>
      <c r="R459" s="6">
        <v>781</v>
      </c>
      <c r="S459" s="6">
        <f t="shared" si="33"/>
        <v>615701</v>
      </c>
      <c r="T459" s="6">
        <f t="shared" si="34"/>
        <v>619456</v>
      </c>
      <c r="V459" s="27">
        <f t="shared" si="38"/>
        <v>0.83572058515415759</v>
      </c>
    </row>
    <row r="460" spans="1:22" x14ac:dyDescent="0.2">
      <c r="A460" t="s">
        <v>29</v>
      </c>
      <c r="B460" s="2">
        <v>7</v>
      </c>
      <c r="C460" s="2">
        <v>1954</v>
      </c>
      <c r="D460" s="30">
        <v>34296</v>
      </c>
      <c r="E460" s="30">
        <v>21247.400999999998</v>
      </c>
      <c r="G460" s="4">
        <v>3007274</v>
      </c>
      <c r="H460" s="6">
        <v>0</v>
      </c>
      <c r="I460" s="6">
        <v>0</v>
      </c>
      <c r="J460" s="6">
        <v>12234</v>
      </c>
      <c r="K460" s="6">
        <v>0</v>
      </c>
      <c r="L460" s="6">
        <v>632132</v>
      </c>
      <c r="M460" s="6">
        <v>2844</v>
      </c>
      <c r="N460" s="6"/>
      <c r="O460" s="6">
        <v>4415</v>
      </c>
      <c r="P460" s="6">
        <v>58891</v>
      </c>
      <c r="Q460" s="6">
        <v>0</v>
      </c>
      <c r="R460" s="6">
        <v>2233</v>
      </c>
      <c r="S460" s="6">
        <f t="shared" si="33"/>
        <v>697671</v>
      </c>
      <c r="T460" s="6">
        <f t="shared" si="34"/>
        <v>712749</v>
      </c>
      <c r="V460" s="27">
        <f t="shared" si="38"/>
        <v>0.90606030636216783</v>
      </c>
    </row>
    <row r="461" spans="1:22" x14ac:dyDescent="0.2">
      <c r="A461" t="s">
        <v>29</v>
      </c>
      <c r="B461" s="2">
        <v>7</v>
      </c>
      <c r="C461" s="2">
        <v>1955</v>
      </c>
      <c r="D461" s="30">
        <v>121167</v>
      </c>
      <c r="E461" s="30">
        <v>75834.248999999996</v>
      </c>
      <c r="G461" s="4">
        <v>9159120</v>
      </c>
      <c r="H461" s="6">
        <v>0</v>
      </c>
      <c r="I461" s="6">
        <v>0</v>
      </c>
      <c r="J461" s="6">
        <v>32418</v>
      </c>
      <c r="K461" s="6">
        <v>0</v>
      </c>
      <c r="L461" s="6">
        <v>1407963</v>
      </c>
      <c r="M461" s="6">
        <v>1373</v>
      </c>
      <c r="N461" s="6"/>
      <c r="O461" s="6">
        <v>31011</v>
      </c>
      <c r="P461" s="6">
        <v>40510</v>
      </c>
      <c r="Q461" s="6">
        <v>0</v>
      </c>
      <c r="R461" s="6">
        <v>0</v>
      </c>
      <c r="S461" s="6">
        <f t="shared" si="33"/>
        <v>1479484</v>
      </c>
      <c r="T461" s="6">
        <f t="shared" si="34"/>
        <v>1513275</v>
      </c>
      <c r="V461" s="27">
        <f t="shared" si="38"/>
        <v>0.95165814567781737</v>
      </c>
    </row>
    <row r="462" spans="1:22" x14ac:dyDescent="0.2">
      <c r="A462" t="s">
        <v>29</v>
      </c>
      <c r="B462" s="2">
        <v>7</v>
      </c>
      <c r="C462" s="2">
        <v>1956</v>
      </c>
      <c r="D462" s="30">
        <v>646906</v>
      </c>
      <c r="E462" s="30">
        <v>368607.47399999999</v>
      </c>
      <c r="G462" s="4">
        <v>28242157</v>
      </c>
      <c r="H462" s="6">
        <v>0</v>
      </c>
      <c r="I462" s="6">
        <v>0</v>
      </c>
      <c r="J462" s="6">
        <v>13905</v>
      </c>
      <c r="K462" s="6">
        <v>0</v>
      </c>
      <c r="L462" s="6">
        <v>2379854</v>
      </c>
      <c r="M462" s="6">
        <v>75</v>
      </c>
      <c r="N462" s="6"/>
      <c r="O462" s="6">
        <v>16684</v>
      </c>
      <c r="P462" s="6">
        <v>25152</v>
      </c>
      <c r="Q462" s="6">
        <v>0</v>
      </c>
      <c r="R462" s="6">
        <v>0</v>
      </c>
      <c r="S462" s="6">
        <f t="shared" si="33"/>
        <v>2421690</v>
      </c>
      <c r="T462" s="6">
        <f t="shared" si="34"/>
        <v>2435670</v>
      </c>
      <c r="V462" s="27">
        <f t="shared" si="38"/>
        <v>0.98272446101689315</v>
      </c>
    </row>
    <row r="463" spans="1:22" x14ac:dyDescent="0.2">
      <c r="A463" t="s">
        <v>29</v>
      </c>
      <c r="B463" s="2">
        <v>7</v>
      </c>
      <c r="C463" s="2">
        <v>1957</v>
      </c>
      <c r="D463" s="30">
        <v>138464</v>
      </c>
      <c r="E463" s="30">
        <v>83127.844799999992</v>
      </c>
      <c r="G463" s="4">
        <v>9458468</v>
      </c>
      <c r="H463" s="6">
        <v>0</v>
      </c>
      <c r="I463" s="6">
        <v>0</v>
      </c>
      <c r="J463" s="6">
        <v>76</v>
      </c>
      <c r="K463" s="6">
        <v>0</v>
      </c>
      <c r="L463" s="6">
        <v>117362</v>
      </c>
      <c r="M463" s="6">
        <v>63</v>
      </c>
      <c r="N463" s="6"/>
      <c r="O463" s="6">
        <v>3149</v>
      </c>
      <c r="P463" s="6">
        <v>17578</v>
      </c>
      <c r="Q463" s="6">
        <v>0</v>
      </c>
      <c r="R463" s="6">
        <v>0</v>
      </c>
      <c r="S463" s="6">
        <f t="shared" si="33"/>
        <v>138089</v>
      </c>
      <c r="T463" s="6">
        <f t="shared" si="34"/>
        <v>138228</v>
      </c>
      <c r="V463" s="27">
        <f t="shared" si="38"/>
        <v>0.84990115070715266</v>
      </c>
    </row>
    <row r="464" spans="1:22" x14ac:dyDescent="0.2">
      <c r="A464" t="s">
        <v>29</v>
      </c>
      <c r="B464" s="2">
        <v>7</v>
      </c>
      <c r="C464" s="2">
        <v>1958</v>
      </c>
      <c r="D464" s="30">
        <v>120104</v>
      </c>
      <c r="E464" s="30">
        <v>70433.495999999999</v>
      </c>
      <c r="G464" s="4">
        <v>6902846</v>
      </c>
      <c r="H464" s="6">
        <v>0</v>
      </c>
      <c r="I464" s="6">
        <v>0</v>
      </c>
      <c r="J464" s="6">
        <v>4055</v>
      </c>
      <c r="K464" s="6">
        <v>0</v>
      </c>
      <c r="L464" s="6">
        <v>278320</v>
      </c>
      <c r="M464" s="6">
        <v>1711</v>
      </c>
      <c r="N464" s="6"/>
      <c r="O464" s="6">
        <v>13613</v>
      </c>
      <c r="P464" s="6">
        <v>130581</v>
      </c>
      <c r="Q464" s="6">
        <v>0</v>
      </c>
      <c r="R464" s="6">
        <v>5091</v>
      </c>
      <c r="S464" s="6">
        <f t="shared" si="33"/>
        <v>427605</v>
      </c>
      <c r="T464" s="6">
        <f t="shared" si="34"/>
        <v>433371</v>
      </c>
      <c r="V464" s="27">
        <f t="shared" si="38"/>
        <v>0.65088107014651375</v>
      </c>
    </row>
    <row r="465" spans="1:22" x14ac:dyDescent="0.2">
      <c r="A465" t="s">
        <v>29</v>
      </c>
      <c r="B465" s="2">
        <v>7</v>
      </c>
      <c r="C465" s="2">
        <v>1959</v>
      </c>
      <c r="D465" s="30">
        <v>463060</v>
      </c>
      <c r="E465" s="30">
        <v>272890.9106</v>
      </c>
      <c r="G465" s="4">
        <v>32629026</v>
      </c>
      <c r="H465" s="6">
        <v>0</v>
      </c>
      <c r="I465" s="6">
        <v>0</v>
      </c>
      <c r="J465" s="6">
        <v>23792</v>
      </c>
      <c r="K465" s="6">
        <v>0</v>
      </c>
      <c r="L465" s="6">
        <v>2080497</v>
      </c>
      <c r="M465" s="6">
        <v>1272</v>
      </c>
      <c r="N465" s="6"/>
      <c r="O465" s="6">
        <v>18659</v>
      </c>
      <c r="P465" s="6">
        <v>88363</v>
      </c>
      <c r="Q465" s="6">
        <v>0</v>
      </c>
      <c r="R465" s="6">
        <v>0</v>
      </c>
      <c r="S465" s="6">
        <f t="shared" si="33"/>
        <v>2187519</v>
      </c>
      <c r="T465" s="6">
        <f t="shared" si="34"/>
        <v>2212583</v>
      </c>
      <c r="V465" s="27">
        <f t="shared" si="38"/>
        <v>0.95107608208202987</v>
      </c>
    </row>
    <row r="466" spans="1:22" x14ac:dyDescent="0.2">
      <c r="A466" t="s">
        <v>29</v>
      </c>
      <c r="B466" s="2">
        <v>7</v>
      </c>
      <c r="C466" s="2">
        <v>1960</v>
      </c>
      <c r="D466" s="30">
        <v>426546</v>
      </c>
      <c r="E466" s="30">
        <v>244863.63</v>
      </c>
      <c r="G466" s="4">
        <v>33817514</v>
      </c>
      <c r="H466" s="6">
        <v>0</v>
      </c>
      <c r="I466" s="6">
        <v>0</v>
      </c>
      <c r="J466" s="6">
        <v>5472</v>
      </c>
      <c r="K466" s="6">
        <v>0</v>
      </c>
      <c r="L466" s="6">
        <v>958877</v>
      </c>
      <c r="M466" s="6">
        <v>1045</v>
      </c>
      <c r="N466" s="6"/>
      <c r="O466" s="6">
        <v>5980</v>
      </c>
      <c r="P466" s="6">
        <v>81961</v>
      </c>
      <c r="Q466" s="6">
        <v>0</v>
      </c>
      <c r="R466" s="6">
        <v>0</v>
      </c>
      <c r="S466" s="6">
        <f t="shared" si="33"/>
        <v>1046818</v>
      </c>
      <c r="T466" s="6">
        <f t="shared" si="34"/>
        <v>1053335</v>
      </c>
      <c r="V466" s="27">
        <f t="shared" si="38"/>
        <v>0.91599208267339693</v>
      </c>
    </row>
    <row r="467" spans="1:22" x14ac:dyDescent="0.2">
      <c r="A467" t="s">
        <v>29</v>
      </c>
      <c r="B467" s="2">
        <v>7</v>
      </c>
      <c r="C467" s="2">
        <v>1961</v>
      </c>
      <c r="D467" s="30">
        <v>39101</v>
      </c>
      <c r="E467" s="30">
        <v>15038.433599999998</v>
      </c>
      <c r="G467" s="4">
        <v>1593017</v>
      </c>
      <c r="H467" s="6">
        <v>0</v>
      </c>
      <c r="I467" s="6">
        <v>0</v>
      </c>
      <c r="J467" s="6">
        <v>256</v>
      </c>
      <c r="K467" s="6">
        <v>0</v>
      </c>
      <c r="L467" s="6">
        <v>52713</v>
      </c>
      <c r="M467" s="6">
        <v>409</v>
      </c>
      <c r="N467" s="6"/>
      <c r="O467" s="6">
        <v>11583</v>
      </c>
      <c r="P467" s="6">
        <v>4492</v>
      </c>
      <c r="Q467" s="6">
        <v>0</v>
      </c>
      <c r="R467" s="6">
        <v>0</v>
      </c>
      <c r="S467" s="6">
        <f t="shared" ref="S467:S542" si="39">I467+SUM(K467,L467,O467:R467)</f>
        <v>68788</v>
      </c>
      <c r="T467" s="6">
        <f t="shared" ref="T467:T542" si="40">SUM(H467:R467)</f>
        <v>69453</v>
      </c>
      <c r="V467" s="27">
        <f t="shared" si="38"/>
        <v>0.76631098447403612</v>
      </c>
    </row>
    <row r="468" spans="1:22" x14ac:dyDescent="0.2">
      <c r="A468" t="s">
        <v>29</v>
      </c>
      <c r="B468" s="2">
        <v>7</v>
      </c>
      <c r="C468" s="2">
        <v>1962</v>
      </c>
      <c r="D468" s="30">
        <v>77713</v>
      </c>
      <c r="E468" s="30">
        <v>42125.351000000002</v>
      </c>
      <c r="G468" s="4">
        <v>8808628</v>
      </c>
      <c r="H468" s="6">
        <v>0</v>
      </c>
      <c r="I468" s="6">
        <v>0</v>
      </c>
      <c r="J468" s="6">
        <v>10657</v>
      </c>
      <c r="K468" s="6">
        <v>0</v>
      </c>
      <c r="L468" s="6">
        <v>960609</v>
      </c>
      <c r="M468" s="6">
        <v>0</v>
      </c>
      <c r="N468" s="6"/>
      <c r="O468" s="6">
        <v>13582</v>
      </c>
      <c r="P468" s="6">
        <v>696</v>
      </c>
      <c r="Q468" s="6">
        <v>0</v>
      </c>
      <c r="R468" s="6">
        <v>18</v>
      </c>
      <c r="S468" s="6">
        <f t="shared" si="39"/>
        <v>974905</v>
      </c>
      <c r="T468" s="6">
        <f t="shared" si="40"/>
        <v>985562</v>
      </c>
      <c r="V468" s="27">
        <f t="shared" si="38"/>
        <v>0.98533600709812752</v>
      </c>
    </row>
    <row r="469" spans="1:22" x14ac:dyDescent="0.2">
      <c r="A469" t="s">
        <v>29</v>
      </c>
      <c r="B469" s="2">
        <v>7</v>
      </c>
      <c r="C469" s="2">
        <v>1963</v>
      </c>
      <c r="D469" s="30">
        <v>998231</v>
      </c>
      <c r="E469" s="30">
        <v>57163.079839999999</v>
      </c>
      <c r="G469" s="4">
        <v>9263733</v>
      </c>
      <c r="H469" s="6">
        <v>0</v>
      </c>
      <c r="I469" s="6">
        <v>0</v>
      </c>
      <c r="J469" s="6">
        <v>37579</v>
      </c>
      <c r="K469" s="6">
        <v>0</v>
      </c>
      <c r="L469" s="6">
        <v>1112861</v>
      </c>
      <c r="M469" s="6">
        <v>3971</v>
      </c>
      <c r="N469" s="6"/>
      <c r="O469" s="6">
        <v>4045</v>
      </c>
      <c r="P469" s="6">
        <v>47006</v>
      </c>
      <c r="Q469" s="6">
        <v>0</v>
      </c>
      <c r="R469" s="6">
        <v>841</v>
      </c>
      <c r="S469" s="6">
        <f t="shared" si="39"/>
        <v>1164753</v>
      </c>
      <c r="T469" s="6">
        <f t="shared" si="40"/>
        <v>1206303</v>
      </c>
      <c r="V469" s="27">
        <f t="shared" si="38"/>
        <v>0.95544806495454404</v>
      </c>
    </row>
    <row r="470" spans="1:22" x14ac:dyDescent="0.2">
      <c r="A470" t="s">
        <v>29</v>
      </c>
      <c r="B470" s="2">
        <v>7</v>
      </c>
      <c r="C470" s="2">
        <v>1964</v>
      </c>
      <c r="D470" s="30">
        <v>238272</v>
      </c>
      <c r="E470" s="30">
        <v>131589.908</v>
      </c>
      <c r="G470" s="4">
        <v>23643449</v>
      </c>
      <c r="H470" s="6">
        <v>0</v>
      </c>
      <c r="I470" s="6">
        <v>0</v>
      </c>
      <c r="J470" s="6">
        <v>7252</v>
      </c>
      <c r="K470" s="6">
        <v>0</v>
      </c>
      <c r="L470" s="6">
        <v>1818921</v>
      </c>
      <c r="M470" s="6">
        <v>1343</v>
      </c>
      <c r="N470" s="6"/>
      <c r="O470" s="6">
        <v>55810</v>
      </c>
      <c r="P470" s="6">
        <v>156756</v>
      </c>
      <c r="Q470" s="6">
        <v>0</v>
      </c>
      <c r="R470" s="6">
        <v>0</v>
      </c>
      <c r="S470" s="6">
        <f t="shared" si="39"/>
        <v>2031487</v>
      </c>
      <c r="T470" s="6">
        <f t="shared" si="40"/>
        <v>2040082</v>
      </c>
      <c r="V470" s="27">
        <f t="shared" si="38"/>
        <v>0.89536433164475082</v>
      </c>
    </row>
    <row r="471" spans="1:22" x14ac:dyDescent="0.2">
      <c r="A471" t="s">
        <v>29</v>
      </c>
      <c r="B471" s="2">
        <v>7</v>
      </c>
      <c r="C471" s="2">
        <v>1965</v>
      </c>
      <c r="D471" s="30">
        <v>35335</v>
      </c>
      <c r="E471" s="30">
        <v>20812.935300000001</v>
      </c>
      <c r="G471" s="4">
        <v>2343404</v>
      </c>
      <c r="H471" s="6">
        <v>0</v>
      </c>
      <c r="I471" s="6">
        <v>0</v>
      </c>
      <c r="J471" s="6">
        <v>1787</v>
      </c>
      <c r="K471" s="6">
        <v>0</v>
      </c>
      <c r="L471" s="6">
        <v>138555</v>
      </c>
      <c r="M471" s="6">
        <v>1782</v>
      </c>
      <c r="N471" s="6"/>
      <c r="O471" s="6">
        <v>2360</v>
      </c>
      <c r="P471" s="6">
        <v>14460</v>
      </c>
      <c r="Q471" s="6">
        <v>0</v>
      </c>
      <c r="R471" s="6">
        <v>0</v>
      </c>
      <c r="S471" s="6">
        <f t="shared" si="39"/>
        <v>155375</v>
      </c>
      <c r="T471" s="6">
        <f t="shared" si="40"/>
        <v>158944</v>
      </c>
      <c r="V471" s="27">
        <f t="shared" si="38"/>
        <v>0.89174577634754626</v>
      </c>
    </row>
    <row r="472" spans="1:22" x14ac:dyDescent="0.2">
      <c r="A472" t="s">
        <v>29</v>
      </c>
      <c r="B472" s="2">
        <v>7</v>
      </c>
      <c r="C472" s="2">
        <v>1966</v>
      </c>
      <c r="D472" s="30">
        <v>209619</v>
      </c>
      <c r="E472" s="30">
        <v>107540.84479999999</v>
      </c>
      <c r="G472" s="4">
        <v>16816182</v>
      </c>
      <c r="H472" s="6">
        <v>0</v>
      </c>
      <c r="I472" s="6">
        <v>0</v>
      </c>
      <c r="J472" s="6">
        <v>26456</v>
      </c>
      <c r="K472" s="6">
        <v>0</v>
      </c>
      <c r="L472" s="6">
        <v>744469</v>
      </c>
      <c r="M472" s="6">
        <v>1479</v>
      </c>
      <c r="N472" s="6"/>
      <c r="O472" s="6">
        <v>27636</v>
      </c>
      <c r="P472" s="6">
        <v>89160</v>
      </c>
      <c r="Q472" s="6">
        <v>0</v>
      </c>
      <c r="R472" s="6">
        <v>0</v>
      </c>
      <c r="S472" s="6">
        <f t="shared" si="39"/>
        <v>861265</v>
      </c>
      <c r="T472" s="6">
        <f t="shared" si="40"/>
        <v>889200</v>
      </c>
      <c r="V472" s="27">
        <f t="shared" si="38"/>
        <v>0.86439017027279641</v>
      </c>
    </row>
    <row r="473" spans="1:22" x14ac:dyDescent="0.2">
      <c r="A473" t="s">
        <v>29</v>
      </c>
      <c r="B473" s="2">
        <v>7</v>
      </c>
      <c r="C473" s="2">
        <v>1967</v>
      </c>
      <c r="D473" s="30">
        <v>174715</v>
      </c>
      <c r="E473" s="30">
        <v>90006.127200000003</v>
      </c>
      <c r="G473" s="4">
        <v>8812334</v>
      </c>
      <c r="H473" s="6">
        <v>0</v>
      </c>
      <c r="I473" s="6">
        <v>0</v>
      </c>
      <c r="J473" s="6">
        <v>28734</v>
      </c>
      <c r="K473" s="6">
        <v>0</v>
      </c>
      <c r="L473" s="6">
        <v>1933329</v>
      </c>
      <c r="M473" s="6">
        <v>5300</v>
      </c>
      <c r="N473" s="6"/>
      <c r="O473" s="6">
        <v>23351</v>
      </c>
      <c r="P473" s="6">
        <v>13996</v>
      </c>
      <c r="Q473" s="6">
        <v>0</v>
      </c>
      <c r="R473" s="6">
        <v>0</v>
      </c>
      <c r="S473" s="6">
        <f t="shared" si="39"/>
        <v>1970676</v>
      </c>
      <c r="T473" s="6">
        <f t="shared" si="40"/>
        <v>2004710</v>
      </c>
      <c r="V473" s="27">
        <f t="shared" si="38"/>
        <v>0.98104863508765516</v>
      </c>
    </row>
    <row r="474" spans="1:22" x14ac:dyDescent="0.2">
      <c r="A474" t="s">
        <v>29</v>
      </c>
      <c r="B474" s="2">
        <v>7</v>
      </c>
      <c r="C474" s="2">
        <v>1968</v>
      </c>
      <c r="D474" s="30">
        <v>413862</v>
      </c>
      <c r="E474" s="30">
        <v>181911.74400000001</v>
      </c>
      <c r="G474" s="4">
        <v>31772048</v>
      </c>
      <c r="H474" s="6">
        <v>0</v>
      </c>
      <c r="I474" s="6">
        <v>0</v>
      </c>
      <c r="J474" s="6">
        <v>46952</v>
      </c>
      <c r="K474" s="6">
        <v>0</v>
      </c>
      <c r="L474" s="6">
        <v>2349375</v>
      </c>
      <c r="M474" s="6">
        <v>1108</v>
      </c>
      <c r="N474" s="6"/>
      <c r="O474" s="6">
        <v>21925</v>
      </c>
      <c r="P474" s="6">
        <v>55581</v>
      </c>
      <c r="Q474" s="6">
        <v>0</v>
      </c>
      <c r="R474" s="6">
        <v>1128</v>
      </c>
      <c r="S474" s="6">
        <f t="shared" si="39"/>
        <v>2428009</v>
      </c>
      <c r="T474" s="6">
        <f t="shared" si="40"/>
        <v>2476069</v>
      </c>
      <c r="V474" s="27">
        <f t="shared" si="38"/>
        <v>0.96761379385331769</v>
      </c>
    </row>
    <row r="475" spans="1:22" x14ac:dyDescent="0.2">
      <c r="A475" t="s">
        <v>29</v>
      </c>
      <c r="B475" s="2">
        <v>7</v>
      </c>
      <c r="C475" s="2">
        <v>1969</v>
      </c>
      <c r="D475" s="30">
        <v>70902</v>
      </c>
      <c r="E475" s="30">
        <v>25518.698700000001</v>
      </c>
      <c r="G475" s="4">
        <v>3570614</v>
      </c>
      <c r="H475" s="6">
        <v>0</v>
      </c>
      <c r="I475" s="6">
        <v>0</v>
      </c>
      <c r="J475" s="6">
        <v>4126</v>
      </c>
      <c r="K475" s="6">
        <v>0</v>
      </c>
      <c r="L475" s="6">
        <v>369954</v>
      </c>
      <c r="M475" s="6">
        <v>294</v>
      </c>
      <c r="N475" s="6"/>
      <c r="O475" s="6">
        <v>15839</v>
      </c>
      <c r="P475" s="6">
        <v>12146</v>
      </c>
      <c r="Q475" s="6">
        <v>0</v>
      </c>
      <c r="R475" s="6">
        <v>0</v>
      </c>
      <c r="S475" s="6">
        <f t="shared" si="39"/>
        <v>397939</v>
      </c>
      <c r="T475" s="6">
        <f t="shared" si="40"/>
        <v>402359</v>
      </c>
      <c r="V475" s="27">
        <f t="shared" si="38"/>
        <v>0.92967515121664379</v>
      </c>
    </row>
    <row r="476" spans="1:22" x14ac:dyDescent="0.2">
      <c r="A476" t="s">
        <v>29</v>
      </c>
      <c r="B476" s="2">
        <v>7</v>
      </c>
      <c r="C476" s="2">
        <v>1970</v>
      </c>
      <c r="D476" s="30">
        <v>135388</v>
      </c>
      <c r="E476" s="30">
        <v>50923.121000000006</v>
      </c>
      <c r="G476" s="4">
        <v>3848709</v>
      </c>
      <c r="H476" s="6">
        <v>0</v>
      </c>
      <c r="I476" s="6">
        <v>0</v>
      </c>
      <c r="J476" s="6">
        <v>16775</v>
      </c>
      <c r="K476" s="6">
        <v>0</v>
      </c>
      <c r="L476" s="6">
        <v>630046</v>
      </c>
      <c r="M476" s="6">
        <v>5423</v>
      </c>
      <c r="N476" s="6"/>
      <c r="O476" s="6">
        <v>1084</v>
      </c>
      <c r="P476" s="6">
        <v>41128</v>
      </c>
      <c r="Q476" s="6">
        <v>0</v>
      </c>
      <c r="R476" s="6">
        <v>0</v>
      </c>
      <c r="S476" s="6">
        <f t="shared" si="39"/>
        <v>672258</v>
      </c>
      <c r="T476" s="6">
        <f t="shared" si="40"/>
        <v>694456</v>
      </c>
      <c r="V476" s="27">
        <f t="shared" si="38"/>
        <v>0.93720863121004139</v>
      </c>
    </row>
    <row r="477" spans="1:22" x14ac:dyDescent="0.2">
      <c r="A477" t="s">
        <v>29</v>
      </c>
      <c r="B477" s="2">
        <v>7</v>
      </c>
      <c r="C477" s="2">
        <v>1971</v>
      </c>
      <c r="D477" s="30">
        <v>157193</v>
      </c>
      <c r="E477" s="30">
        <v>90831.219800000006</v>
      </c>
      <c r="G477" s="4">
        <v>7608969</v>
      </c>
      <c r="H477" s="6">
        <v>0</v>
      </c>
      <c r="I477" s="6">
        <v>0</v>
      </c>
      <c r="J477" s="6">
        <v>58786</v>
      </c>
      <c r="K477" s="6">
        <v>0</v>
      </c>
      <c r="L477" s="6">
        <v>740253</v>
      </c>
      <c r="M477" s="6">
        <v>13222</v>
      </c>
      <c r="N477" s="6"/>
      <c r="O477" s="6">
        <v>0</v>
      </c>
      <c r="P477" s="6">
        <v>40581</v>
      </c>
      <c r="Q477" s="6">
        <v>0</v>
      </c>
      <c r="R477" s="6">
        <v>0</v>
      </c>
      <c r="S477" s="6">
        <f t="shared" si="39"/>
        <v>780834</v>
      </c>
      <c r="T477" s="6">
        <f t="shared" si="40"/>
        <v>852842</v>
      </c>
      <c r="V477" s="27">
        <f t="shared" si="38"/>
        <v>0.94802864629357841</v>
      </c>
    </row>
    <row r="478" spans="1:22" x14ac:dyDescent="0.2">
      <c r="A478" t="s">
        <v>29</v>
      </c>
      <c r="B478" s="2">
        <v>7</v>
      </c>
      <c r="C478" s="2">
        <v>1972</v>
      </c>
      <c r="D478" s="30">
        <v>562650</v>
      </c>
      <c r="E478" s="30">
        <v>332353.47399999999</v>
      </c>
      <c r="G478" s="4">
        <v>20273314</v>
      </c>
      <c r="H478" s="6">
        <v>0</v>
      </c>
      <c r="I478" s="6">
        <v>0</v>
      </c>
      <c r="J478" s="6">
        <v>42709</v>
      </c>
      <c r="K478" s="6">
        <v>0</v>
      </c>
      <c r="L478" s="6">
        <v>1947465</v>
      </c>
      <c r="M478" s="6">
        <v>1309</v>
      </c>
      <c r="N478" s="6"/>
      <c r="O478" s="6">
        <v>34424</v>
      </c>
      <c r="P478" s="6">
        <v>83501</v>
      </c>
      <c r="Q478" s="6">
        <v>0</v>
      </c>
      <c r="R478" s="6">
        <v>166</v>
      </c>
      <c r="S478" s="6">
        <f t="shared" si="39"/>
        <v>2065556</v>
      </c>
      <c r="T478" s="6">
        <f t="shared" si="40"/>
        <v>2109574</v>
      </c>
      <c r="V478" s="27">
        <f t="shared" si="38"/>
        <v>0.94282846846079216</v>
      </c>
    </row>
    <row r="479" spans="1:22" x14ac:dyDescent="0.2">
      <c r="A479" t="s">
        <v>29</v>
      </c>
      <c r="B479" s="2">
        <v>7</v>
      </c>
      <c r="C479" s="2">
        <v>1973</v>
      </c>
      <c r="D479" s="30">
        <v>55675</v>
      </c>
      <c r="E479" s="30">
        <v>30231.064300000002</v>
      </c>
      <c r="G479" s="4">
        <v>4300031</v>
      </c>
      <c r="H479" s="6">
        <v>0</v>
      </c>
      <c r="I479" s="6">
        <v>0</v>
      </c>
      <c r="J479" s="6">
        <v>8835</v>
      </c>
      <c r="K479" s="6">
        <v>0</v>
      </c>
      <c r="L479" s="6">
        <v>200775</v>
      </c>
      <c r="M479" s="6">
        <v>2893</v>
      </c>
      <c r="N479" s="6"/>
      <c r="O479" s="6">
        <v>6807</v>
      </c>
      <c r="P479" s="6">
        <v>27243</v>
      </c>
      <c r="Q479" s="6">
        <v>0</v>
      </c>
      <c r="R479" s="6">
        <v>1744</v>
      </c>
      <c r="S479" s="6">
        <f t="shared" si="39"/>
        <v>236569</v>
      </c>
      <c r="T479" s="6">
        <f t="shared" si="40"/>
        <v>248297</v>
      </c>
      <c r="V479" s="27">
        <f t="shared" si="38"/>
        <v>0.84869530665471804</v>
      </c>
    </row>
    <row r="480" spans="1:22" x14ac:dyDescent="0.2">
      <c r="A480" t="s">
        <v>29</v>
      </c>
      <c r="B480" s="2">
        <v>7</v>
      </c>
      <c r="C480" s="2">
        <v>1974</v>
      </c>
      <c r="D480" s="30">
        <v>110026</v>
      </c>
      <c r="E480" s="30">
        <v>71126.474300000002</v>
      </c>
      <c r="G480" s="4">
        <v>7245661</v>
      </c>
      <c r="H480" s="6">
        <v>0</v>
      </c>
      <c r="I480" s="6">
        <v>0</v>
      </c>
      <c r="J480" s="6">
        <v>26487</v>
      </c>
      <c r="K480" s="6">
        <v>0</v>
      </c>
      <c r="L480" s="6">
        <v>641497</v>
      </c>
      <c r="M480" s="6">
        <v>3815</v>
      </c>
      <c r="N480" s="6"/>
      <c r="O480" s="6">
        <v>4312</v>
      </c>
      <c r="P480" s="6">
        <v>36356</v>
      </c>
      <c r="Q480" s="6">
        <v>0</v>
      </c>
      <c r="R480" s="6">
        <v>0</v>
      </c>
      <c r="S480" s="6">
        <f t="shared" si="39"/>
        <v>682165</v>
      </c>
      <c r="T480" s="6">
        <f t="shared" si="40"/>
        <v>712467</v>
      </c>
      <c r="V480" s="27">
        <f t="shared" si="38"/>
        <v>0.94038392471029741</v>
      </c>
    </row>
    <row r="481" spans="1:22" x14ac:dyDescent="0.2">
      <c r="A481" t="s">
        <v>29</v>
      </c>
      <c r="B481" s="2">
        <v>7</v>
      </c>
      <c r="C481" s="2">
        <v>1975</v>
      </c>
      <c r="D481" s="30">
        <v>244631</v>
      </c>
      <c r="E481" s="30">
        <v>133782.04430000001</v>
      </c>
      <c r="G481" s="4">
        <v>14145005</v>
      </c>
      <c r="H481" s="6">
        <v>0</v>
      </c>
      <c r="I481" s="6">
        <v>0</v>
      </c>
      <c r="J481" s="6">
        <v>22821</v>
      </c>
      <c r="K481" s="6">
        <v>0</v>
      </c>
      <c r="L481" s="6">
        <v>1389008</v>
      </c>
      <c r="M481" s="6">
        <v>20230</v>
      </c>
      <c r="N481" s="6"/>
      <c r="O481" s="6">
        <v>7375</v>
      </c>
      <c r="P481" s="6">
        <v>73812</v>
      </c>
      <c r="Q481" s="6">
        <v>0</v>
      </c>
      <c r="R481" s="6">
        <v>390</v>
      </c>
      <c r="S481" s="6">
        <f t="shared" si="39"/>
        <v>1470585</v>
      </c>
      <c r="T481" s="6">
        <f t="shared" si="40"/>
        <v>1513636</v>
      </c>
      <c r="V481" s="27">
        <f t="shared" si="38"/>
        <v>0.94452751796053946</v>
      </c>
    </row>
    <row r="482" spans="1:22" x14ac:dyDescent="0.2">
      <c r="A482" t="s">
        <v>29</v>
      </c>
      <c r="B482" s="2">
        <v>7</v>
      </c>
      <c r="C482" s="2">
        <v>1976</v>
      </c>
      <c r="D482" s="30">
        <v>384390</v>
      </c>
      <c r="E482" s="30">
        <v>228325.9797</v>
      </c>
      <c r="G482" s="4">
        <v>26010772</v>
      </c>
      <c r="H482" s="6">
        <v>0</v>
      </c>
      <c r="I482" s="6">
        <v>0</v>
      </c>
      <c r="J482" s="6">
        <v>8457</v>
      </c>
      <c r="K482" s="6">
        <v>0</v>
      </c>
      <c r="L482" s="6">
        <v>1650944</v>
      </c>
      <c r="M482" s="6">
        <v>334</v>
      </c>
      <c r="N482" s="6"/>
      <c r="O482" s="6">
        <v>25168</v>
      </c>
      <c r="P482" s="6">
        <v>14210</v>
      </c>
      <c r="Q482" s="6">
        <v>0</v>
      </c>
      <c r="R482" s="6">
        <v>0</v>
      </c>
      <c r="S482" s="6">
        <f t="shared" si="39"/>
        <v>1690322</v>
      </c>
      <c r="T482" s="6">
        <f t="shared" si="40"/>
        <v>1699113</v>
      </c>
      <c r="V482" s="27">
        <f t="shared" si="38"/>
        <v>0.97670384695933676</v>
      </c>
    </row>
    <row r="483" spans="1:22" x14ac:dyDescent="0.2">
      <c r="A483" t="s">
        <v>29</v>
      </c>
      <c r="B483" s="2">
        <v>7</v>
      </c>
      <c r="C483" s="2">
        <v>1977</v>
      </c>
      <c r="D483" s="30">
        <v>51330</v>
      </c>
      <c r="E483" s="30">
        <v>20385.165500000003</v>
      </c>
      <c r="G483" s="4">
        <v>2268157</v>
      </c>
      <c r="H483" s="6">
        <v>0</v>
      </c>
      <c r="I483" s="6">
        <v>0</v>
      </c>
      <c r="J483" s="6">
        <v>3346</v>
      </c>
      <c r="K483" s="6">
        <v>0</v>
      </c>
      <c r="L483" s="6">
        <v>190527</v>
      </c>
      <c r="M483" s="6">
        <v>0</v>
      </c>
      <c r="N483" s="6"/>
      <c r="O483" s="6">
        <v>2743</v>
      </c>
      <c r="P483" s="6">
        <v>2584</v>
      </c>
      <c r="Q483" s="6">
        <v>0</v>
      </c>
      <c r="R483" s="6">
        <v>0</v>
      </c>
      <c r="S483" s="6">
        <f t="shared" si="39"/>
        <v>195854</v>
      </c>
      <c r="T483" s="6">
        <f t="shared" si="40"/>
        <v>199200</v>
      </c>
      <c r="V483" s="27">
        <f t="shared" si="38"/>
        <v>0.97280116821714135</v>
      </c>
    </row>
    <row r="484" spans="1:22" x14ac:dyDescent="0.2">
      <c r="A484" t="s">
        <v>29</v>
      </c>
      <c r="B484" s="2">
        <v>7</v>
      </c>
      <c r="C484" s="2">
        <v>1978</v>
      </c>
      <c r="D484" s="30">
        <v>146842</v>
      </c>
      <c r="E484" s="30">
        <v>85569.648300000001</v>
      </c>
      <c r="G484" s="4">
        <v>16490014</v>
      </c>
      <c r="H484" s="6">
        <v>0</v>
      </c>
      <c r="I484" s="6">
        <v>0</v>
      </c>
      <c r="J484" s="6">
        <v>8616</v>
      </c>
      <c r="K484" s="6">
        <v>0</v>
      </c>
      <c r="L484" s="6">
        <v>1169034</v>
      </c>
      <c r="M484" s="6">
        <v>397</v>
      </c>
      <c r="N484" s="6"/>
      <c r="O484" s="6">
        <v>77743</v>
      </c>
      <c r="P484" s="6">
        <v>9789</v>
      </c>
      <c r="Q484" s="6">
        <v>0</v>
      </c>
      <c r="R484" s="6">
        <v>0</v>
      </c>
      <c r="S484" s="6">
        <f t="shared" si="39"/>
        <v>1256566</v>
      </c>
      <c r="T484" s="6">
        <f t="shared" si="40"/>
        <v>1265579</v>
      </c>
      <c r="V484" s="27">
        <f t="shared" si="38"/>
        <v>0.93034030842788995</v>
      </c>
    </row>
    <row r="485" spans="1:22" x14ac:dyDescent="0.2">
      <c r="A485" t="s">
        <v>29</v>
      </c>
      <c r="B485" s="2">
        <v>7</v>
      </c>
      <c r="C485" s="2">
        <v>1979</v>
      </c>
      <c r="D485" s="30">
        <v>258391</v>
      </c>
      <c r="E485" s="30">
        <v>147919.6213</v>
      </c>
      <c r="G485" s="4">
        <v>21152257</v>
      </c>
      <c r="H485" s="6">
        <v>0</v>
      </c>
      <c r="I485" s="6">
        <v>0</v>
      </c>
      <c r="J485" s="6">
        <v>9358</v>
      </c>
      <c r="K485" s="6">
        <v>0</v>
      </c>
      <c r="L485" s="6">
        <v>1615466</v>
      </c>
      <c r="M485" s="6">
        <v>1371</v>
      </c>
      <c r="N485" s="6"/>
      <c r="O485" s="6">
        <v>72206</v>
      </c>
      <c r="P485" s="6">
        <v>15308</v>
      </c>
      <c r="Q485" s="6">
        <v>0</v>
      </c>
      <c r="R485" s="6">
        <v>7804</v>
      </c>
      <c r="S485" s="6">
        <f t="shared" si="39"/>
        <v>1710784</v>
      </c>
      <c r="T485" s="6">
        <f t="shared" si="40"/>
        <v>1721513</v>
      </c>
      <c r="V485" s="27">
        <f t="shared" si="38"/>
        <v>0.94428402416669788</v>
      </c>
    </row>
    <row r="486" spans="1:22" x14ac:dyDescent="0.2">
      <c r="A486" t="s">
        <v>29</v>
      </c>
      <c r="B486" s="2">
        <v>7</v>
      </c>
      <c r="C486" s="2">
        <v>1980</v>
      </c>
      <c r="D486" s="30">
        <v>497759</v>
      </c>
      <c r="E486" s="30">
        <v>293204.38500000001</v>
      </c>
      <c r="G486" s="4">
        <v>35037719</v>
      </c>
      <c r="H486" s="6">
        <v>0</v>
      </c>
      <c r="I486" s="6">
        <v>0</v>
      </c>
      <c r="J486" s="6">
        <v>12504</v>
      </c>
      <c r="K486" s="6">
        <v>0</v>
      </c>
      <c r="L486" s="6">
        <v>3920494</v>
      </c>
      <c r="M486" s="6">
        <v>414</v>
      </c>
      <c r="N486" s="6"/>
      <c r="O486" s="6">
        <v>473961</v>
      </c>
      <c r="P486" s="6">
        <v>32179</v>
      </c>
      <c r="Q486" s="6">
        <v>0</v>
      </c>
      <c r="R486" s="6">
        <v>2375</v>
      </c>
      <c r="S486" s="6">
        <f t="shared" si="39"/>
        <v>4429009</v>
      </c>
      <c r="T486" s="6">
        <f t="shared" si="40"/>
        <v>4441927</v>
      </c>
      <c r="V486" s="27">
        <f t="shared" si="38"/>
        <v>0.88518537668358765</v>
      </c>
    </row>
    <row r="487" spans="1:22" x14ac:dyDescent="0.2">
      <c r="A487" t="s">
        <v>29</v>
      </c>
      <c r="B487" s="2">
        <v>7</v>
      </c>
      <c r="C487" s="2">
        <v>1981</v>
      </c>
      <c r="D487" s="30">
        <v>34540</v>
      </c>
      <c r="E487" s="30">
        <v>20163.7847</v>
      </c>
      <c r="G487" s="4">
        <v>1704324</v>
      </c>
      <c r="H487" s="6">
        <v>0</v>
      </c>
      <c r="I487" s="6">
        <v>0</v>
      </c>
      <c r="J487" s="6">
        <v>1722</v>
      </c>
      <c r="K487" s="6">
        <v>0</v>
      </c>
      <c r="L487" s="6">
        <v>180656</v>
      </c>
      <c r="M487" s="6">
        <v>2919</v>
      </c>
      <c r="N487" s="6"/>
      <c r="O487" s="6">
        <v>4547</v>
      </c>
      <c r="P487" s="6">
        <v>18862</v>
      </c>
      <c r="Q487" s="6">
        <v>0</v>
      </c>
      <c r="R487" s="6">
        <v>0</v>
      </c>
      <c r="S487" s="6">
        <f t="shared" si="39"/>
        <v>204065</v>
      </c>
      <c r="T487" s="6">
        <f t="shared" si="40"/>
        <v>208706</v>
      </c>
      <c r="V487" s="27">
        <f t="shared" si="38"/>
        <v>0.88528655085389463</v>
      </c>
    </row>
    <row r="488" spans="1:22" x14ac:dyDescent="0.2">
      <c r="A488" t="s">
        <v>29</v>
      </c>
      <c r="B488" s="2">
        <v>7</v>
      </c>
      <c r="C488" s="2">
        <v>1982</v>
      </c>
      <c r="D488" s="30">
        <v>249578</v>
      </c>
      <c r="E488" s="30">
        <v>142515.05529999998</v>
      </c>
      <c r="G488" s="4">
        <v>13967231</v>
      </c>
      <c r="H488" s="6">
        <v>0</v>
      </c>
      <c r="I488" s="6">
        <v>0</v>
      </c>
      <c r="J488" s="6">
        <v>52424</v>
      </c>
      <c r="K488" s="6">
        <v>0</v>
      </c>
      <c r="L488" s="6">
        <v>1355953</v>
      </c>
      <c r="M488" s="6">
        <v>182</v>
      </c>
      <c r="N488" s="6"/>
      <c r="O488" s="6">
        <v>131741</v>
      </c>
      <c r="P488" s="6">
        <v>57505</v>
      </c>
      <c r="Q488" s="6">
        <v>0</v>
      </c>
      <c r="R488" s="6">
        <v>1412</v>
      </c>
      <c r="S488" s="6">
        <f t="shared" si="39"/>
        <v>1546611</v>
      </c>
      <c r="T488" s="6">
        <f t="shared" si="40"/>
        <v>1599217</v>
      </c>
      <c r="V488" s="27">
        <f t="shared" si="38"/>
        <v>0.87672530455298714</v>
      </c>
    </row>
    <row r="489" spans="1:22" x14ac:dyDescent="0.2">
      <c r="A489" t="s">
        <v>29</v>
      </c>
      <c r="B489" s="2">
        <v>7</v>
      </c>
      <c r="C489" s="2">
        <v>1983</v>
      </c>
      <c r="D489" s="30">
        <v>382833</v>
      </c>
      <c r="E489" s="30">
        <v>213715.16360000003</v>
      </c>
      <c r="G489" s="4">
        <v>19714627</v>
      </c>
      <c r="H489" s="6">
        <v>0</v>
      </c>
      <c r="I489" s="6">
        <v>0</v>
      </c>
      <c r="J489" s="6">
        <v>45476</v>
      </c>
      <c r="K489" s="6">
        <v>0</v>
      </c>
      <c r="L489" s="6">
        <v>1717330</v>
      </c>
      <c r="M489" s="6">
        <v>5243</v>
      </c>
      <c r="N489" s="6"/>
      <c r="O489" s="6">
        <v>36418</v>
      </c>
      <c r="P489" s="6">
        <v>310875</v>
      </c>
      <c r="Q489" s="6">
        <v>0</v>
      </c>
      <c r="R489" s="6">
        <v>4399</v>
      </c>
      <c r="S489" s="6">
        <f t="shared" si="39"/>
        <v>2069022</v>
      </c>
      <c r="T489" s="6">
        <f t="shared" si="40"/>
        <v>2119741</v>
      </c>
      <c r="V489" s="27">
        <f t="shared" si="38"/>
        <v>0.83002017378258908</v>
      </c>
    </row>
    <row r="490" spans="1:22" x14ac:dyDescent="0.2">
      <c r="A490" t="s">
        <v>29</v>
      </c>
      <c r="B490" s="2">
        <v>7</v>
      </c>
      <c r="C490" s="2">
        <v>1984</v>
      </c>
      <c r="D490" s="30">
        <v>580178</v>
      </c>
      <c r="E490" s="30">
        <v>283146.2904</v>
      </c>
      <c r="G490" s="4">
        <v>9843219</v>
      </c>
      <c r="H490" s="6">
        <v>0</v>
      </c>
      <c r="I490" s="6">
        <v>0</v>
      </c>
      <c r="J490" s="6">
        <v>11108</v>
      </c>
      <c r="K490" s="6">
        <v>0</v>
      </c>
      <c r="L490" s="6">
        <v>500714</v>
      </c>
      <c r="M490" s="6">
        <v>1951</v>
      </c>
      <c r="N490" s="6"/>
      <c r="O490" s="6">
        <v>2890</v>
      </c>
      <c r="P490" s="6">
        <v>153893</v>
      </c>
      <c r="Q490" s="6">
        <v>0</v>
      </c>
      <c r="R490" s="6">
        <v>5802</v>
      </c>
      <c r="S490" s="6">
        <f t="shared" si="39"/>
        <v>663299</v>
      </c>
      <c r="T490" s="6">
        <f t="shared" si="40"/>
        <v>676358</v>
      </c>
      <c r="V490" s="27">
        <f t="shared" si="38"/>
        <v>0.75488429803150614</v>
      </c>
    </row>
    <row r="491" spans="1:22" x14ac:dyDescent="0.2">
      <c r="A491" t="s">
        <v>29</v>
      </c>
      <c r="B491" s="2">
        <v>7</v>
      </c>
      <c r="C491" s="2">
        <v>1985</v>
      </c>
      <c r="D491" s="30">
        <v>71975</v>
      </c>
      <c r="E491" s="30">
        <v>34995.131300000001</v>
      </c>
      <c r="G491" s="4">
        <v>5591056</v>
      </c>
      <c r="H491" s="6">
        <v>0</v>
      </c>
      <c r="I491" s="6">
        <v>0</v>
      </c>
      <c r="J491" s="6">
        <v>970</v>
      </c>
      <c r="K491" s="6">
        <v>0</v>
      </c>
      <c r="L491" s="6">
        <v>366037</v>
      </c>
      <c r="M491" s="6">
        <v>1563</v>
      </c>
      <c r="N491" s="6"/>
      <c r="O491" s="6">
        <v>184400</v>
      </c>
      <c r="P491" s="6">
        <v>18862</v>
      </c>
      <c r="Q491" s="6">
        <v>0</v>
      </c>
      <c r="R491" s="6">
        <v>1136</v>
      </c>
      <c r="S491" s="6">
        <f t="shared" si="39"/>
        <v>570435</v>
      </c>
      <c r="T491" s="6">
        <f t="shared" si="40"/>
        <v>572968</v>
      </c>
      <c r="V491" s="27">
        <f t="shared" si="38"/>
        <v>0.64168047192055189</v>
      </c>
    </row>
    <row r="492" spans="1:22" x14ac:dyDescent="0.2">
      <c r="A492" t="s">
        <v>29</v>
      </c>
      <c r="B492" s="2">
        <v>7</v>
      </c>
      <c r="C492" s="2">
        <v>1986</v>
      </c>
      <c r="D492" s="30">
        <v>293804</v>
      </c>
      <c r="E492" s="30">
        <v>165504.3285</v>
      </c>
      <c r="G492" s="4">
        <v>18884731</v>
      </c>
      <c r="H492" s="6">
        <v>0</v>
      </c>
      <c r="I492" s="6">
        <v>0</v>
      </c>
      <c r="J492" s="6">
        <v>47835</v>
      </c>
      <c r="K492" s="6">
        <v>0</v>
      </c>
      <c r="L492" s="6">
        <v>4413216</v>
      </c>
      <c r="M492" s="6">
        <v>335</v>
      </c>
      <c r="N492" s="6"/>
      <c r="O492" s="6">
        <v>279555</v>
      </c>
      <c r="P492" s="6">
        <v>54465</v>
      </c>
      <c r="Q492" s="6">
        <v>0</v>
      </c>
      <c r="R492" s="6">
        <v>5033</v>
      </c>
      <c r="S492" s="6">
        <f t="shared" si="39"/>
        <v>4752269</v>
      </c>
      <c r="T492" s="6">
        <f t="shared" si="40"/>
        <v>4800439</v>
      </c>
      <c r="V492" s="27">
        <f t="shared" si="38"/>
        <v>0.92865450167067565</v>
      </c>
    </row>
    <row r="493" spans="1:22" x14ac:dyDescent="0.2">
      <c r="A493" t="s">
        <v>29</v>
      </c>
      <c r="B493" s="2">
        <v>7</v>
      </c>
      <c r="C493" s="2">
        <v>1987</v>
      </c>
      <c r="D493" s="30">
        <v>421015</v>
      </c>
      <c r="E493" s="30">
        <v>268104.89429999999</v>
      </c>
      <c r="G493" s="4">
        <v>21695021</v>
      </c>
      <c r="H493" s="6">
        <v>0</v>
      </c>
      <c r="I493" s="6">
        <v>0</v>
      </c>
      <c r="J493" s="6">
        <v>11552</v>
      </c>
      <c r="K493" s="6">
        <v>0</v>
      </c>
      <c r="L493" s="6">
        <v>4032356</v>
      </c>
      <c r="M493" s="6">
        <v>863</v>
      </c>
      <c r="N493" s="6"/>
      <c r="O493" s="6">
        <v>316979</v>
      </c>
      <c r="P493" s="6">
        <v>56111</v>
      </c>
      <c r="Q493" s="6">
        <v>0</v>
      </c>
      <c r="R493" s="6">
        <v>2975</v>
      </c>
      <c r="S493" s="6">
        <f t="shared" si="39"/>
        <v>4408421</v>
      </c>
      <c r="T493" s="6">
        <f t="shared" si="40"/>
        <v>4420836</v>
      </c>
      <c r="V493" s="27">
        <f t="shared" si="38"/>
        <v>0.91469394597294584</v>
      </c>
    </row>
    <row r="494" spans="1:22" x14ac:dyDescent="0.2">
      <c r="A494" t="s">
        <v>29</v>
      </c>
      <c r="B494" s="2">
        <v>7</v>
      </c>
      <c r="C494" s="2">
        <v>1988</v>
      </c>
      <c r="D494" s="30">
        <v>363389</v>
      </c>
      <c r="E494" s="30">
        <v>206155.5723</v>
      </c>
      <c r="G494" s="4">
        <v>20900735</v>
      </c>
      <c r="H494" s="6">
        <v>0</v>
      </c>
      <c r="I494" s="6">
        <v>0</v>
      </c>
      <c r="J494" s="6">
        <v>2697</v>
      </c>
      <c r="K494" s="6">
        <v>0</v>
      </c>
      <c r="L494" s="6">
        <v>2979547</v>
      </c>
      <c r="M494" s="6">
        <v>797</v>
      </c>
      <c r="N494" s="6"/>
      <c r="O494" s="6">
        <v>157913</v>
      </c>
      <c r="P494" s="6">
        <v>155406</v>
      </c>
      <c r="Q494" s="6">
        <v>0</v>
      </c>
      <c r="R494" s="6">
        <v>0</v>
      </c>
      <c r="S494" s="6">
        <f t="shared" si="39"/>
        <v>3292866</v>
      </c>
      <c r="T494" s="6">
        <f t="shared" si="40"/>
        <v>3296360</v>
      </c>
      <c r="V494" s="27">
        <f t="shared" si="38"/>
        <v>0.90484914964653895</v>
      </c>
    </row>
    <row r="495" spans="1:22" x14ac:dyDescent="0.2">
      <c r="A495" t="s">
        <v>29</v>
      </c>
      <c r="B495" s="2">
        <v>7</v>
      </c>
      <c r="C495" s="2">
        <v>1989</v>
      </c>
      <c r="D495" s="30">
        <v>63268</v>
      </c>
      <c r="E495" s="30">
        <v>42812.7785</v>
      </c>
      <c r="G495" s="4" t="s">
        <v>68</v>
      </c>
      <c r="H495" s="6">
        <v>0</v>
      </c>
      <c r="I495" s="6">
        <v>0</v>
      </c>
      <c r="J495" s="6">
        <v>11841</v>
      </c>
      <c r="K495" s="6">
        <v>0</v>
      </c>
      <c r="L495" s="6">
        <v>3015024</v>
      </c>
      <c r="M495" s="6">
        <v>0</v>
      </c>
      <c r="N495" s="6"/>
      <c r="O495" s="6">
        <v>86942</v>
      </c>
      <c r="P495" s="6">
        <v>3564</v>
      </c>
      <c r="Q495" s="6">
        <v>0</v>
      </c>
      <c r="R495" s="6">
        <v>0</v>
      </c>
      <c r="S495" s="6">
        <f t="shared" si="39"/>
        <v>3105530</v>
      </c>
      <c r="T495" s="6">
        <f t="shared" si="40"/>
        <v>3117371</v>
      </c>
      <c r="V495" s="27">
        <f t="shared" si="38"/>
        <v>0.97085650436479443</v>
      </c>
    </row>
    <row r="496" spans="1:22" x14ac:dyDescent="0.2">
      <c r="A496" t="s">
        <v>29</v>
      </c>
      <c r="B496" s="2">
        <v>7</v>
      </c>
      <c r="C496" s="2">
        <v>1990</v>
      </c>
      <c r="D496" s="30">
        <v>825837</v>
      </c>
      <c r="E496" s="30">
        <v>497975.20859999995</v>
      </c>
      <c r="G496" s="4">
        <v>34168374</v>
      </c>
      <c r="H496" s="6">
        <v>0</v>
      </c>
      <c r="I496" s="6">
        <v>0</v>
      </c>
      <c r="J496" s="6">
        <v>13262</v>
      </c>
      <c r="K496" s="6">
        <v>0</v>
      </c>
      <c r="L496" s="6">
        <v>2412516</v>
      </c>
      <c r="M496" s="6">
        <v>4715</v>
      </c>
      <c r="N496" s="6"/>
      <c r="O496" s="6">
        <v>178745</v>
      </c>
      <c r="P496" s="6">
        <v>19347</v>
      </c>
      <c r="Q496" s="6">
        <v>0</v>
      </c>
      <c r="R496" s="6">
        <v>0</v>
      </c>
      <c r="S496" s="6">
        <f t="shared" si="39"/>
        <v>2610608</v>
      </c>
      <c r="T496" s="6">
        <f t="shared" si="40"/>
        <v>2628585</v>
      </c>
      <c r="V496" s="27">
        <f t="shared" si="38"/>
        <v>0.92412035816943794</v>
      </c>
    </row>
    <row r="497" spans="1:22" x14ac:dyDescent="0.2">
      <c r="A497" t="s">
        <v>29</v>
      </c>
      <c r="B497" s="2">
        <v>7</v>
      </c>
      <c r="C497" s="2">
        <v>1991</v>
      </c>
      <c r="D497" s="30">
        <v>1037737</v>
      </c>
      <c r="E497" s="30">
        <v>597558.43200000003</v>
      </c>
      <c r="G497" s="4">
        <v>39721810</v>
      </c>
      <c r="H497" s="6">
        <v>0</v>
      </c>
      <c r="I497" s="6">
        <v>0</v>
      </c>
      <c r="J497" s="6">
        <v>4495</v>
      </c>
      <c r="K497" s="6">
        <v>0</v>
      </c>
      <c r="L497" s="6">
        <v>1126703</v>
      </c>
      <c r="M497" s="6">
        <v>537</v>
      </c>
      <c r="N497" s="6"/>
      <c r="O497" s="6">
        <v>128342</v>
      </c>
      <c r="P497" s="6">
        <v>122472</v>
      </c>
      <c r="Q497" s="6">
        <v>0</v>
      </c>
      <c r="R497" s="6">
        <v>0</v>
      </c>
      <c r="S497" s="6">
        <f t="shared" si="39"/>
        <v>1377517</v>
      </c>
      <c r="T497" s="6">
        <f t="shared" si="40"/>
        <v>1382549</v>
      </c>
      <c r="V497" s="27">
        <f t="shared" si="38"/>
        <v>0.81792311819019292</v>
      </c>
    </row>
    <row r="498" spans="1:22" x14ac:dyDescent="0.2">
      <c r="A498" t="s">
        <v>29</v>
      </c>
      <c r="B498" s="2">
        <v>7</v>
      </c>
      <c r="C498" s="2">
        <v>1992</v>
      </c>
      <c r="D498" s="30">
        <v>511267</v>
      </c>
      <c r="E498" s="30">
        <v>319943.28880000004</v>
      </c>
      <c r="G498" s="4">
        <v>12866432</v>
      </c>
      <c r="H498" s="6">
        <v>0</v>
      </c>
      <c r="I498" s="6">
        <v>0</v>
      </c>
      <c r="J498" s="6">
        <v>3754</v>
      </c>
      <c r="K498" s="6">
        <v>0</v>
      </c>
      <c r="L498" s="6">
        <v>1773513</v>
      </c>
      <c r="M498" s="6">
        <v>614</v>
      </c>
      <c r="N498" s="6"/>
      <c r="O498" s="6">
        <v>78754</v>
      </c>
      <c r="P498" s="6">
        <v>9714</v>
      </c>
      <c r="Q498" s="6">
        <v>0</v>
      </c>
      <c r="R498" s="6">
        <v>0</v>
      </c>
      <c r="S498" s="6">
        <f t="shared" si="39"/>
        <v>1861981</v>
      </c>
      <c r="T498" s="6">
        <f t="shared" si="40"/>
        <v>1866349</v>
      </c>
      <c r="V498" s="27">
        <f t="shared" si="38"/>
        <v>0.9524871628657865</v>
      </c>
    </row>
    <row r="499" spans="1:22" x14ac:dyDescent="0.2">
      <c r="A499" t="s">
        <v>29</v>
      </c>
      <c r="B499" s="2">
        <v>7</v>
      </c>
      <c r="C499" s="2">
        <v>1993</v>
      </c>
      <c r="D499" s="30">
        <v>555226</v>
      </c>
      <c r="E499" s="30">
        <v>322283.46799999999</v>
      </c>
      <c r="G499" s="4">
        <v>27257811</v>
      </c>
      <c r="H499" s="6">
        <v>0</v>
      </c>
      <c r="I499" s="6">
        <v>0</v>
      </c>
      <c r="J499" s="6">
        <v>18173</v>
      </c>
      <c r="K499" s="6">
        <v>0</v>
      </c>
      <c r="L499" s="6">
        <v>3380892</v>
      </c>
      <c r="M499" s="6">
        <v>208</v>
      </c>
      <c r="N499" s="6"/>
      <c r="O499" s="6">
        <v>548667</v>
      </c>
      <c r="P499" s="6">
        <v>15931</v>
      </c>
      <c r="Q499" s="6">
        <v>0</v>
      </c>
      <c r="R499" s="6">
        <v>0</v>
      </c>
      <c r="S499" s="6">
        <f t="shared" si="39"/>
        <v>3945490</v>
      </c>
      <c r="T499" s="6">
        <f t="shared" si="40"/>
        <v>3963871</v>
      </c>
      <c r="V499" s="27">
        <f t="shared" si="38"/>
        <v>0.85690041034193476</v>
      </c>
    </row>
    <row r="500" spans="1:22" x14ac:dyDescent="0.2">
      <c r="A500" t="s">
        <v>29</v>
      </c>
      <c r="B500" s="2">
        <v>7</v>
      </c>
      <c r="C500" s="2">
        <v>1994</v>
      </c>
      <c r="D500" s="30">
        <v>450745</v>
      </c>
      <c r="E500" s="30">
        <v>253982.26800000001</v>
      </c>
      <c r="G500" s="4">
        <v>16976927</v>
      </c>
      <c r="H500" s="6">
        <v>0</v>
      </c>
      <c r="I500" s="6">
        <v>0</v>
      </c>
      <c r="J500" s="6">
        <v>10606</v>
      </c>
      <c r="K500" s="6">
        <v>0</v>
      </c>
      <c r="L500" s="6">
        <v>1331935</v>
      </c>
      <c r="M500" s="6">
        <v>184</v>
      </c>
      <c r="N500" s="6"/>
      <c r="O500" s="6">
        <v>72717</v>
      </c>
      <c r="P500" s="6">
        <v>4545</v>
      </c>
      <c r="Q500" s="6">
        <v>0</v>
      </c>
      <c r="R500" s="6">
        <v>0</v>
      </c>
      <c r="S500" s="6">
        <f t="shared" si="39"/>
        <v>1409197</v>
      </c>
      <c r="T500" s="6">
        <f t="shared" si="40"/>
        <v>1419987</v>
      </c>
      <c r="V500" s="27">
        <f t="shared" si="38"/>
        <v>0.94517303116597606</v>
      </c>
    </row>
    <row r="501" spans="1:22" x14ac:dyDescent="0.2">
      <c r="A501" t="s">
        <v>29</v>
      </c>
      <c r="B501" s="2">
        <v>7</v>
      </c>
      <c r="C501" s="2">
        <v>1995</v>
      </c>
      <c r="D501" s="30">
        <v>544364</v>
      </c>
      <c r="E501" s="30">
        <v>298077.14480000001</v>
      </c>
      <c r="G501" s="4">
        <v>39826472.670000002</v>
      </c>
      <c r="H501" s="6">
        <v>0</v>
      </c>
      <c r="I501" s="6">
        <v>0</v>
      </c>
      <c r="J501" s="6">
        <v>2778</v>
      </c>
      <c r="K501" s="6">
        <v>0</v>
      </c>
      <c r="L501" s="6">
        <v>1045307</v>
      </c>
      <c r="M501" s="6">
        <v>36</v>
      </c>
      <c r="N501" s="6"/>
      <c r="O501" s="6">
        <v>179013</v>
      </c>
      <c r="P501" s="6">
        <v>44788</v>
      </c>
      <c r="Q501" s="6">
        <v>0</v>
      </c>
      <c r="R501" s="6">
        <v>2414</v>
      </c>
      <c r="S501" s="6">
        <f t="shared" si="39"/>
        <v>1271522</v>
      </c>
      <c r="T501" s="6">
        <f t="shared" si="40"/>
        <v>1274336</v>
      </c>
      <c r="V501" s="27">
        <f t="shared" si="38"/>
        <v>0.82209116318868258</v>
      </c>
    </row>
    <row r="502" spans="1:22" x14ac:dyDescent="0.2">
      <c r="A502" t="s">
        <v>29</v>
      </c>
      <c r="B502" s="2">
        <v>7</v>
      </c>
      <c r="C502" s="2">
        <v>1996</v>
      </c>
      <c r="D502" s="30">
        <v>974846</v>
      </c>
      <c r="E502" s="30">
        <v>504519.11499999999</v>
      </c>
      <c r="G502" s="4">
        <v>18700496</v>
      </c>
      <c r="H502" s="6">
        <v>0</v>
      </c>
      <c r="I502" s="6">
        <v>0</v>
      </c>
      <c r="J502" s="6">
        <v>359</v>
      </c>
      <c r="K502" s="6">
        <v>0</v>
      </c>
      <c r="L502" s="6">
        <v>1175834</v>
      </c>
      <c r="M502" s="6">
        <v>0</v>
      </c>
      <c r="N502" s="6"/>
      <c r="O502" s="6">
        <v>159331</v>
      </c>
      <c r="P502" s="6">
        <v>26555</v>
      </c>
      <c r="Q502" s="6">
        <v>0</v>
      </c>
      <c r="R502" s="6">
        <v>1811</v>
      </c>
      <c r="S502" s="6">
        <f t="shared" si="39"/>
        <v>1363531</v>
      </c>
      <c r="T502" s="6">
        <f t="shared" si="40"/>
        <v>1363890</v>
      </c>
      <c r="V502" s="27">
        <f t="shared" si="38"/>
        <v>0.86234489718238894</v>
      </c>
    </row>
    <row r="503" spans="1:22" x14ac:dyDescent="0.2">
      <c r="A503" t="s">
        <v>29</v>
      </c>
      <c r="B503" s="2">
        <v>7</v>
      </c>
      <c r="C503" s="2">
        <v>1997</v>
      </c>
      <c r="D503" s="30">
        <v>985827</v>
      </c>
      <c r="E503" s="30">
        <v>509295.01</v>
      </c>
      <c r="G503" s="4">
        <v>21837625</v>
      </c>
      <c r="H503" s="6">
        <v>0</v>
      </c>
      <c r="I503" s="6">
        <v>0</v>
      </c>
      <c r="J503" s="6">
        <v>222</v>
      </c>
      <c r="K503" s="6">
        <v>0</v>
      </c>
      <c r="L503" s="6">
        <v>663879</v>
      </c>
      <c r="M503" s="6">
        <v>0</v>
      </c>
      <c r="N503" s="6"/>
      <c r="O503" s="6">
        <v>204615</v>
      </c>
      <c r="P503" s="6">
        <v>16297</v>
      </c>
      <c r="Q503" s="6">
        <v>0</v>
      </c>
      <c r="R503" s="6">
        <v>0</v>
      </c>
      <c r="S503" s="6">
        <f t="shared" si="39"/>
        <v>884791</v>
      </c>
      <c r="T503" s="6">
        <f t="shared" si="40"/>
        <v>885013</v>
      </c>
      <c r="V503" s="27">
        <f t="shared" si="38"/>
        <v>0.7503229576250211</v>
      </c>
    </row>
    <row r="504" spans="1:22" x14ac:dyDescent="0.2">
      <c r="A504" t="s">
        <v>29</v>
      </c>
      <c r="B504" s="2">
        <v>7</v>
      </c>
      <c r="C504" s="2">
        <v>1998</v>
      </c>
      <c r="D504" s="30">
        <v>879010</v>
      </c>
      <c r="E504" s="30">
        <v>467670.03600000002</v>
      </c>
      <c r="G504" s="4">
        <v>11078244</v>
      </c>
      <c r="H504" s="6">
        <v>0</v>
      </c>
      <c r="I504" s="6">
        <v>0</v>
      </c>
      <c r="J504" s="6">
        <v>1084</v>
      </c>
      <c r="K504" s="6">
        <v>0</v>
      </c>
      <c r="L504" s="6">
        <v>423716</v>
      </c>
      <c r="M504" s="6">
        <v>0</v>
      </c>
      <c r="N504" s="6"/>
      <c r="O504" s="6">
        <v>73801</v>
      </c>
      <c r="P504" s="6">
        <v>34730</v>
      </c>
      <c r="Q504" s="6">
        <v>0</v>
      </c>
      <c r="R504" s="6">
        <v>3035</v>
      </c>
      <c r="S504" s="6">
        <f t="shared" si="39"/>
        <v>535282</v>
      </c>
      <c r="T504" s="6">
        <f t="shared" si="40"/>
        <v>536366</v>
      </c>
      <c r="V504" s="27">
        <f t="shared" si="38"/>
        <v>0.79157528181407188</v>
      </c>
    </row>
    <row r="505" spans="1:22" x14ac:dyDescent="0.2">
      <c r="A505" t="s">
        <v>29</v>
      </c>
      <c r="B505" s="2">
        <v>7</v>
      </c>
      <c r="C505" s="2">
        <v>1999</v>
      </c>
      <c r="D505" s="30">
        <v>891567</v>
      </c>
      <c r="E505" s="30">
        <v>432592.50540000002</v>
      </c>
      <c r="G505" s="4">
        <v>19985332</v>
      </c>
      <c r="H505" s="6">
        <v>0</v>
      </c>
      <c r="I505" s="6">
        <v>0</v>
      </c>
      <c r="J505" s="6">
        <v>2228</v>
      </c>
      <c r="K505" s="6">
        <v>0</v>
      </c>
      <c r="L505" s="6">
        <v>1449980</v>
      </c>
      <c r="M505" s="6">
        <v>0</v>
      </c>
      <c r="N505" s="6"/>
      <c r="O505" s="6">
        <v>109275</v>
      </c>
      <c r="P505" s="6">
        <v>9106</v>
      </c>
      <c r="Q505" s="6">
        <v>0</v>
      </c>
      <c r="R505" s="6">
        <v>0</v>
      </c>
      <c r="S505" s="6">
        <f t="shared" si="39"/>
        <v>1568361</v>
      </c>
      <c r="T505" s="6">
        <f t="shared" si="40"/>
        <v>1570589</v>
      </c>
      <c r="V505" s="27">
        <f t="shared" si="38"/>
        <v>0.92451929115809439</v>
      </c>
    </row>
    <row r="506" spans="1:22" x14ac:dyDescent="0.2">
      <c r="A506" t="s">
        <v>29</v>
      </c>
      <c r="B506" s="2">
        <v>7</v>
      </c>
      <c r="C506" s="2">
        <v>2000</v>
      </c>
      <c r="D506" s="30">
        <v>758941</v>
      </c>
      <c r="E506" s="30">
        <v>395549.55120000005</v>
      </c>
      <c r="G506" s="4">
        <v>19475377</v>
      </c>
      <c r="H506" s="6">
        <v>0</v>
      </c>
      <c r="I506" s="6">
        <v>0</v>
      </c>
      <c r="J506" s="6">
        <v>3918</v>
      </c>
      <c r="K506" s="6">
        <v>0</v>
      </c>
      <c r="L506" s="6">
        <v>424960</v>
      </c>
      <c r="M506" s="6">
        <v>59</v>
      </c>
      <c r="N506" s="6"/>
      <c r="O506" s="6">
        <v>27152</v>
      </c>
      <c r="P506" s="6">
        <v>42236</v>
      </c>
      <c r="Q506" s="6">
        <v>0</v>
      </c>
      <c r="R506" s="6">
        <v>3565</v>
      </c>
      <c r="S506" s="6">
        <f t="shared" si="39"/>
        <v>497913</v>
      </c>
      <c r="T506" s="6">
        <f t="shared" si="40"/>
        <v>501890</v>
      </c>
      <c r="V506" s="27">
        <f t="shared" si="38"/>
        <v>0.85348243568655568</v>
      </c>
    </row>
    <row r="507" spans="1:22" x14ac:dyDescent="0.2">
      <c r="A507" t="s">
        <v>29</v>
      </c>
      <c r="B507" s="2">
        <v>7</v>
      </c>
      <c r="C507" s="2">
        <v>2001</v>
      </c>
      <c r="D507" s="30">
        <v>668671</v>
      </c>
      <c r="E507" s="30">
        <v>331292.73749999999</v>
      </c>
      <c r="G507" s="4">
        <v>35710945</v>
      </c>
      <c r="H507" s="6">
        <v>0</v>
      </c>
      <c r="I507" s="6">
        <v>0</v>
      </c>
      <c r="J507" s="6">
        <v>176</v>
      </c>
      <c r="K507" s="6">
        <v>0</v>
      </c>
      <c r="L507" s="6">
        <v>1001606</v>
      </c>
      <c r="M507" s="6">
        <v>0</v>
      </c>
      <c r="N507" s="6"/>
      <c r="O507" s="6">
        <v>89122</v>
      </c>
      <c r="P507" s="6">
        <v>67732</v>
      </c>
      <c r="Q507" s="6">
        <v>0</v>
      </c>
      <c r="R507" s="6">
        <v>0</v>
      </c>
      <c r="S507" s="6">
        <f t="shared" si="39"/>
        <v>1158460</v>
      </c>
      <c r="T507" s="6">
        <f t="shared" si="40"/>
        <v>1158636</v>
      </c>
      <c r="V507" s="27">
        <f t="shared" si="38"/>
        <v>0.86460128101099731</v>
      </c>
    </row>
    <row r="508" spans="1:22" x14ac:dyDescent="0.2">
      <c r="A508" t="s">
        <v>29</v>
      </c>
      <c r="B508" s="2">
        <v>7</v>
      </c>
      <c r="C508" s="2">
        <v>2002</v>
      </c>
      <c r="D508" s="30">
        <v>382814</v>
      </c>
      <c r="E508" s="30">
        <v>215117.69760000001</v>
      </c>
      <c r="G508" s="4">
        <v>19625177</v>
      </c>
      <c r="H508" s="6">
        <v>0</v>
      </c>
      <c r="I508" s="6"/>
      <c r="J508" s="6">
        <v>4514</v>
      </c>
      <c r="K508" s="6"/>
      <c r="L508" s="6">
        <v>1119367</v>
      </c>
      <c r="M508" s="6"/>
      <c r="N508" s="6"/>
      <c r="O508" s="6">
        <v>106118</v>
      </c>
      <c r="P508" s="6">
        <v>8734</v>
      </c>
      <c r="Q508" s="6"/>
      <c r="R508" s="6">
        <v>554</v>
      </c>
      <c r="S508" s="6">
        <f t="shared" si="39"/>
        <v>1234773</v>
      </c>
      <c r="T508" s="6">
        <f t="shared" si="40"/>
        <v>1239287</v>
      </c>
      <c r="V508" s="27">
        <f t="shared" si="38"/>
        <v>0.90653666706350078</v>
      </c>
    </row>
    <row r="509" spans="1:22" x14ac:dyDescent="0.2">
      <c r="A509" t="s">
        <v>29</v>
      </c>
      <c r="B509" s="2">
        <v>7</v>
      </c>
      <c r="C509" s="2">
        <v>2003</v>
      </c>
      <c r="D509" s="30">
        <v>608321</v>
      </c>
      <c r="E509" s="30">
        <v>334955.80300000001</v>
      </c>
      <c r="G509" s="4">
        <v>23304117.629999999</v>
      </c>
      <c r="H509" s="6">
        <v>0</v>
      </c>
      <c r="I509" s="16"/>
      <c r="J509" s="16">
        <v>557</v>
      </c>
      <c r="K509" s="16"/>
      <c r="L509" s="16">
        <v>321849</v>
      </c>
      <c r="M509" s="16"/>
      <c r="N509" s="16"/>
      <c r="O509" s="16">
        <v>29357</v>
      </c>
      <c r="P509" s="16">
        <v>30465</v>
      </c>
      <c r="Q509" s="9"/>
      <c r="R509" s="9">
        <v>3834.3522214118952</v>
      </c>
      <c r="S509" s="6">
        <f t="shared" si="39"/>
        <v>385505.35222141189</v>
      </c>
      <c r="T509" s="6">
        <f t="shared" si="40"/>
        <v>386062.35222141189</v>
      </c>
      <c r="V509" s="27">
        <f t="shared" si="38"/>
        <v>0.83487556825189968</v>
      </c>
    </row>
    <row r="510" spans="1:22" x14ac:dyDescent="0.2">
      <c r="A510" t="s">
        <v>29</v>
      </c>
      <c r="B510" s="2">
        <v>7</v>
      </c>
      <c r="C510" s="2">
        <v>2004</v>
      </c>
      <c r="D510" s="30">
        <v>91909</v>
      </c>
      <c r="E510" s="30">
        <v>49198.398000000001</v>
      </c>
      <c r="G510" s="4">
        <v>10761320</v>
      </c>
      <c r="H510" s="6">
        <v>0</v>
      </c>
      <c r="I510" s="16"/>
      <c r="J510" s="16">
        <v>854</v>
      </c>
      <c r="K510" s="16"/>
      <c r="L510" s="16">
        <v>388845</v>
      </c>
      <c r="M510" s="16"/>
      <c r="N510" s="9"/>
      <c r="O510" s="9">
        <v>33231.052585569763</v>
      </c>
      <c r="P510" s="9">
        <v>3834.3522214118952</v>
      </c>
      <c r="Q510" s="9"/>
      <c r="R510" s="9"/>
      <c r="S510" s="6">
        <f t="shared" si="39"/>
        <v>425910.40480698168</v>
      </c>
      <c r="T510" s="6">
        <f t="shared" si="40"/>
        <v>426764.40480698168</v>
      </c>
      <c r="V510" s="27">
        <f t="shared" si="38"/>
        <v>0.91297370435507597</v>
      </c>
    </row>
    <row r="511" spans="1:22" x14ac:dyDescent="0.2">
      <c r="A511" t="s">
        <v>29</v>
      </c>
      <c r="B511" s="2">
        <v>7</v>
      </c>
      <c r="C511" s="2">
        <v>2005</v>
      </c>
      <c r="D511" s="30">
        <v>535967</v>
      </c>
      <c r="E511" s="30">
        <v>285102.7352</v>
      </c>
      <c r="G511" s="4">
        <v>77128475.090000004</v>
      </c>
      <c r="H511" s="6"/>
      <c r="I511" s="16"/>
      <c r="J511" s="16">
        <v>720</v>
      </c>
      <c r="K511" s="9">
        <v>0</v>
      </c>
      <c r="L511" s="9">
        <v>262014.06846314616</v>
      </c>
      <c r="M511" s="9">
        <v>164.44859813084111</v>
      </c>
      <c r="N511" s="9"/>
      <c r="O511" s="9">
        <v>38003.46852305498</v>
      </c>
      <c r="P511" s="9">
        <v>63339.114205091631</v>
      </c>
      <c r="Q511" s="9">
        <v>0</v>
      </c>
      <c r="R511" s="9">
        <v>0</v>
      </c>
      <c r="S511" s="6">
        <f t="shared" si="39"/>
        <v>363356.65119129274</v>
      </c>
      <c r="T511" s="6">
        <f t="shared" si="40"/>
        <v>364241.09978942358</v>
      </c>
      <c r="V511" s="27">
        <f t="shared" si="38"/>
        <v>0.72109335993744128</v>
      </c>
    </row>
    <row r="512" spans="1:22" x14ac:dyDescent="0.2">
      <c r="A512" t="s">
        <v>29</v>
      </c>
      <c r="B512" s="2">
        <v>7</v>
      </c>
      <c r="C512" s="2">
        <v>2006</v>
      </c>
      <c r="D512" s="30">
        <v>468947</v>
      </c>
      <c r="E512" s="30">
        <v>261967.04000000004</v>
      </c>
      <c r="G512" s="4">
        <v>71909207.689999998</v>
      </c>
      <c r="H512" s="6"/>
      <c r="I512" s="9">
        <v>0</v>
      </c>
      <c r="J512" s="9">
        <v>4234.5514018691592</v>
      </c>
      <c r="K512" s="9">
        <v>0</v>
      </c>
      <c r="L512" s="9">
        <v>4459073.6400384512</v>
      </c>
      <c r="M512" s="9">
        <v>659.78217821782175</v>
      </c>
      <c r="N512" s="9"/>
      <c r="O512" s="9">
        <v>339298.94751104724</v>
      </c>
      <c r="P512" s="9">
        <v>293378.78920128144</v>
      </c>
      <c r="Q512" s="9">
        <v>0</v>
      </c>
      <c r="R512" s="9">
        <v>0</v>
      </c>
      <c r="S512" s="6">
        <f t="shared" si="39"/>
        <v>5091751.3767507793</v>
      </c>
      <c r="T512" s="6">
        <f t="shared" si="40"/>
        <v>5096645.7103308663</v>
      </c>
      <c r="V512" s="27">
        <f t="shared" si="38"/>
        <v>0.87574457393949556</v>
      </c>
    </row>
    <row r="513" spans="1:22" x14ac:dyDescent="0.2">
      <c r="A513" t="s">
        <v>29</v>
      </c>
      <c r="B513" s="2">
        <v>7</v>
      </c>
      <c r="C513" s="2">
        <v>2007</v>
      </c>
      <c r="D513" s="30">
        <v>305853</v>
      </c>
      <c r="E513" s="30">
        <v>156566.21400000001</v>
      </c>
      <c r="G513" s="4" t="s">
        <v>68</v>
      </c>
      <c r="H513" s="6"/>
      <c r="I513" s="9">
        <v>0</v>
      </c>
      <c r="J513" s="9">
        <v>2369.2178217821784</v>
      </c>
      <c r="K513" s="9">
        <v>0</v>
      </c>
      <c r="L513" s="9">
        <v>1056163.6411246134</v>
      </c>
      <c r="M513" s="9">
        <v>780.60824742268039</v>
      </c>
      <c r="N513" s="9"/>
      <c r="O513" s="9">
        <v>16285.673130297999</v>
      </c>
      <c r="P513" s="9">
        <v>57478.846342228229</v>
      </c>
      <c r="Q513" s="9">
        <v>0</v>
      </c>
      <c r="R513" s="9">
        <v>0</v>
      </c>
      <c r="S513" s="6">
        <f t="shared" si="39"/>
        <v>1129928.1605971395</v>
      </c>
      <c r="T513" s="6">
        <f t="shared" si="40"/>
        <v>1133077.9866663443</v>
      </c>
      <c r="V513" s="27">
        <f t="shared" si="38"/>
        <v>0.93471751386960444</v>
      </c>
    </row>
    <row r="514" spans="1:22" x14ac:dyDescent="0.2">
      <c r="A514" t="s">
        <v>29</v>
      </c>
      <c r="B514" s="2">
        <v>7</v>
      </c>
      <c r="C514" s="2">
        <v>2008</v>
      </c>
      <c r="D514" s="30">
        <v>249863</v>
      </c>
      <c r="E514" s="30">
        <v>68851.495999999999</v>
      </c>
      <c r="G514" s="4" t="s">
        <v>68</v>
      </c>
      <c r="H514" s="6"/>
      <c r="I514" s="9">
        <v>0</v>
      </c>
      <c r="J514" s="9">
        <v>1830.3917525773195</v>
      </c>
      <c r="K514" s="9">
        <v>0</v>
      </c>
      <c r="L514" s="9">
        <v>477074.42464049434</v>
      </c>
      <c r="M514" s="9">
        <v>0</v>
      </c>
      <c r="N514" s="9"/>
      <c r="O514" s="9">
        <v>45259.022513526528</v>
      </c>
      <c r="P514" s="9">
        <v>14292.322899008375</v>
      </c>
      <c r="Q514" s="9">
        <v>0</v>
      </c>
      <c r="R514" s="9">
        <v>0</v>
      </c>
      <c r="S514" s="6">
        <f t="shared" si="39"/>
        <v>536625.77005302929</v>
      </c>
      <c r="T514" s="6">
        <f t="shared" si="40"/>
        <v>538456.16180560656</v>
      </c>
      <c r="V514" s="27">
        <f t="shared" si="38"/>
        <v>0.88902630336472643</v>
      </c>
    </row>
    <row r="515" spans="1:22" x14ac:dyDescent="0.2">
      <c r="A515" t="s">
        <v>29</v>
      </c>
      <c r="B515" s="2">
        <v>7</v>
      </c>
      <c r="C515" s="2">
        <v>2009</v>
      </c>
      <c r="D515" s="31">
        <v>213379</v>
      </c>
      <c r="E515" s="32">
        <v>127367</v>
      </c>
      <c r="G515" s="4" t="s">
        <v>68</v>
      </c>
      <c r="H515" s="6"/>
      <c r="I515" s="9">
        <v>0</v>
      </c>
      <c r="J515" s="9">
        <v>1081</v>
      </c>
      <c r="K515" s="9">
        <v>0</v>
      </c>
      <c r="L515" s="9">
        <v>1643617.1333859633</v>
      </c>
      <c r="M515" s="9">
        <v>689.3566176470589</v>
      </c>
      <c r="N515" s="9"/>
      <c r="O515" s="9">
        <v>187155.65700425391</v>
      </c>
      <c r="P515" s="9">
        <v>5198.7682501181635</v>
      </c>
      <c r="Q515" s="9">
        <v>0</v>
      </c>
      <c r="R515" s="9">
        <v>1489.2144998254785</v>
      </c>
      <c r="S515" s="6">
        <f t="shared" si="39"/>
        <v>1837460.7731401608</v>
      </c>
      <c r="T515" s="6">
        <f t="shared" si="40"/>
        <v>1839231.1297578078</v>
      </c>
      <c r="V515" s="27">
        <f t="shared" si="38"/>
        <v>0.89450461060840769</v>
      </c>
    </row>
    <row r="516" spans="1:22" x14ac:dyDescent="0.2">
      <c r="A516" t="s">
        <v>29</v>
      </c>
      <c r="B516" s="2">
        <v>7</v>
      </c>
      <c r="C516" s="2">
        <v>2010</v>
      </c>
      <c r="D516" s="31">
        <v>2459946</v>
      </c>
      <c r="E516" s="32">
        <v>1181540</v>
      </c>
      <c r="G516" s="4"/>
      <c r="H516" s="6"/>
      <c r="I516" s="9">
        <v>0</v>
      </c>
      <c r="J516" s="9">
        <v>36811.643382352937</v>
      </c>
      <c r="K516" s="9">
        <v>0</v>
      </c>
      <c r="L516" s="9">
        <v>2666968.1123106182</v>
      </c>
      <c r="M516" s="9">
        <v>1552.4999999999998</v>
      </c>
      <c r="N516" s="9"/>
      <c r="O516" s="9">
        <v>78928.368490750348</v>
      </c>
      <c r="P516" s="9">
        <v>132540.0904844676</v>
      </c>
      <c r="Q516" s="9">
        <v>622.85171579346036</v>
      </c>
      <c r="R516" s="9">
        <v>0</v>
      </c>
      <c r="S516" s="16">
        <f>I516+SUM(K516,L516,O516:R516)</f>
        <v>2879059.4230016298</v>
      </c>
      <c r="T516" s="16">
        <f>SUM(H516:R516)</f>
        <v>2917423.5663839825</v>
      </c>
      <c r="V516" s="27">
        <f t="shared" si="38"/>
        <v>0.9263331249794452</v>
      </c>
    </row>
    <row r="517" spans="1:22" x14ac:dyDescent="0.2">
      <c r="A517" t="s">
        <v>29</v>
      </c>
      <c r="B517" s="2">
        <v>7</v>
      </c>
      <c r="C517" s="2">
        <v>2011</v>
      </c>
      <c r="D517" s="31">
        <v>916643</v>
      </c>
      <c r="E517" s="32">
        <v>457653</v>
      </c>
      <c r="G517" s="4"/>
      <c r="H517" s="6"/>
      <c r="I517" s="9">
        <v>0</v>
      </c>
      <c r="J517" s="9">
        <v>2173.5</v>
      </c>
      <c r="K517" s="9">
        <v>0</v>
      </c>
      <c r="L517" s="9">
        <v>786305.25590785267</v>
      </c>
      <c r="M517" s="9">
        <v>166.34210526315795</v>
      </c>
      <c r="N517" s="9"/>
      <c r="O517" s="9">
        <v>89067.795358464835</v>
      </c>
      <c r="P517" s="9">
        <v>3114.2585789673017</v>
      </c>
      <c r="Q517" s="9">
        <v>0</v>
      </c>
      <c r="R517" s="9">
        <v>0</v>
      </c>
      <c r="S517" s="16">
        <f>I517+SUM(K517,L517,O517:R517)</f>
        <v>878487.30984528479</v>
      </c>
      <c r="T517" s="16">
        <f>SUM(H517:R517)</f>
        <v>880827.15195054794</v>
      </c>
      <c r="V517" s="27">
        <f t="shared" si="38"/>
        <v>0.89506729021086617</v>
      </c>
    </row>
    <row r="518" spans="1:22" x14ac:dyDescent="0.2">
      <c r="A518" t="s">
        <v>29</v>
      </c>
      <c r="B518" s="2">
        <v>7</v>
      </c>
      <c r="C518" s="2">
        <v>2012</v>
      </c>
      <c r="D518" s="31"/>
      <c r="E518" s="32"/>
      <c r="G518" s="4"/>
      <c r="H518" s="16"/>
      <c r="I518" s="9">
        <v>0</v>
      </c>
      <c r="J518" s="9">
        <v>1940.6578947368421</v>
      </c>
      <c r="K518" s="9">
        <v>0</v>
      </c>
      <c r="L518" s="9">
        <v>206163.91792763537</v>
      </c>
      <c r="M518" s="9">
        <v>0</v>
      </c>
      <c r="N518" s="9"/>
      <c r="O518" s="9">
        <v>25175.2694132816</v>
      </c>
      <c r="P518" s="9">
        <v>0</v>
      </c>
      <c r="Q518" s="9">
        <v>0</v>
      </c>
      <c r="R518" s="9">
        <v>0</v>
      </c>
      <c r="S518" s="16">
        <f t="shared" ref="S518:S521" si="41">I518+SUM(K518,L518,O518:R518)</f>
        <v>231339.18734091698</v>
      </c>
      <c r="T518" s="16">
        <f t="shared" ref="T518:T521" si="42">SUM(H518:R518)</f>
        <v>233279.84523565383</v>
      </c>
      <c r="V518" s="27">
        <f t="shared" ref="V518" si="43">L518/S518</f>
        <v>0.89117594082241824</v>
      </c>
    </row>
    <row r="519" spans="1:22" x14ac:dyDescent="0.2">
      <c r="A519" t="s">
        <v>29</v>
      </c>
      <c r="B519" s="2">
        <v>7</v>
      </c>
      <c r="C519" s="2">
        <v>2013</v>
      </c>
      <c r="D519" s="31"/>
      <c r="E519" s="32"/>
      <c r="G519" s="4"/>
      <c r="H519" s="16"/>
      <c r="I519" s="9">
        <v>0</v>
      </c>
      <c r="J519" s="9">
        <v>769</v>
      </c>
      <c r="K519" s="9">
        <v>0</v>
      </c>
      <c r="L519" s="9">
        <v>435384.07102969353</v>
      </c>
      <c r="M519" s="9">
        <v>0</v>
      </c>
      <c r="N519" s="9"/>
      <c r="O519" s="9">
        <v>34559.607315405992</v>
      </c>
      <c r="P519" s="9">
        <v>4937.0867593437142</v>
      </c>
      <c r="Q519" s="16"/>
      <c r="R519" s="16"/>
      <c r="S519" s="16">
        <f t="shared" si="41"/>
        <v>474880.76510444318</v>
      </c>
      <c r="T519" s="16">
        <f t="shared" si="42"/>
        <v>475649.76510444318</v>
      </c>
      <c r="V519" s="27">
        <f>L519/S519</f>
        <v>0.91682818724809179</v>
      </c>
    </row>
    <row r="520" spans="1:22" x14ac:dyDescent="0.2">
      <c r="A520" t="s">
        <v>29</v>
      </c>
      <c r="B520" s="2">
        <v>7</v>
      </c>
      <c r="C520" s="2">
        <v>2014</v>
      </c>
      <c r="D520" s="31"/>
      <c r="E520" s="32"/>
      <c r="G520" s="4"/>
      <c r="H520" s="16"/>
      <c r="I520" s="9">
        <v>0</v>
      </c>
      <c r="J520" s="9">
        <v>2639</v>
      </c>
      <c r="K520" s="9">
        <v>0</v>
      </c>
      <c r="L520" s="9">
        <v>1328076.338263459</v>
      </c>
      <c r="M520" s="9">
        <v>0</v>
      </c>
      <c r="N520" s="16"/>
      <c r="O520" s="16"/>
      <c r="P520" s="16"/>
      <c r="Q520" s="16"/>
      <c r="R520" s="16"/>
      <c r="S520" s="16">
        <f t="shared" si="41"/>
        <v>1328076.338263459</v>
      </c>
      <c r="T520" s="16">
        <f t="shared" si="42"/>
        <v>1330715.338263459</v>
      </c>
    </row>
    <row r="521" spans="1:22" x14ac:dyDescent="0.2">
      <c r="A521" t="s">
        <v>29</v>
      </c>
      <c r="B521" s="2">
        <v>7</v>
      </c>
      <c r="C521" s="2">
        <v>2015</v>
      </c>
      <c r="D521" s="31"/>
      <c r="E521" s="32"/>
      <c r="G521" s="4"/>
      <c r="H521" s="16"/>
      <c r="I521" s="9">
        <v>0</v>
      </c>
      <c r="J521" s="9">
        <v>1258</v>
      </c>
      <c r="K521" s="16"/>
      <c r="L521" s="16"/>
      <c r="M521" s="16"/>
      <c r="N521" s="16"/>
      <c r="O521" s="16"/>
      <c r="P521" s="16"/>
      <c r="Q521" s="16"/>
      <c r="R521" s="16"/>
      <c r="S521" s="16">
        <f t="shared" si="41"/>
        <v>0</v>
      </c>
      <c r="T521" s="16">
        <f t="shared" si="42"/>
        <v>1258</v>
      </c>
    </row>
    <row r="522" spans="1:22" x14ac:dyDescent="0.2">
      <c r="A522" t="s">
        <v>29</v>
      </c>
      <c r="B522" s="2">
        <v>7</v>
      </c>
      <c r="C522" s="2">
        <v>2016</v>
      </c>
      <c r="D522" s="30"/>
      <c r="E522" s="30"/>
      <c r="G522" s="4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16">
        <f t="shared" ref="S522" si="44">I522+SUM(K522,L522,O522:R522)</f>
        <v>0</v>
      </c>
      <c r="T522" s="16">
        <f t="shared" ref="T522" si="45">SUM(H522:R522)</f>
        <v>0</v>
      </c>
    </row>
    <row r="523" spans="1:22" x14ac:dyDescent="0.2">
      <c r="A523" t="s">
        <v>29</v>
      </c>
      <c r="B523" s="2">
        <v>7</v>
      </c>
      <c r="C523" s="2">
        <v>2017</v>
      </c>
      <c r="D523" s="30"/>
      <c r="E523" s="30"/>
      <c r="G523" s="4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</row>
    <row r="524" spans="1:22" x14ac:dyDescent="0.2">
      <c r="B524" s="2"/>
      <c r="C524" s="2"/>
      <c r="D524" s="30"/>
      <c r="E524" s="30"/>
      <c r="G524" s="4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</row>
    <row r="525" spans="1:22" x14ac:dyDescent="0.2">
      <c r="B525" s="2"/>
      <c r="C525" s="2"/>
      <c r="D525" s="30"/>
      <c r="E525" s="30"/>
      <c r="G525" s="4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</row>
    <row r="526" spans="1:22" x14ac:dyDescent="0.2">
      <c r="B526" s="2"/>
      <c r="C526" s="2"/>
      <c r="D526" s="30"/>
      <c r="E526" s="30"/>
      <c r="G526" s="4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</row>
    <row r="527" spans="1:22" x14ac:dyDescent="0.2">
      <c r="B527" s="2"/>
      <c r="C527" s="2"/>
      <c r="D527" s="30"/>
      <c r="E527" s="30"/>
      <c r="G527" s="4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</row>
    <row r="528" spans="1:22" x14ac:dyDescent="0.2">
      <c r="A528" t="s">
        <v>33</v>
      </c>
      <c r="B528" s="2">
        <v>8</v>
      </c>
      <c r="C528" s="2">
        <v>1948</v>
      </c>
      <c r="D528" s="30">
        <v>3889</v>
      </c>
      <c r="E528" s="30">
        <v>1280</v>
      </c>
      <c r="G528" s="4" t="s">
        <v>68</v>
      </c>
      <c r="H528" s="6">
        <v>0</v>
      </c>
      <c r="I528" s="6">
        <v>0</v>
      </c>
      <c r="J528" s="6">
        <v>0</v>
      </c>
      <c r="K528" s="6">
        <v>0</v>
      </c>
      <c r="L528" s="6">
        <v>29658</v>
      </c>
      <c r="M528" s="6">
        <v>0</v>
      </c>
      <c r="N528" s="6"/>
      <c r="O528" s="6">
        <v>0</v>
      </c>
      <c r="P528" s="6">
        <v>0</v>
      </c>
      <c r="Q528" s="6">
        <v>0</v>
      </c>
      <c r="R528" s="6">
        <v>0</v>
      </c>
      <c r="S528" s="6">
        <f t="shared" si="39"/>
        <v>29658</v>
      </c>
      <c r="T528" s="6">
        <f t="shared" si="40"/>
        <v>29658</v>
      </c>
      <c r="V528" s="27">
        <f t="shared" ref="V528:V591" si="46">L528/S528</f>
        <v>1</v>
      </c>
    </row>
    <row r="529" spans="1:22" x14ac:dyDescent="0.2">
      <c r="A529" t="s">
        <v>33</v>
      </c>
      <c r="B529" s="2">
        <v>8</v>
      </c>
      <c r="C529" s="2">
        <v>1949</v>
      </c>
      <c r="D529" s="30">
        <v>10772</v>
      </c>
      <c r="E529" s="30">
        <v>3475.5566999999996</v>
      </c>
      <c r="G529" s="4" t="s">
        <v>68</v>
      </c>
      <c r="H529" s="6">
        <v>0</v>
      </c>
      <c r="I529" s="6">
        <v>0</v>
      </c>
      <c r="J529" s="6">
        <v>733</v>
      </c>
      <c r="K529" s="6">
        <v>0</v>
      </c>
      <c r="L529" s="6">
        <v>25617</v>
      </c>
      <c r="M529" s="6">
        <v>0</v>
      </c>
      <c r="N529" s="6"/>
      <c r="O529" s="6">
        <v>0</v>
      </c>
      <c r="P529" s="6">
        <v>8355</v>
      </c>
      <c r="Q529" s="6">
        <v>0</v>
      </c>
      <c r="R529" s="6">
        <v>0</v>
      </c>
      <c r="S529" s="6">
        <f t="shared" si="39"/>
        <v>33972</v>
      </c>
      <c r="T529" s="6">
        <f t="shared" si="40"/>
        <v>34705</v>
      </c>
      <c r="V529" s="27">
        <f t="shared" si="46"/>
        <v>0.75406216884493116</v>
      </c>
    </row>
    <row r="530" spans="1:22" x14ac:dyDescent="0.2">
      <c r="A530" t="s">
        <v>33</v>
      </c>
      <c r="B530" s="2">
        <v>8</v>
      </c>
      <c r="C530" s="2">
        <v>1950</v>
      </c>
      <c r="D530" s="30">
        <v>11049</v>
      </c>
      <c r="E530" s="30">
        <v>4696.5</v>
      </c>
      <c r="G530" s="4" t="s">
        <v>68</v>
      </c>
      <c r="H530" s="6">
        <v>0</v>
      </c>
      <c r="I530" s="6">
        <v>0</v>
      </c>
      <c r="J530" s="6">
        <v>909</v>
      </c>
      <c r="K530" s="6">
        <v>0</v>
      </c>
      <c r="L530" s="6">
        <v>161081</v>
      </c>
      <c r="M530" s="6">
        <v>36</v>
      </c>
      <c r="N530" s="6"/>
      <c r="O530" s="6">
        <v>0</v>
      </c>
      <c r="P530" s="6">
        <v>0</v>
      </c>
      <c r="Q530" s="6">
        <v>0</v>
      </c>
      <c r="R530" s="6">
        <v>0</v>
      </c>
      <c r="S530" s="6">
        <f t="shared" si="39"/>
        <v>161081</v>
      </c>
      <c r="T530" s="6">
        <f t="shared" si="40"/>
        <v>162026</v>
      </c>
      <c r="V530" s="27">
        <f t="shared" si="46"/>
        <v>1</v>
      </c>
    </row>
    <row r="531" spans="1:22" x14ac:dyDescent="0.2">
      <c r="A531" t="s">
        <v>33</v>
      </c>
      <c r="B531" s="2">
        <v>8</v>
      </c>
      <c r="C531" s="2">
        <v>1951</v>
      </c>
      <c r="D531" s="30">
        <v>24320</v>
      </c>
      <c r="E531" s="30">
        <v>11504.725199999999</v>
      </c>
      <c r="G531" s="4" t="s">
        <v>68</v>
      </c>
      <c r="H531" s="6">
        <v>0</v>
      </c>
      <c r="I531" s="6">
        <v>0</v>
      </c>
      <c r="J531" s="6">
        <v>125</v>
      </c>
      <c r="K531" s="6">
        <v>0</v>
      </c>
      <c r="L531" s="6">
        <v>67964</v>
      </c>
      <c r="M531" s="6">
        <v>0</v>
      </c>
      <c r="N531" s="6"/>
      <c r="O531" s="6">
        <v>731</v>
      </c>
      <c r="P531" s="6">
        <v>123</v>
      </c>
      <c r="Q531" s="6">
        <v>0</v>
      </c>
      <c r="R531" s="6">
        <v>0</v>
      </c>
      <c r="S531" s="6">
        <f t="shared" si="39"/>
        <v>68818</v>
      </c>
      <c r="T531" s="6">
        <f t="shared" si="40"/>
        <v>68943</v>
      </c>
      <c r="V531" s="27">
        <f t="shared" si="46"/>
        <v>0.98759045598535267</v>
      </c>
    </row>
    <row r="532" spans="1:22" x14ac:dyDescent="0.2">
      <c r="A532" t="s">
        <v>33</v>
      </c>
      <c r="B532" s="2">
        <v>8</v>
      </c>
      <c r="C532" s="2">
        <v>1952</v>
      </c>
      <c r="D532" s="30">
        <v>5963</v>
      </c>
      <c r="E532" s="30">
        <v>2780.3879999999999</v>
      </c>
      <c r="G532" s="4" t="s">
        <v>68</v>
      </c>
      <c r="H532" s="6">
        <v>0</v>
      </c>
      <c r="I532" s="6">
        <v>0</v>
      </c>
      <c r="J532" s="6">
        <v>93</v>
      </c>
      <c r="K532" s="6">
        <v>0</v>
      </c>
      <c r="L532" s="6">
        <v>11156</v>
      </c>
      <c r="M532" s="6">
        <v>0</v>
      </c>
      <c r="N532" s="6"/>
      <c r="O532" s="6">
        <v>0</v>
      </c>
      <c r="P532" s="6">
        <v>0</v>
      </c>
      <c r="Q532" s="6">
        <v>0</v>
      </c>
      <c r="R532" s="6">
        <v>0</v>
      </c>
      <c r="S532" s="6">
        <f t="shared" si="39"/>
        <v>11156</v>
      </c>
      <c r="T532" s="6">
        <f t="shared" si="40"/>
        <v>11249</v>
      </c>
      <c r="V532" s="27">
        <f t="shared" si="46"/>
        <v>1</v>
      </c>
    </row>
    <row r="533" spans="1:22" x14ac:dyDescent="0.2">
      <c r="A533" t="s">
        <v>33</v>
      </c>
      <c r="B533" s="2">
        <v>8</v>
      </c>
      <c r="C533" s="2">
        <v>1953</v>
      </c>
      <c r="D533" s="30">
        <v>5692</v>
      </c>
      <c r="E533" s="30">
        <v>2907.4199999999996</v>
      </c>
      <c r="G533" s="4" t="s">
        <v>68</v>
      </c>
      <c r="H533" s="6">
        <v>0</v>
      </c>
      <c r="I533" s="6">
        <v>0</v>
      </c>
      <c r="J533" s="6">
        <v>150</v>
      </c>
      <c r="K533" s="6">
        <v>0</v>
      </c>
      <c r="L533" s="6">
        <v>44870</v>
      </c>
      <c r="M533" s="6">
        <v>248</v>
      </c>
      <c r="N533" s="6"/>
      <c r="O533" s="6">
        <v>0</v>
      </c>
      <c r="P533" s="6">
        <v>0</v>
      </c>
      <c r="Q533" s="6">
        <v>0</v>
      </c>
      <c r="R533" s="6">
        <v>0</v>
      </c>
      <c r="S533" s="6">
        <f t="shared" si="39"/>
        <v>44870</v>
      </c>
      <c r="T533" s="6">
        <f t="shared" si="40"/>
        <v>45268</v>
      </c>
      <c r="V533" s="27">
        <f t="shared" si="46"/>
        <v>1</v>
      </c>
    </row>
    <row r="534" spans="1:22" x14ac:dyDescent="0.2">
      <c r="A534" t="s">
        <v>33</v>
      </c>
      <c r="B534" s="2">
        <v>8</v>
      </c>
      <c r="C534" s="2">
        <v>1954</v>
      </c>
      <c r="D534" s="30">
        <v>24774</v>
      </c>
      <c r="E534" s="30">
        <v>12852.1608</v>
      </c>
      <c r="G534" s="4" t="s">
        <v>68</v>
      </c>
      <c r="H534" s="6">
        <v>0</v>
      </c>
      <c r="I534" s="6">
        <v>0</v>
      </c>
      <c r="J534" s="6">
        <v>23882</v>
      </c>
      <c r="K534" s="6">
        <v>0</v>
      </c>
      <c r="L534" s="6">
        <v>428958</v>
      </c>
      <c r="M534" s="6">
        <v>0</v>
      </c>
      <c r="N534" s="6"/>
      <c r="O534" s="6">
        <v>3444</v>
      </c>
      <c r="P534" s="6">
        <v>5238</v>
      </c>
      <c r="Q534" s="6">
        <v>0</v>
      </c>
      <c r="R534" s="6">
        <v>0</v>
      </c>
      <c r="S534" s="6">
        <f t="shared" si="39"/>
        <v>437640</v>
      </c>
      <c r="T534" s="6">
        <f t="shared" si="40"/>
        <v>461522</v>
      </c>
      <c r="V534" s="27">
        <f t="shared" si="46"/>
        <v>0.98016177680285166</v>
      </c>
    </row>
    <row r="535" spans="1:22" x14ac:dyDescent="0.2">
      <c r="A535" t="s">
        <v>33</v>
      </c>
      <c r="B535" s="2">
        <v>8</v>
      </c>
      <c r="C535" s="2">
        <v>1955</v>
      </c>
      <c r="D535" s="30">
        <v>8971</v>
      </c>
      <c r="E535" s="30">
        <v>5177.5320000000002</v>
      </c>
      <c r="G535" s="4" t="s">
        <v>68</v>
      </c>
      <c r="H535" s="6">
        <v>0</v>
      </c>
      <c r="I535" s="6">
        <v>0</v>
      </c>
      <c r="J535" s="6">
        <v>372</v>
      </c>
      <c r="K535" s="6">
        <v>0</v>
      </c>
      <c r="L535" s="6">
        <v>308775</v>
      </c>
      <c r="M535" s="6">
        <v>0</v>
      </c>
      <c r="N535" s="6"/>
      <c r="O535" s="6">
        <v>550</v>
      </c>
      <c r="P535" s="6">
        <v>305</v>
      </c>
      <c r="Q535" s="6">
        <v>0</v>
      </c>
      <c r="R535" s="6">
        <v>0</v>
      </c>
      <c r="S535" s="6">
        <f t="shared" si="39"/>
        <v>309630</v>
      </c>
      <c r="T535" s="6">
        <f t="shared" si="40"/>
        <v>310002</v>
      </c>
      <c r="V535" s="27">
        <f t="shared" si="46"/>
        <v>0.99723863966669901</v>
      </c>
    </row>
    <row r="536" spans="1:22" x14ac:dyDescent="0.2">
      <c r="A536" t="s">
        <v>33</v>
      </c>
      <c r="B536" s="2">
        <v>8</v>
      </c>
      <c r="C536" s="2">
        <v>1956</v>
      </c>
      <c r="D536" s="30">
        <v>2490</v>
      </c>
      <c r="E536" s="30">
        <v>1101.663</v>
      </c>
      <c r="G536" s="4" t="s">
        <v>68</v>
      </c>
      <c r="H536" s="6">
        <v>0</v>
      </c>
      <c r="I536" s="6">
        <v>0</v>
      </c>
      <c r="J536" s="6">
        <v>26</v>
      </c>
      <c r="K536" s="6">
        <v>0</v>
      </c>
      <c r="L536" s="6">
        <v>10971</v>
      </c>
      <c r="M536" s="6">
        <v>0</v>
      </c>
      <c r="N536" s="6"/>
      <c r="O536" s="6">
        <v>1766</v>
      </c>
      <c r="P536" s="6">
        <v>0</v>
      </c>
      <c r="Q536" s="6">
        <v>0</v>
      </c>
      <c r="R536" s="6">
        <v>0</v>
      </c>
      <c r="S536" s="6">
        <f t="shared" si="39"/>
        <v>12737</v>
      </c>
      <c r="T536" s="6">
        <f t="shared" si="40"/>
        <v>12763</v>
      </c>
      <c r="V536" s="27">
        <f t="shared" si="46"/>
        <v>0.86134882625421993</v>
      </c>
    </row>
    <row r="537" spans="1:22" x14ac:dyDescent="0.2">
      <c r="A537" t="s">
        <v>33</v>
      </c>
      <c r="B537" s="2">
        <v>8</v>
      </c>
      <c r="C537" s="2">
        <v>1957</v>
      </c>
      <c r="D537" s="30">
        <v>10870</v>
      </c>
      <c r="E537" s="30">
        <v>7416.4070000000002</v>
      </c>
      <c r="G537" s="4" t="s">
        <v>68</v>
      </c>
      <c r="H537" s="6">
        <v>0</v>
      </c>
      <c r="I537" s="6">
        <v>0</v>
      </c>
      <c r="J537" s="6">
        <v>262</v>
      </c>
      <c r="K537" s="6">
        <v>0</v>
      </c>
      <c r="L537" s="6">
        <v>11959</v>
      </c>
      <c r="M537" s="6">
        <v>448</v>
      </c>
      <c r="N537" s="6"/>
      <c r="O537" s="6">
        <v>0</v>
      </c>
      <c r="P537" s="6">
        <v>11914</v>
      </c>
      <c r="Q537" s="6">
        <v>0</v>
      </c>
      <c r="R537" s="6">
        <v>0</v>
      </c>
      <c r="S537" s="6">
        <f t="shared" si="39"/>
        <v>23873</v>
      </c>
      <c r="T537" s="6">
        <f t="shared" si="40"/>
        <v>24583</v>
      </c>
      <c r="V537" s="27">
        <f t="shared" si="46"/>
        <v>0.50094248732878144</v>
      </c>
    </row>
    <row r="538" spans="1:22" x14ac:dyDescent="0.2">
      <c r="A538" t="s">
        <v>33</v>
      </c>
      <c r="B538" s="2">
        <v>8</v>
      </c>
      <c r="C538" s="2">
        <v>1958</v>
      </c>
      <c r="D538" s="30">
        <v>78371</v>
      </c>
      <c r="E538" s="30">
        <v>44284.817000000003</v>
      </c>
      <c r="G538" s="4" t="s">
        <v>68</v>
      </c>
      <c r="H538" s="6">
        <v>0</v>
      </c>
      <c r="I538" s="6">
        <v>0</v>
      </c>
      <c r="J538" s="6">
        <v>6184</v>
      </c>
      <c r="K538" s="6">
        <v>0</v>
      </c>
      <c r="L538" s="6">
        <v>188824</v>
      </c>
      <c r="M538" s="6">
        <v>0</v>
      </c>
      <c r="N538" s="6"/>
      <c r="O538" s="6">
        <v>510</v>
      </c>
      <c r="P538" s="6">
        <v>0</v>
      </c>
      <c r="Q538" s="6">
        <v>0</v>
      </c>
      <c r="R538" s="6">
        <v>0</v>
      </c>
      <c r="S538" s="6">
        <f t="shared" si="39"/>
        <v>189334</v>
      </c>
      <c r="T538" s="6">
        <f t="shared" si="40"/>
        <v>195518</v>
      </c>
      <c r="V538" s="27">
        <f t="shared" si="46"/>
        <v>0.99730634751286085</v>
      </c>
    </row>
    <row r="539" spans="1:22" x14ac:dyDescent="0.2">
      <c r="A539" t="s">
        <v>33</v>
      </c>
      <c r="B539" s="2">
        <v>8</v>
      </c>
      <c r="C539" s="2">
        <v>1959</v>
      </c>
      <c r="D539" s="30">
        <v>52310</v>
      </c>
      <c r="E539" s="30">
        <v>25773.201000000001</v>
      </c>
      <c r="G539" s="4" t="s">
        <v>68</v>
      </c>
      <c r="H539" s="6">
        <v>0</v>
      </c>
      <c r="I539" s="6">
        <v>0</v>
      </c>
      <c r="J539" s="6">
        <v>409</v>
      </c>
      <c r="K539" s="6">
        <v>0</v>
      </c>
      <c r="L539" s="6">
        <v>175192</v>
      </c>
      <c r="M539" s="6">
        <v>11</v>
      </c>
      <c r="N539" s="6"/>
      <c r="O539" s="6">
        <v>368</v>
      </c>
      <c r="P539" s="6">
        <v>0</v>
      </c>
      <c r="Q539" s="6">
        <v>0</v>
      </c>
      <c r="R539" s="6">
        <v>0</v>
      </c>
      <c r="S539" s="6">
        <f t="shared" si="39"/>
        <v>175560</v>
      </c>
      <c r="T539" s="6">
        <f t="shared" si="40"/>
        <v>175980</v>
      </c>
      <c r="V539" s="27">
        <f t="shared" si="46"/>
        <v>0.99790385053542952</v>
      </c>
    </row>
    <row r="540" spans="1:22" x14ac:dyDescent="0.2">
      <c r="A540" t="s">
        <v>33</v>
      </c>
      <c r="B540" s="2">
        <v>8</v>
      </c>
      <c r="C540" s="2">
        <v>1960</v>
      </c>
      <c r="D540" s="30">
        <v>2901</v>
      </c>
      <c r="E540" s="30">
        <v>1862</v>
      </c>
      <c r="G540" s="4" t="s">
        <v>68</v>
      </c>
      <c r="H540" s="6">
        <v>0</v>
      </c>
      <c r="I540" s="6">
        <v>0</v>
      </c>
      <c r="J540" s="6">
        <v>51</v>
      </c>
      <c r="K540" s="6">
        <v>0</v>
      </c>
      <c r="L540" s="6">
        <v>8697</v>
      </c>
      <c r="M540" s="6">
        <v>0</v>
      </c>
      <c r="N540" s="6"/>
      <c r="O540" s="6">
        <v>0</v>
      </c>
      <c r="P540" s="6">
        <v>89</v>
      </c>
      <c r="Q540" s="6">
        <v>0</v>
      </c>
      <c r="R540" s="6">
        <v>0</v>
      </c>
      <c r="S540" s="6">
        <f t="shared" si="39"/>
        <v>8786</v>
      </c>
      <c r="T540" s="6">
        <f t="shared" si="40"/>
        <v>8837</v>
      </c>
      <c r="V540" s="27">
        <f t="shared" si="46"/>
        <v>0.9898702481220123</v>
      </c>
    </row>
    <row r="541" spans="1:22" x14ac:dyDescent="0.2">
      <c r="A541" t="s">
        <v>33</v>
      </c>
      <c r="B541" s="2">
        <v>8</v>
      </c>
      <c r="C541" s="2">
        <v>1961</v>
      </c>
      <c r="D541" s="30">
        <v>3622</v>
      </c>
      <c r="E541" s="30">
        <v>1957.47</v>
      </c>
      <c r="G541" s="4" t="s">
        <v>68</v>
      </c>
      <c r="H541" s="6">
        <v>0</v>
      </c>
      <c r="I541" s="6">
        <v>0</v>
      </c>
      <c r="J541" s="6">
        <v>55</v>
      </c>
      <c r="K541" s="6">
        <v>0</v>
      </c>
      <c r="L541" s="6">
        <v>25649</v>
      </c>
      <c r="M541" s="6">
        <v>138</v>
      </c>
      <c r="N541" s="6"/>
      <c r="O541" s="6">
        <v>0</v>
      </c>
      <c r="P541" s="6">
        <v>7081</v>
      </c>
      <c r="Q541" s="6">
        <v>0</v>
      </c>
      <c r="R541" s="6">
        <v>0</v>
      </c>
      <c r="S541" s="6">
        <f t="shared" si="39"/>
        <v>32730</v>
      </c>
      <c r="T541" s="6">
        <f t="shared" si="40"/>
        <v>32923</v>
      </c>
      <c r="V541" s="27">
        <f t="shared" si="46"/>
        <v>0.78365413993278343</v>
      </c>
    </row>
    <row r="542" spans="1:22" x14ac:dyDescent="0.2">
      <c r="A542" t="s">
        <v>33</v>
      </c>
      <c r="B542" s="2">
        <v>8</v>
      </c>
      <c r="C542" s="2">
        <v>1962</v>
      </c>
      <c r="D542" s="30">
        <v>57836</v>
      </c>
      <c r="E542" s="30">
        <v>28664.085999999999</v>
      </c>
      <c r="G542" s="4" t="s">
        <v>68</v>
      </c>
      <c r="H542" s="6">
        <v>0</v>
      </c>
      <c r="I542" s="6">
        <v>0</v>
      </c>
      <c r="J542" s="6">
        <v>2939</v>
      </c>
      <c r="K542" s="6">
        <v>0</v>
      </c>
      <c r="L542" s="6">
        <v>169778</v>
      </c>
      <c r="M542" s="6">
        <v>0</v>
      </c>
      <c r="N542" s="6"/>
      <c r="O542" s="6">
        <v>572</v>
      </c>
      <c r="P542" s="6">
        <v>3257</v>
      </c>
      <c r="Q542" s="6">
        <v>0</v>
      </c>
      <c r="R542" s="6">
        <v>0</v>
      </c>
      <c r="S542" s="6">
        <f t="shared" si="39"/>
        <v>173607</v>
      </c>
      <c r="T542" s="6">
        <f t="shared" si="40"/>
        <v>176546</v>
      </c>
      <c r="V542" s="27">
        <f t="shared" si="46"/>
        <v>0.9779444377242853</v>
      </c>
    </row>
    <row r="543" spans="1:22" x14ac:dyDescent="0.2">
      <c r="A543" t="s">
        <v>33</v>
      </c>
      <c r="B543" s="2">
        <v>8</v>
      </c>
      <c r="C543" s="2">
        <v>1963</v>
      </c>
      <c r="D543" s="30">
        <v>71654</v>
      </c>
      <c r="E543" s="30">
        <v>26741.798999999999</v>
      </c>
      <c r="G543" s="4" t="s">
        <v>68</v>
      </c>
      <c r="H543" s="6">
        <v>0</v>
      </c>
      <c r="I543" s="6">
        <v>0</v>
      </c>
      <c r="J543" s="6">
        <v>147</v>
      </c>
      <c r="K543" s="6">
        <v>0</v>
      </c>
      <c r="L543" s="6">
        <v>112265</v>
      </c>
      <c r="M543" s="6">
        <v>0</v>
      </c>
      <c r="N543" s="6"/>
      <c r="O543" s="6">
        <v>1674</v>
      </c>
      <c r="P543" s="6">
        <v>0</v>
      </c>
      <c r="Q543" s="6">
        <v>0</v>
      </c>
      <c r="R543" s="6">
        <v>0</v>
      </c>
      <c r="S543" s="6">
        <f t="shared" ref="S543:S618" si="47">I543+SUM(K543,L543,O543:R543)</f>
        <v>113939</v>
      </c>
      <c r="T543" s="6">
        <f t="shared" ref="T543:T618" si="48">SUM(H543:R543)</f>
        <v>114086</v>
      </c>
      <c r="V543" s="27">
        <f t="shared" si="46"/>
        <v>0.98530792792634658</v>
      </c>
    </row>
    <row r="544" spans="1:22" x14ac:dyDescent="0.2">
      <c r="A544" t="s">
        <v>33</v>
      </c>
      <c r="B544" s="2">
        <v>8</v>
      </c>
      <c r="C544" s="2">
        <v>1964</v>
      </c>
      <c r="D544" s="30">
        <v>2745</v>
      </c>
      <c r="E544" s="30">
        <v>1320.9559999999999</v>
      </c>
      <c r="G544" s="4" t="s">
        <v>68</v>
      </c>
      <c r="H544" s="6">
        <v>0</v>
      </c>
      <c r="I544" s="6">
        <v>0</v>
      </c>
      <c r="J544" s="6">
        <v>0</v>
      </c>
      <c r="K544" s="6">
        <v>0</v>
      </c>
      <c r="L544" s="6">
        <v>17994</v>
      </c>
      <c r="M544" s="6">
        <v>0</v>
      </c>
      <c r="N544" s="6"/>
      <c r="O544" s="6">
        <v>504</v>
      </c>
      <c r="P544" s="6">
        <v>0</v>
      </c>
      <c r="Q544" s="6">
        <v>0</v>
      </c>
      <c r="R544" s="6">
        <v>0</v>
      </c>
      <c r="S544" s="6">
        <f t="shared" si="47"/>
        <v>18498</v>
      </c>
      <c r="T544" s="6">
        <f t="shared" si="48"/>
        <v>18498</v>
      </c>
      <c r="V544" s="27">
        <f t="shared" si="46"/>
        <v>0.97275381122283489</v>
      </c>
    </row>
    <row r="545" spans="1:22" x14ac:dyDescent="0.2">
      <c r="A545" t="s">
        <v>33</v>
      </c>
      <c r="B545" s="2">
        <v>8</v>
      </c>
      <c r="C545" s="2">
        <v>1965</v>
      </c>
      <c r="D545" s="30">
        <v>6089</v>
      </c>
      <c r="E545" s="30">
        <v>2550.1440000000002</v>
      </c>
      <c r="G545" s="4" t="s">
        <v>68</v>
      </c>
      <c r="H545" s="6">
        <v>0</v>
      </c>
      <c r="I545" s="6">
        <v>0</v>
      </c>
      <c r="J545" s="6">
        <v>183</v>
      </c>
      <c r="K545" s="6">
        <v>0</v>
      </c>
      <c r="L545" s="6">
        <v>34707</v>
      </c>
      <c r="M545" s="6">
        <v>0</v>
      </c>
      <c r="N545" s="6"/>
      <c r="O545" s="6">
        <v>0</v>
      </c>
      <c r="P545" s="6">
        <v>0</v>
      </c>
      <c r="Q545" s="6">
        <v>0</v>
      </c>
      <c r="R545" s="6">
        <v>0</v>
      </c>
      <c r="S545" s="6">
        <f t="shared" si="47"/>
        <v>34707</v>
      </c>
      <c r="T545" s="6">
        <f t="shared" si="48"/>
        <v>34890</v>
      </c>
      <c r="V545" s="27">
        <f t="shared" si="46"/>
        <v>1</v>
      </c>
    </row>
    <row r="546" spans="1:22" x14ac:dyDescent="0.2">
      <c r="A546" t="s">
        <v>33</v>
      </c>
      <c r="B546" s="2">
        <v>8</v>
      </c>
      <c r="C546" s="2">
        <v>1966</v>
      </c>
      <c r="D546" s="30">
        <v>28698</v>
      </c>
      <c r="E546" s="30">
        <v>12942.798000000001</v>
      </c>
      <c r="G546" s="4" t="s">
        <v>68</v>
      </c>
      <c r="H546" s="6">
        <v>0</v>
      </c>
      <c r="I546" s="6">
        <v>0</v>
      </c>
      <c r="J546" s="6">
        <v>658</v>
      </c>
      <c r="K546" s="6">
        <v>0</v>
      </c>
      <c r="L546" s="6">
        <v>139745</v>
      </c>
      <c r="M546" s="6">
        <v>0</v>
      </c>
      <c r="N546" s="6"/>
      <c r="O546" s="6">
        <v>1425</v>
      </c>
      <c r="P546" s="6">
        <v>0</v>
      </c>
      <c r="Q546" s="6">
        <v>0</v>
      </c>
      <c r="R546" s="6">
        <v>0</v>
      </c>
      <c r="S546" s="6">
        <f t="shared" si="47"/>
        <v>141170</v>
      </c>
      <c r="T546" s="6">
        <f t="shared" si="48"/>
        <v>141828</v>
      </c>
      <c r="V546" s="27">
        <f t="shared" si="46"/>
        <v>0.98990578734858681</v>
      </c>
    </row>
    <row r="547" spans="1:22" x14ac:dyDescent="0.2">
      <c r="A547" t="s">
        <v>33</v>
      </c>
      <c r="B547" s="2">
        <v>8</v>
      </c>
      <c r="C547" s="2">
        <v>1967</v>
      </c>
      <c r="D547" s="30">
        <v>13361</v>
      </c>
      <c r="E547" s="30">
        <v>7264.2960000000003</v>
      </c>
      <c r="G547" s="4" t="s">
        <v>68</v>
      </c>
      <c r="H547" s="6">
        <v>0</v>
      </c>
      <c r="I547" s="6">
        <v>0</v>
      </c>
      <c r="J547" s="6">
        <v>66</v>
      </c>
      <c r="K547" s="6">
        <v>0</v>
      </c>
      <c r="L547" s="6">
        <v>216733</v>
      </c>
      <c r="M547" s="6">
        <v>0</v>
      </c>
      <c r="N547" s="6"/>
      <c r="O547" s="6">
        <v>2954</v>
      </c>
      <c r="P547" s="6">
        <v>1098</v>
      </c>
      <c r="Q547" s="6">
        <v>0</v>
      </c>
      <c r="R547" s="6">
        <v>0</v>
      </c>
      <c r="S547" s="6">
        <f t="shared" si="47"/>
        <v>220785</v>
      </c>
      <c r="T547" s="6">
        <f t="shared" si="48"/>
        <v>220851</v>
      </c>
      <c r="V547" s="27">
        <f t="shared" si="46"/>
        <v>0.98164730393822042</v>
      </c>
    </row>
    <row r="548" spans="1:22" x14ac:dyDescent="0.2">
      <c r="A548" t="s">
        <v>33</v>
      </c>
      <c r="B548" s="2">
        <v>8</v>
      </c>
      <c r="C548" s="2">
        <v>1968</v>
      </c>
      <c r="D548" s="30">
        <v>3838</v>
      </c>
      <c r="E548" s="30">
        <v>2063.817</v>
      </c>
      <c r="G548" s="4" t="s">
        <v>68</v>
      </c>
      <c r="H548" s="6">
        <v>0</v>
      </c>
      <c r="I548" s="6">
        <v>0</v>
      </c>
      <c r="J548" s="6">
        <v>0</v>
      </c>
      <c r="K548" s="6">
        <v>0</v>
      </c>
      <c r="L548" s="6">
        <v>21963</v>
      </c>
      <c r="M548" s="6">
        <v>0</v>
      </c>
      <c r="N548" s="6"/>
      <c r="O548" s="6">
        <v>145</v>
      </c>
      <c r="P548" s="6">
        <v>0</v>
      </c>
      <c r="Q548" s="6">
        <v>0</v>
      </c>
      <c r="R548" s="6">
        <v>0</v>
      </c>
      <c r="S548" s="6">
        <f t="shared" si="47"/>
        <v>22108</v>
      </c>
      <c r="T548" s="6">
        <f t="shared" si="48"/>
        <v>22108</v>
      </c>
      <c r="V548" s="27">
        <f t="shared" si="46"/>
        <v>0.99344128822145827</v>
      </c>
    </row>
    <row r="549" spans="1:22" x14ac:dyDescent="0.2">
      <c r="A549" t="s">
        <v>33</v>
      </c>
      <c r="B549" s="2">
        <v>8</v>
      </c>
      <c r="C549" s="2">
        <v>1969</v>
      </c>
      <c r="D549" s="30">
        <v>7176</v>
      </c>
      <c r="E549" s="30">
        <v>3276</v>
      </c>
      <c r="G549" s="4" t="s">
        <v>68</v>
      </c>
      <c r="H549" s="6">
        <v>0</v>
      </c>
      <c r="I549" s="6">
        <v>0</v>
      </c>
      <c r="J549" s="6">
        <v>258</v>
      </c>
      <c r="K549" s="6">
        <v>0</v>
      </c>
      <c r="L549" s="6">
        <v>14617</v>
      </c>
      <c r="M549" s="6">
        <v>0</v>
      </c>
      <c r="N549" s="6"/>
      <c r="O549" s="6">
        <v>0</v>
      </c>
      <c r="P549" s="6">
        <v>0</v>
      </c>
      <c r="Q549" s="6">
        <v>0</v>
      </c>
      <c r="R549" s="6">
        <v>0</v>
      </c>
      <c r="S549" s="6">
        <f t="shared" si="47"/>
        <v>14617</v>
      </c>
      <c r="T549" s="6">
        <f t="shared" si="48"/>
        <v>14875</v>
      </c>
      <c r="V549" s="27">
        <f t="shared" si="46"/>
        <v>1</v>
      </c>
    </row>
    <row r="550" spans="1:22" x14ac:dyDescent="0.2">
      <c r="A550" t="s">
        <v>33</v>
      </c>
      <c r="B550" s="2">
        <v>8</v>
      </c>
      <c r="C550" s="2">
        <v>1970</v>
      </c>
      <c r="D550" s="30">
        <v>11971</v>
      </c>
      <c r="E550" s="30">
        <v>3602.6280000000002</v>
      </c>
      <c r="G550" s="4" t="s">
        <v>68</v>
      </c>
      <c r="H550" s="6">
        <v>0</v>
      </c>
      <c r="I550" s="6">
        <v>0</v>
      </c>
      <c r="J550" s="6">
        <v>470</v>
      </c>
      <c r="K550" s="6">
        <v>0</v>
      </c>
      <c r="L550" s="6">
        <v>223705</v>
      </c>
      <c r="M550" s="6">
        <v>0</v>
      </c>
      <c r="N550" s="6"/>
      <c r="O550" s="6">
        <v>0</v>
      </c>
      <c r="P550" s="6">
        <v>2194</v>
      </c>
      <c r="Q550" s="6">
        <v>0</v>
      </c>
      <c r="R550" s="6">
        <v>0</v>
      </c>
      <c r="S550" s="6">
        <f t="shared" si="47"/>
        <v>225899</v>
      </c>
      <c r="T550" s="6">
        <f t="shared" si="48"/>
        <v>226369</v>
      </c>
      <c r="V550" s="27">
        <f t="shared" si="46"/>
        <v>0.99028769494331537</v>
      </c>
    </row>
    <row r="551" spans="1:22" x14ac:dyDescent="0.2">
      <c r="A551" t="s">
        <v>33</v>
      </c>
      <c r="B551" s="2">
        <v>8</v>
      </c>
      <c r="C551" s="2">
        <v>1971</v>
      </c>
      <c r="D551" s="30">
        <v>19028</v>
      </c>
      <c r="E551" s="30">
        <v>9462.5570000000007</v>
      </c>
      <c r="G551" s="4" t="s">
        <v>68</v>
      </c>
      <c r="H551" s="6">
        <v>0</v>
      </c>
      <c r="I551" s="6">
        <v>0</v>
      </c>
      <c r="J551" s="6">
        <v>1341</v>
      </c>
      <c r="K551" s="6">
        <v>0</v>
      </c>
      <c r="L551" s="6">
        <v>132035</v>
      </c>
      <c r="M551" s="6">
        <v>0</v>
      </c>
      <c r="N551" s="6"/>
      <c r="O551" s="6">
        <v>1934</v>
      </c>
      <c r="P551" s="6">
        <v>0</v>
      </c>
      <c r="Q551" s="6">
        <v>0</v>
      </c>
      <c r="R551" s="6">
        <v>0</v>
      </c>
      <c r="S551" s="6">
        <f t="shared" si="47"/>
        <v>133969</v>
      </c>
      <c r="T551" s="6">
        <f t="shared" si="48"/>
        <v>135310</v>
      </c>
      <c r="V551" s="27">
        <f t="shared" si="46"/>
        <v>0.98556382446685431</v>
      </c>
    </row>
    <row r="552" spans="1:22" x14ac:dyDescent="0.2">
      <c r="A552" t="s">
        <v>33</v>
      </c>
      <c r="B552" s="2">
        <v>8</v>
      </c>
      <c r="C552" s="2">
        <v>1972</v>
      </c>
      <c r="D552" s="30">
        <v>2802</v>
      </c>
      <c r="E552" s="30">
        <v>1418.008</v>
      </c>
      <c r="G552" s="4" t="s">
        <v>68</v>
      </c>
      <c r="H552" s="6">
        <v>0</v>
      </c>
      <c r="I552" s="6">
        <v>0</v>
      </c>
      <c r="J552" s="6">
        <v>320</v>
      </c>
      <c r="K552" s="6">
        <v>0</v>
      </c>
      <c r="L552" s="6">
        <v>56465</v>
      </c>
      <c r="M552" s="6">
        <v>0</v>
      </c>
      <c r="N552" s="6"/>
      <c r="O552" s="6">
        <v>0</v>
      </c>
      <c r="P552" s="6">
        <v>0</v>
      </c>
      <c r="Q552" s="6">
        <v>0</v>
      </c>
      <c r="R552" s="6">
        <v>0</v>
      </c>
      <c r="S552" s="6">
        <f t="shared" si="47"/>
        <v>56465</v>
      </c>
      <c r="T552" s="6">
        <f t="shared" si="48"/>
        <v>56785</v>
      </c>
      <c r="V552" s="27">
        <f t="shared" si="46"/>
        <v>1</v>
      </c>
    </row>
    <row r="553" spans="1:22" x14ac:dyDescent="0.2">
      <c r="A553" t="s">
        <v>33</v>
      </c>
      <c r="B553" s="2">
        <v>8</v>
      </c>
      <c r="C553" s="2">
        <v>1973</v>
      </c>
      <c r="D553" s="30">
        <v>2704</v>
      </c>
      <c r="E553" s="30">
        <v>1149.6220000000001</v>
      </c>
      <c r="G553" s="4" t="s">
        <v>68</v>
      </c>
      <c r="H553" s="6">
        <v>0</v>
      </c>
      <c r="I553" s="6">
        <v>0</v>
      </c>
      <c r="J553" s="6">
        <v>419</v>
      </c>
      <c r="K553" s="6">
        <v>0</v>
      </c>
      <c r="L553" s="6">
        <v>24381</v>
      </c>
      <c r="M553" s="6">
        <v>0</v>
      </c>
      <c r="N553" s="6"/>
      <c r="O553" s="6">
        <v>0</v>
      </c>
      <c r="P553" s="6">
        <v>0</v>
      </c>
      <c r="Q553" s="6">
        <v>0</v>
      </c>
      <c r="R553" s="6">
        <v>0</v>
      </c>
      <c r="S553" s="6">
        <f t="shared" si="47"/>
        <v>24381</v>
      </c>
      <c r="T553" s="6">
        <f t="shared" si="48"/>
        <v>24800</v>
      </c>
      <c r="V553" s="27">
        <f t="shared" si="46"/>
        <v>1</v>
      </c>
    </row>
    <row r="554" spans="1:22" x14ac:dyDescent="0.2">
      <c r="A554" t="s">
        <v>33</v>
      </c>
      <c r="B554" s="2">
        <v>8</v>
      </c>
      <c r="C554" s="2">
        <v>1974</v>
      </c>
      <c r="D554" s="30">
        <v>44588</v>
      </c>
      <c r="E554" s="30">
        <v>25867.71</v>
      </c>
      <c r="G554" s="4" t="s">
        <v>68</v>
      </c>
      <c r="H554" s="6">
        <v>0</v>
      </c>
      <c r="I554" s="6">
        <v>0</v>
      </c>
      <c r="J554" s="6">
        <v>1353</v>
      </c>
      <c r="K554" s="6">
        <v>0</v>
      </c>
      <c r="L554" s="6">
        <v>247377</v>
      </c>
      <c r="M554" s="6">
        <v>0</v>
      </c>
      <c r="N554" s="6"/>
      <c r="O554" s="6">
        <v>0</v>
      </c>
      <c r="P554" s="6">
        <v>0</v>
      </c>
      <c r="Q554" s="6">
        <v>0</v>
      </c>
      <c r="R554" s="6">
        <v>0</v>
      </c>
      <c r="S554" s="6">
        <f t="shared" si="47"/>
        <v>247377</v>
      </c>
      <c r="T554" s="6">
        <f t="shared" si="48"/>
        <v>248730</v>
      </c>
      <c r="V554" s="27">
        <f t="shared" si="46"/>
        <v>1</v>
      </c>
    </row>
    <row r="555" spans="1:22" x14ac:dyDescent="0.2">
      <c r="A555" t="s">
        <v>33</v>
      </c>
      <c r="B555" s="2">
        <v>8</v>
      </c>
      <c r="C555" s="2">
        <v>1975</v>
      </c>
      <c r="D555" s="30">
        <v>36828</v>
      </c>
      <c r="E555" s="30">
        <v>16844.258999999998</v>
      </c>
      <c r="G555" s="4" t="s">
        <v>68</v>
      </c>
      <c r="H555" s="6">
        <v>0</v>
      </c>
      <c r="I555" s="6">
        <v>0</v>
      </c>
      <c r="J555" s="6">
        <v>1665</v>
      </c>
      <c r="K555" s="6">
        <v>0</v>
      </c>
      <c r="L555" s="6">
        <v>175012</v>
      </c>
      <c r="M555" s="6">
        <v>0</v>
      </c>
      <c r="N555" s="6"/>
      <c r="O555" s="6">
        <v>4007</v>
      </c>
      <c r="P555" s="6">
        <v>0</v>
      </c>
      <c r="Q555" s="6">
        <v>0</v>
      </c>
      <c r="R555" s="6">
        <v>0</v>
      </c>
      <c r="S555" s="6">
        <f t="shared" si="47"/>
        <v>179019</v>
      </c>
      <c r="T555" s="6">
        <f t="shared" si="48"/>
        <v>180684</v>
      </c>
      <c r="V555" s="27">
        <f t="shared" si="46"/>
        <v>0.97761690099933529</v>
      </c>
    </row>
    <row r="556" spans="1:22" x14ac:dyDescent="0.2">
      <c r="A556" t="s">
        <v>33</v>
      </c>
      <c r="B556" s="2">
        <v>8</v>
      </c>
      <c r="C556" s="2">
        <v>1976</v>
      </c>
      <c r="D556" s="30">
        <v>8306</v>
      </c>
      <c r="E556" s="30">
        <v>4897.8483000000006</v>
      </c>
      <c r="G556" s="4" t="s">
        <v>68</v>
      </c>
      <c r="H556" s="6">
        <v>0</v>
      </c>
      <c r="I556" s="6">
        <v>0</v>
      </c>
      <c r="J556" s="6">
        <v>38</v>
      </c>
      <c r="K556" s="6">
        <v>0</v>
      </c>
      <c r="L556" s="6">
        <v>18193</v>
      </c>
      <c r="M556" s="6">
        <v>0</v>
      </c>
      <c r="N556" s="6"/>
      <c r="O556" s="6">
        <v>191</v>
      </c>
      <c r="P556" s="6">
        <v>0</v>
      </c>
      <c r="Q556" s="6">
        <v>0</v>
      </c>
      <c r="R556" s="6">
        <v>0</v>
      </c>
      <c r="S556" s="6">
        <f t="shared" si="47"/>
        <v>18384</v>
      </c>
      <c r="T556" s="6">
        <f t="shared" si="48"/>
        <v>18422</v>
      </c>
      <c r="V556" s="27">
        <f t="shared" si="46"/>
        <v>0.98961053089643169</v>
      </c>
    </row>
    <row r="557" spans="1:22" x14ac:dyDescent="0.2">
      <c r="A557" t="s">
        <v>33</v>
      </c>
      <c r="B557" s="2">
        <v>8</v>
      </c>
      <c r="C557" s="2">
        <v>1977</v>
      </c>
      <c r="D557" s="30">
        <v>5709</v>
      </c>
      <c r="E557" s="30">
        <v>2883.1396999999997</v>
      </c>
      <c r="G557" s="4" t="s">
        <v>68</v>
      </c>
      <c r="H557" s="6">
        <v>0</v>
      </c>
      <c r="I557" s="6">
        <v>0</v>
      </c>
      <c r="J557" s="6">
        <v>135</v>
      </c>
      <c r="K557" s="6">
        <v>0</v>
      </c>
      <c r="L557" s="6">
        <v>53835</v>
      </c>
      <c r="M557" s="6">
        <v>0</v>
      </c>
      <c r="N557" s="6"/>
      <c r="O557" s="6">
        <v>1444</v>
      </c>
      <c r="P557" s="6">
        <v>14632</v>
      </c>
      <c r="Q557" s="6">
        <v>0</v>
      </c>
      <c r="R557" s="6">
        <v>0</v>
      </c>
      <c r="S557" s="6">
        <f t="shared" si="47"/>
        <v>69911</v>
      </c>
      <c r="T557" s="6">
        <f t="shared" si="48"/>
        <v>70046</v>
      </c>
      <c r="V557" s="27">
        <f t="shared" si="46"/>
        <v>0.7700504927693782</v>
      </c>
    </row>
    <row r="558" spans="1:22" x14ac:dyDescent="0.2">
      <c r="A558" t="s">
        <v>33</v>
      </c>
      <c r="B558" s="2">
        <v>8</v>
      </c>
      <c r="C558" s="2">
        <v>1978</v>
      </c>
      <c r="D558" s="30">
        <v>62808</v>
      </c>
      <c r="E558" s="30">
        <v>30757.3557</v>
      </c>
      <c r="G558" s="4" t="s">
        <v>68</v>
      </c>
      <c r="H558" s="6">
        <v>0</v>
      </c>
      <c r="I558" s="6">
        <v>0</v>
      </c>
      <c r="J558" s="6">
        <v>730</v>
      </c>
      <c r="K558" s="6">
        <v>0</v>
      </c>
      <c r="L558" s="6">
        <v>256211</v>
      </c>
      <c r="M558" s="6">
        <v>0</v>
      </c>
      <c r="N558" s="6"/>
      <c r="O558" s="6">
        <v>4984</v>
      </c>
      <c r="P558" s="6">
        <v>0</v>
      </c>
      <c r="Q558" s="6">
        <v>0</v>
      </c>
      <c r="R558" s="6">
        <v>0</v>
      </c>
      <c r="S558" s="6">
        <f t="shared" si="47"/>
        <v>261195</v>
      </c>
      <c r="T558" s="6">
        <f t="shared" si="48"/>
        <v>261925</v>
      </c>
      <c r="V558" s="27">
        <f t="shared" si="46"/>
        <v>0.98091847087425099</v>
      </c>
    </row>
    <row r="559" spans="1:22" x14ac:dyDescent="0.2">
      <c r="A559" t="s">
        <v>33</v>
      </c>
      <c r="B559" s="2">
        <v>8</v>
      </c>
      <c r="C559" s="2">
        <v>1979</v>
      </c>
      <c r="D559" s="30">
        <v>49306</v>
      </c>
      <c r="E559" s="30">
        <v>24865.7664</v>
      </c>
      <c r="G559" s="4" t="s">
        <v>68</v>
      </c>
      <c r="H559" s="6">
        <v>0</v>
      </c>
      <c r="I559" s="6">
        <v>0</v>
      </c>
      <c r="J559" s="6">
        <v>85</v>
      </c>
      <c r="K559" s="6">
        <v>0</v>
      </c>
      <c r="L559" s="6">
        <v>92992</v>
      </c>
      <c r="M559" s="6">
        <v>0</v>
      </c>
      <c r="N559" s="6"/>
      <c r="O559" s="6">
        <v>42223</v>
      </c>
      <c r="P559" s="6">
        <v>314</v>
      </c>
      <c r="Q559" s="6">
        <v>0</v>
      </c>
      <c r="R559" s="6">
        <v>0</v>
      </c>
      <c r="S559" s="6">
        <f t="shared" si="47"/>
        <v>135529</v>
      </c>
      <c r="T559" s="6">
        <f t="shared" si="48"/>
        <v>135614</v>
      </c>
      <c r="V559" s="27">
        <f t="shared" si="46"/>
        <v>0.68614097351858272</v>
      </c>
    </row>
    <row r="560" spans="1:22" x14ac:dyDescent="0.2">
      <c r="A560" t="s">
        <v>33</v>
      </c>
      <c r="B560" s="2">
        <v>8</v>
      </c>
      <c r="C560" s="2">
        <v>1980</v>
      </c>
      <c r="D560" s="30">
        <v>8309</v>
      </c>
      <c r="E560" s="30">
        <v>4616.0257999999994</v>
      </c>
      <c r="G560" s="4" t="s">
        <v>68</v>
      </c>
      <c r="H560" s="6">
        <v>0</v>
      </c>
      <c r="I560" s="6">
        <v>0</v>
      </c>
      <c r="J560" s="6">
        <v>10</v>
      </c>
      <c r="K560" s="6">
        <v>0</v>
      </c>
      <c r="L560" s="6">
        <v>45127</v>
      </c>
      <c r="M560" s="6">
        <v>0</v>
      </c>
      <c r="N560" s="6"/>
      <c r="O560" s="6">
        <v>7711</v>
      </c>
      <c r="P560" s="6">
        <v>0</v>
      </c>
      <c r="Q560" s="6">
        <v>0</v>
      </c>
      <c r="R560" s="6">
        <v>0</v>
      </c>
      <c r="S560" s="6">
        <f t="shared" si="47"/>
        <v>52838</v>
      </c>
      <c r="T560" s="6">
        <f t="shared" si="48"/>
        <v>52848</v>
      </c>
      <c r="V560" s="27">
        <f t="shared" si="46"/>
        <v>0.85406336348839851</v>
      </c>
    </row>
    <row r="561" spans="1:22" x14ac:dyDescent="0.2">
      <c r="A561" t="s">
        <v>33</v>
      </c>
      <c r="B561" s="2">
        <v>8</v>
      </c>
      <c r="C561" s="2">
        <v>1981</v>
      </c>
      <c r="D561" s="30">
        <v>11359</v>
      </c>
      <c r="E561" s="30">
        <v>5354.4750000000004</v>
      </c>
      <c r="G561" s="4" t="s">
        <v>68</v>
      </c>
      <c r="H561" s="6">
        <v>0</v>
      </c>
      <c r="I561" s="6">
        <v>0</v>
      </c>
      <c r="J561" s="6">
        <v>0</v>
      </c>
      <c r="K561" s="6">
        <v>0</v>
      </c>
      <c r="L561" s="6">
        <v>26268</v>
      </c>
      <c r="M561" s="6">
        <v>0</v>
      </c>
      <c r="N561" s="6"/>
      <c r="O561" s="6">
        <v>0</v>
      </c>
      <c r="P561" s="6">
        <v>4607</v>
      </c>
      <c r="Q561" s="6">
        <v>0</v>
      </c>
      <c r="R561" s="6">
        <v>0</v>
      </c>
      <c r="S561" s="6">
        <f t="shared" si="47"/>
        <v>30875</v>
      </c>
      <c r="T561" s="6">
        <f t="shared" si="48"/>
        <v>30875</v>
      </c>
      <c r="V561" s="27">
        <f t="shared" si="46"/>
        <v>0.85078542510121458</v>
      </c>
    </row>
    <row r="562" spans="1:22" x14ac:dyDescent="0.2">
      <c r="A562" t="s">
        <v>33</v>
      </c>
      <c r="B562" s="2">
        <v>8</v>
      </c>
      <c r="C562" s="2">
        <v>1982</v>
      </c>
      <c r="D562" s="30">
        <v>63271</v>
      </c>
      <c r="E562" s="30">
        <v>27219.3858</v>
      </c>
      <c r="G562" s="4" t="s">
        <v>68</v>
      </c>
      <c r="H562" s="6">
        <v>0</v>
      </c>
      <c r="I562" s="6">
        <v>0</v>
      </c>
      <c r="J562" s="6">
        <v>2737</v>
      </c>
      <c r="K562" s="6">
        <v>0</v>
      </c>
      <c r="L562" s="6">
        <v>492244</v>
      </c>
      <c r="M562" s="6">
        <v>0</v>
      </c>
      <c r="N562" s="6"/>
      <c r="O562" s="6">
        <v>13474</v>
      </c>
      <c r="P562" s="6">
        <v>0</v>
      </c>
      <c r="Q562" s="6">
        <v>0</v>
      </c>
      <c r="R562" s="6">
        <v>0</v>
      </c>
      <c r="S562" s="6">
        <f t="shared" si="47"/>
        <v>505718</v>
      </c>
      <c r="T562" s="6">
        <f t="shared" si="48"/>
        <v>508455</v>
      </c>
      <c r="V562" s="27">
        <f t="shared" si="46"/>
        <v>0.9733566928604479</v>
      </c>
    </row>
    <row r="563" spans="1:22" x14ac:dyDescent="0.2">
      <c r="A563" t="s">
        <v>33</v>
      </c>
      <c r="B563" s="2">
        <v>8</v>
      </c>
      <c r="C563" s="2">
        <v>1983</v>
      </c>
      <c r="D563" s="30">
        <v>29831</v>
      </c>
      <c r="E563" s="30">
        <v>14013.861599999998</v>
      </c>
      <c r="G563" s="4" t="s">
        <v>68</v>
      </c>
      <c r="H563" s="6">
        <v>0</v>
      </c>
      <c r="I563" s="6">
        <v>0</v>
      </c>
      <c r="J563" s="6">
        <v>3003</v>
      </c>
      <c r="K563" s="6">
        <v>0</v>
      </c>
      <c r="L563" s="6">
        <v>261161</v>
      </c>
      <c r="M563" s="6">
        <v>0</v>
      </c>
      <c r="N563" s="6"/>
      <c r="O563" s="6">
        <v>7562</v>
      </c>
      <c r="P563" s="6">
        <v>734</v>
      </c>
      <c r="Q563" s="6">
        <v>0</v>
      </c>
      <c r="R563" s="6">
        <v>0</v>
      </c>
      <c r="S563" s="6">
        <f t="shared" si="47"/>
        <v>269457</v>
      </c>
      <c r="T563" s="6">
        <f t="shared" si="48"/>
        <v>272460</v>
      </c>
      <c r="V563" s="27">
        <f t="shared" si="46"/>
        <v>0.96921215629952084</v>
      </c>
    </row>
    <row r="564" spans="1:22" x14ac:dyDescent="0.2">
      <c r="A564" t="s">
        <v>33</v>
      </c>
      <c r="B564" s="2">
        <v>8</v>
      </c>
      <c r="C564" s="2">
        <v>1984</v>
      </c>
      <c r="D564" s="30">
        <v>17172</v>
      </c>
      <c r="E564" s="30">
        <v>9148</v>
      </c>
      <c r="G564" s="4" t="s">
        <v>68</v>
      </c>
      <c r="H564" s="6">
        <v>0</v>
      </c>
      <c r="I564" s="6">
        <v>0</v>
      </c>
      <c r="J564" s="6">
        <v>174</v>
      </c>
      <c r="K564" s="6">
        <v>0</v>
      </c>
      <c r="L564" s="6">
        <v>35743</v>
      </c>
      <c r="M564" s="6">
        <v>0</v>
      </c>
      <c r="N564" s="6"/>
      <c r="O564" s="6">
        <v>100</v>
      </c>
      <c r="P564" s="6">
        <v>0</v>
      </c>
      <c r="Q564" s="6">
        <v>0</v>
      </c>
      <c r="R564" s="6">
        <v>0</v>
      </c>
      <c r="S564" s="6">
        <f t="shared" si="47"/>
        <v>35843</v>
      </c>
      <c r="T564" s="6">
        <f t="shared" si="48"/>
        <v>36017</v>
      </c>
      <c r="V564" s="27">
        <f t="shared" si="46"/>
        <v>0.99721005496191728</v>
      </c>
    </row>
    <row r="565" spans="1:22" x14ac:dyDescent="0.2">
      <c r="A565" t="s">
        <v>33</v>
      </c>
      <c r="B565" s="2">
        <v>8</v>
      </c>
      <c r="C565" s="2">
        <v>1985</v>
      </c>
      <c r="D565" s="30">
        <v>5620</v>
      </c>
      <c r="E565" s="30">
        <v>2684</v>
      </c>
      <c r="G565" s="4" t="s">
        <v>68</v>
      </c>
      <c r="H565" s="6">
        <v>0</v>
      </c>
      <c r="I565" s="6">
        <v>0</v>
      </c>
      <c r="J565" s="6">
        <v>332</v>
      </c>
      <c r="K565" s="6">
        <v>0</v>
      </c>
      <c r="L565" s="6">
        <v>32018</v>
      </c>
      <c r="M565" s="6">
        <v>0</v>
      </c>
      <c r="N565" s="6"/>
      <c r="O565" s="6">
        <v>11226</v>
      </c>
      <c r="P565" s="6">
        <v>0</v>
      </c>
      <c r="Q565" s="6">
        <v>0</v>
      </c>
      <c r="R565" s="6">
        <v>0</v>
      </c>
      <c r="S565" s="6">
        <f t="shared" si="47"/>
        <v>43244</v>
      </c>
      <c r="T565" s="6">
        <f t="shared" si="48"/>
        <v>43576</v>
      </c>
      <c r="V565" s="27">
        <f t="shared" si="46"/>
        <v>0.7404032929423735</v>
      </c>
    </row>
    <row r="566" spans="1:22" x14ac:dyDescent="0.2">
      <c r="A566" t="s">
        <v>33</v>
      </c>
      <c r="B566" s="2">
        <v>8</v>
      </c>
      <c r="C566" s="2">
        <v>1986</v>
      </c>
      <c r="D566" s="30">
        <v>126166</v>
      </c>
      <c r="E566" s="30">
        <v>57068.912199999999</v>
      </c>
      <c r="G566" s="4" t="s">
        <v>68</v>
      </c>
      <c r="H566" s="6">
        <v>0</v>
      </c>
      <c r="I566" s="6">
        <v>0</v>
      </c>
      <c r="J566" s="6">
        <v>1132</v>
      </c>
      <c r="K566" s="6">
        <v>0</v>
      </c>
      <c r="L566" s="6">
        <v>811714</v>
      </c>
      <c r="M566" s="6">
        <v>1</v>
      </c>
      <c r="N566" s="6"/>
      <c r="O566" s="6">
        <v>11322</v>
      </c>
      <c r="P566" s="6">
        <v>0</v>
      </c>
      <c r="Q566" s="6">
        <v>0</v>
      </c>
      <c r="R566" s="6">
        <v>0</v>
      </c>
      <c r="S566" s="6">
        <f t="shared" si="47"/>
        <v>823036</v>
      </c>
      <c r="T566" s="6">
        <f t="shared" si="48"/>
        <v>824169</v>
      </c>
      <c r="V566" s="27">
        <f t="shared" si="46"/>
        <v>0.9862436151031061</v>
      </c>
    </row>
    <row r="567" spans="1:22" x14ac:dyDescent="0.2">
      <c r="A567" t="s">
        <v>33</v>
      </c>
      <c r="B567" s="2">
        <v>8</v>
      </c>
      <c r="C567" s="2">
        <v>1987</v>
      </c>
      <c r="D567" s="30">
        <v>84315</v>
      </c>
      <c r="E567" s="30">
        <v>41081.040000000001</v>
      </c>
      <c r="G567" s="4" t="s">
        <v>68</v>
      </c>
      <c r="H567" s="6">
        <v>0</v>
      </c>
      <c r="I567" s="6">
        <v>0</v>
      </c>
      <c r="J567" s="6">
        <v>314</v>
      </c>
      <c r="K567" s="6">
        <v>0</v>
      </c>
      <c r="L567" s="6">
        <v>416101</v>
      </c>
      <c r="M567" s="6">
        <v>0</v>
      </c>
      <c r="N567" s="6"/>
      <c r="O567" s="6">
        <v>25805</v>
      </c>
      <c r="P567" s="6">
        <v>0</v>
      </c>
      <c r="Q567" s="6">
        <v>0</v>
      </c>
      <c r="R567" s="6">
        <v>0</v>
      </c>
      <c r="S567" s="6">
        <f t="shared" si="47"/>
        <v>441906</v>
      </c>
      <c r="T567" s="6">
        <f t="shared" si="48"/>
        <v>442220</v>
      </c>
      <c r="V567" s="27">
        <f t="shared" si="46"/>
        <v>0.94160522826121396</v>
      </c>
    </row>
    <row r="568" spans="1:22" x14ac:dyDescent="0.2">
      <c r="A568" t="s">
        <v>33</v>
      </c>
      <c r="B568" s="2">
        <v>8</v>
      </c>
      <c r="C568" s="2">
        <v>1988</v>
      </c>
      <c r="D568" s="30">
        <v>16781</v>
      </c>
      <c r="E568" s="30">
        <v>7989.4100000000008</v>
      </c>
      <c r="G568" s="4" t="s">
        <v>68</v>
      </c>
      <c r="H568" s="6">
        <v>0</v>
      </c>
      <c r="I568" s="6">
        <v>0</v>
      </c>
      <c r="J568" s="6">
        <v>0</v>
      </c>
      <c r="K568" s="6">
        <v>0</v>
      </c>
      <c r="L568" s="6">
        <v>9027</v>
      </c>
      <c r="M568" s="6">
        <v>0</v>
      </c>
      <c r="N568" s="6"/>
      <c r="O568" s="6">
        <v>1816</v>
      </c>
      <c r="P568" s="6">
        <v>0</v>
      </c>
      <c r="Q568" s="6">
        <v>0</v>
      </c>
      <c r="R568" s="6">
        <v>0</v>
      </c>
      <c r="S568" s="6">
        <f t="shared" si="47"/>
        <v>10843</v>
      </c>
      <c r="T568" s="6">
        <f t="shared" si="48"/>
        <v>10843</v>
      </c>
      <c r="V568" s="27">
        <f t="shared" si="46"/>
        <v>0.8325186756432722</v>
      </c>
    </row>
    <row r="569" spans="1:22" x14ac:dyDescent="0.2">
      <c r="A569" t="s">
        <v>33</v>
      </c>
      <c r="B569" s="2">
        <v>8</v>
      </c>
      <c r="C569" s="2">
        <v>1989</v>
      </c>
      <c r="D569" s="30">
        <v>5507</v>
      </c>
      <c r="E569" s="30">
        <v>2864</v>
      </c>
      <c r="G569" s="4" t="s">
        <v>68</v>
      </c>
      <c r="H569" s="6">
        <v>0</v>
      </c>
      <c r="I569" s="6">
        <v>0</v>
      </c>
      <c r="J569" s="6">
        <v>68</v>
      </c>
      <c r="K569" s="6">
        <v>0</v>
      </c>
      <c r="L569" s="6">
        <v>18809</v>
      </c>
      <c r="M569" s="6">
        <v>0</v>
      </c>
      <c r="N569" s="6"/>
      <c r="O569" s="6">
        <v>0</v>
      </c>
      <c r="P569" s="6">
        <v>0</v>
      </c>
      <c r="Q569" s="6">
        <v>0</v>
      </c>
      <c r="R569" s="6">
        <v>0</v>
      </c>
      <c r="S569" s="6">
        <f t="shared" si="47"/>
        <v>18809</v>
      </c>
      <c r="T569" s="6">
        <f t="shared" si="48"/>
        <v>18877</v>
      </c>
      <c r="V569" s="27">
        <f t="shared" si="46"/>
        <v>1</v>
      </c>
    </row>
    <row r="570" spans="1:22" x14ac:dyDescent="0.2">
      <c r="A570" t="s">
        <v>33</v>
      </c>
      <c r="B570" s="2">
        <v>8</v>
      </c>
      <c r="C570" s="2">
        <v>1990</v>
      </c>
      <c r="D570" s="30">
        <v>272041</v>
      </c>
      <c r="E570" s="30">
        <v>108278.55650000001</v>
      </c>
      <c r="G570" s="4" t="s">
        <v>68</v>
      </c>
      <c r="H570" s="6">
        <v>0</v>
      </c>
      <c r="I570" s="6">
        <v>0</v>
      </c>
      <c r="J570" s="6">
        <v>136</v>
      </c>
      <c r="K570" s="6">
        <v>0</v>
      </c>
      <c r="L570" s="6">
        <v>272278</v>
      </c>
      <c r="M570" s="6">
        <v>0</v>
      </c>
      <c r="N570" s="6"/>
      <c r="O570" s="6">
        <v>6413</v>
      </c>
      <c r="P570" s="6">
        <v>0</v>
      </c>
      <c r="Q570" s="6">
        <v>0</v>
      </c>
      <c r="R570" s="6">
        <v>0</v>
      </c>
      <c r="S570" s="6">
        <f t="shared" si="47"/>
        <v>278691</v>
      </c>
      <c r="T570" s="6">
        <f t="shared" si="48"/>
        <v>278827</v>
      </c>
      <c r="V570" s="27">
        <f t="shared" si="46"/>
        <v>0.97698885145196657</v>
      </c>
    </row>
    <row r="571" spans="1:22" x14ac:dyDescent="0.2">
      <c r="A571" t="s">
        <v>33</v>
      </c>
      <c r="B571" s="2">
        <v>8</v>
      </c>
      <c r="C571" s="2">
        <v>1991</v>
      </c>
      <c r="D571" s="30">
        <v>128253</v>
      </c>
      <c r="E571" s="30">
        <v>60845.4</v>
      </c>
      <c r="G571" s="4" t="s">
        <v>68</v>
      </c>
      <c r="H571" s="6">
        <v>0</v>
      </c>
      <c r="I571" s="6">
        <v>0</v>
      </c>
      <c r="J571" s="6">
        <v>0</v>
      </c>
      <c r="K571" s="6">
        <v>0</v>
      </c>
      <c r="L571" s="6">
        <v>84310</v>
      </c>
      <c r="M571" s="6">
        <v>0</v>
      </c>
      <c r="N571" s="6"/>
      <c r="O571" s="6">
        <v>11139</v>
      </c>
      <c r="P571" s="6">
        <v>116</v>
      </c>
      <c r="Q571" s="6">
        <v>0</v>
      </c>
      <c r="R571" s="6">
        <v>0</v>
      </c>
      <c r="S571" s="6">
        <f t="shared" si="47"/>
        <v>95565</v>
      </c>
      <c r="T571" s="6">
        <f t="shared" si="48"/>
        <v>95565</v>
      </c>
      <c r="V571" s="27">
        <f t="shared" si="46"/>
        <v>0.88222675665777217</v>
      </c>
    </row>
    <row r="572" spans="1:22" x14ac:dyDescent="0.2">
      <c r="A572" t="s">
        <v>33</v>
      </c>
      <c r="B572" s="2">
        <v>8</v>
      </c>
      <c r="C572" s="2">
        <v>1992</v>
      </c>
      <c r="D572" s="30">
        <v>5742</v>
      </c>
      <c r="E572" s="30">
        <v>3586</v>
      </c>
      <c r="G572" s="4" t="s">
        <v>68</v>
      </c>
      <c r="H572" s="6">
        <v>0</v>
      </c>
      <c r="I572" s="6">
        <v>0</v>
      </c>
      <c r="J572" s="6">
        <v>0</v>
      </c>
      <c r="K572" s="6">
        <v>0</v>
      </c>
      <c r="L572" s="6">
        <v>15128</v>
      </c>
      <c r="M572" s="6">
        <v>0</v>
      </c>
      <c r="N572" s="6"/>
      <c r="O572" s="6">
        <v>2778</v>
      </c>
      <c r="P572" s="6">
        <v>0</v>
      </c>
      <c r="Q572" s="6">
        <v>0</v>
      </c>
      <c r="R572" s="6">
        <v>0</v>
      </c>
      <c r="S572" s="6">
        <f t="shared" si="47"/>
        <v>17906</v>
      </c>
      <c r="T572" s="6">
        <f t="shared" si="48"/>
        <v>17906</v>
      </c>
      <c r="V572" s="27">
        <f t="shared" si="46"/>
        <v>0.84485647269071817</v>
      </c>
    </row>
    <row r="573" spans="1:22" x14ac:dyDescent="0.2">
      <c r="A573" t="s">
        <v>33</v>
      </c>
      <c r="B573" s="2">
        <v>8</v>
      </c>
      <c r="C573" s="2">
        <v>1993</v>
      </c>
      <c r="D573" s="30">
        <v>10114</v>
      </c>
      <c r="E573" s="30">
        <v>4950</v>
      </c>
      <c r="G573" s="4" t="s">
        <v>68</v>
      </c>
      <c r="H573" s="6">
        <v>0</v>
      </c>
      <c r="I573" s="6">
        <v>0</v>
      </c>
      <c r="J573" s="6">
        <v>0</v>
      </c>
      <c r="K573" s="6">
        <v>0</v>
      </c>
      <c r="L573" s="6">
        <v>6251</v>
      </c>
      <c r="M573" s="6">
        <v>0</v>
      </c>
      <c r="N573" s="6"/>
      <c r="O573" s="6">
        <v>2465</v>
      </c>
      <c r="P573" s="6">
        <v>0</v>
      </c>
      <c r="Q573" s="6">
        <v>0</v>
      </c>
      <c r="R573" s="6">
        <v>0</v>
      </c>
      <c r="S573" s="6">
        <f t="shared" si="47"/>
        <v>8716</v>
      </c>
      <c r="T573" s="6">
        <f t="shared" si="48"/>
        <v>8716</v>
      </c>
      <c r="V573" s="27">
        <f t="shared" si="46"/>
        <v>0.71718678292794857</v>
      </c>
    </row>
    <row r="574" spans="1:22" x14ac:dyDescent="0.2">
      <c r="A574" t="s">
        <v>33</v>
      </c>
      <c r="B574" s="2">
        <v>8</v>
      </c>
      <c r="C574" s="2">
        <v>1994</v>
      </c>
      <c r="D574" s="30">
        <v>64038</v>
      </c>
      <c r="E574" s="30">
        <v>19151.411700000001</v>
      </c>
      <c r="G574" s="4" t="s">
        <v>68</v>
      </c>
      <c r="H574" s="6">
        <v>0</v>
      </c>
      <c r="I574" s="6">
        <v>0</v>
      </c>
      <c r="J574" s="6">
        <v>0</v>
      </c>
      <c r="K574" s="6">
        <v>0</v>
      </c>
      <c r="L574" s="6">
        <v>169885</v>
      </c>
      <c r="M574" s="6">
        <v>0</v>
      </c>
      <c r="N574" s="6"/>
      <c r="O574" s="6">
        <v>2662</v>
      </c>
      <c r="P574" s="6">
        <v>0</v>
      </c>
      <c r="Q574" s="6">
        <v>0</v>
      </c>
      <c r="R574" s="6">
        <v>0</v>
      </c>
      <c r="S574" s="6">
        <f t="shared" si="47"/>
        <v>172547</v>
      </c>
      <c r="T574" s="6">
        <f t="shared" si="48"/>
        <v>172547</v>
      </c>
      <c r="V574" s="27">
        <f t="shared" si="46"/>
        <v>0.98457231942601142</v>
      </c>
    </row>
    <row r="575" spans="1:22" x14ac:dyDescent="0.2">
      <c r="A575" t="s">
        <v>33</v>
      </c>
      <c r="B575" s="2">
        <v>8</v>
      </c>
      <c r="C575" s="2">
        <v>1995</v>
      </c>
      <c r="D575" s="30">
        <v>48746</v>
      </c>
      <c r="E575" s="30">
        <v>23928.468200000003</v>
      </c>
      <c r="G575" s="4" t="s">
        <v>68</v>
      </c>
      <c r="H575" s="6">
        <v>0</v>
      </c>
      <c r="I575" s="6">
        <v>0</v>
      </c>
      <c r="J575" s="6">
        <v>17</v>
      </c>
      <c r="K575" s="6">
        <v>0</v>
      </c>
      <c r="L575" s="6">
        <v>64323</v>
      </c>
      <c r="M575" s="6">
        <v>0</v>
      </c>
      <c r="N575" s="6"/>
      <c r="O575" s="6">
        <v>1700</v>
      </c>
      <c r="P575" s="6">
        <v>0</v>
      </c>
      <c r="Q575" s="6">
        <v>0</v>
      </c>
      <c r="R575" s="6">
        <v>0</v>
      </c>
      <c r="S575" s="6">
        <f t="shared" si="47"/>
        <v>66023</v>
      </c>
      <c r="T575" s="6">
        <f t="shared" si="48"/>
        <v>66040</v>
      </c>
      <c r="V575" s="27">
        <f t="shared" si="46"/>
        <v>0.97425139724035559</v>
      </c>
    </row>
    <row r="576" spans="1:22" x14ac:dyDescent="0.2">
      <c r="A576" t="s">
        <v>33</v>
      </c>
      <c r="B576" s="2">
        <v>8</v>
      </c>
      <c r="C576" s="2">
        <v>1996</v>
      </c>
      <c r="D576" s="30">
        <v>21654</v>
      </c>
      <c r="E576" s="30">
        <v>9590.1903999999995</v>
      </c>
      <c r="G576" s="4" t="s">
        <v>68</v>
      </c>
      <c r="H576" s="6">
        <v>0</v>
      </c>
      <c r="I576" s="6">
        <v>0</v>
      </c>
      <c r="J576" s="6">
        <v>0</v>
      </c>
      <c r="K576" s="6">
        <v>0</v>
      </c>
      <c r="L576" s="6">
        <v>32991</v>
      </c>
      <c r="M576" s="6">
        <v>0</v>
      </c>
      <c r="N576" s="6"/>
      <c r="O576" s="6">
        <v>6479</v>
      </c>
      <c r="P576" s="6">
        <v>0</v>
      </c>
      <c r="Q576" s="6">
        <v>0</v>
      </c>
      <c r="R576" s="6">
        <v>0</v>
      </c>
      <c r="S576" s="6">
        <f t="shared" si="47"/>
        <v>39470</v>
      </c>
      <c r="T576" s="6">
        <f t="shared" si="48"/>
        <v>39470</v>
      </c>
      <c r="V576" s="27">
        <f t="shared" si="46"/>
        <v>0.83585001266784897</v>
      </c>
    </row>
    <row r="577" spans="1:22" x14ac:dyDescent="0.2">
      <c r="A577" t="s">
        <v>33</v>
      </c>
      <c r="B577" s="2">
        <v>8</v>
      </c>
      <c r="C577" s="2">
        <v>1997</v>
      </c>
      <c r="D577" s="30">
        <v>2254</v>
      </c>
      <c r="E577" s="30">
        <v>835.69290000000001</v>
      </c>
      <c r="G577" s="4" t="s">
        <v>68</v>
      </c>
      <c r="H577" s="6">
        <v>0</v>
      </c>
      <c r="I577" s="6">
        <v>0</v>
      </c>
      <c r="J577" s="6">
        <v>0</v>
      </c>
      <c r="K577" s="6">
        <v>0</v>
      </c>
      <c r="L577" s="6">
        <v>1944</v>
      </c>
      <c r="M577" s="6">
        <v>0</v>
      </c>
      <c r="N577" s="6"/>
      <c r="O577" s="6">
        <v>0</v>
      </c>
      <c r="P577" s="6">
        <v>0</v>
      </c>
      <c r="Q577" s="6">
        <v>0</v>
      </c>
      <c r="R577" s="6">
        <v>0</v>
      </c>
      <c r="S577" s="6">
        <f t="shared" si="47"/>
        <v>1944</v>
      </c>
      <c r="T577" s="6">
        <f t="shared" si="48"/>
        <v>1944</v>
      </c>
      <c r="V577" s="27">
        <f t="shared" si="46"/>
        <v>1</v>
      </c>
    </row>
    <row r="578" spans="1:22" x14ac:dyDescent="0.2">
      <c r="A578" t="s">
        <v>33</v>
      </c>
      <c r="B578" s="2">
        <v>8</v>
      </c>
      <c r="C578" s="2">
        <v>1998</v>
      </c>
      <c r="D578" s="30">
        <v>34048</v>
      </c>
      <c r="E578" s="30">
        <v>14547.6384</v>
      </c>
      <c r="G578" s="4" t="s">
        <v>68</v>
      </c>
      <c r="H578" s="6">
        <v>0</v>
      </c>
      <c r="I578" s="6">
        <v>0</v>
      </c>
      <c r="J578" s="6">
        <v>182</v>
      </c>
      <c r="K578" s="6">
        <v>0</v>
      </c>
      <c r="L578" s="6">
        <v>210538</v>
      </c>
      <c r="M578" s="6">
        <v>0</v>
      </c>
      <c r="N578" s="6"/>
      <c r="O578" s="6">
        <v>3684</v>
      </c>
      <c r="P578" s="6">
        <v>0</v>
      </c>
      <c r="Q578" s="6">
        <v>0</v>
      </c>
      <c r="R578" s="6">
        <v>0</v>
      </c>
      <c r="S578" s="6">
        <f t="shared" si="47"/>
        <v>214222</v>
      </c>
      <c r="T578" s="6">
        <f t="shared" si="48"/>
        <v>214404</v>
      </c>
      <c r="V578" s="27">
        <f t="shared" si="46"/>
        <v>0.98280288672498628</v>
      </c>
    </row>
    <row r="579" spans="1:22" x14ac:dyDescent="0.2">
      <c r="A579" t="s">
        <v>33</v>
      </c>
      <c r="B579" s="2">
        <v>8</v>
      </c>
      <c r="C579" s="2">
        <v>1999</v>
      </c>
      <c r="D579" s="30">
        <v>18895</v>
      </c>
      <c r="E579" s="30">
        <v>10072.308499999999</v>
      </c>
      <c r="G579" s="4" t="s">
        <v>68</v>
      </c>
      <c r="H579" s="6">
        <v>0</v>
      </c>
      <c r="I579" s="6">
        <v>0</v>
      </c>
      <c r="J579" s="6">
        <v>32</v>
      </c>
      <c r="K579" s="6">
        <v>0</v>
      </c>
      <c r="L579" s="6">
        <v>105903</v>
      </c>
      <c r="M579" s="6">
        <v>0</v>
      </c>
      <c r="N579" s="6"/>
      <c r="O579" s="6">
        <v>27996</v>
      </c>
      <c r="P579" s="6">
        <v>0</v>
      </c>
      <c r="Q579" s="6">
        <v>0</v>
      </c>
      <c r="R579" s="6">
        <v>0</v>
      </c>
      <c r="S579" s="6">
        <f t="shared" si="47"/>
        <v>133899</v>
      </c>
      <c r="T579" s="6">
        <f t="shared" si="48"/>
        <v>133931</v>
      </c>
      <c r="V579" s="27">
        <f t="shared" si="46"/>
        <v>0.79091703448121342</v>
      </c>
    </row>
    <row r="580" spans="1:22" x14ac:dyDescent="0.2">
      <c r="A580" t="s">
        <v>33</v>
      </c>
      <c r="B580" s="2">
        <v>8</v>
      </c>
      <c r="C580" s="2">
        <v>2000</v>
      </c>
      <c r="D580" s="30">
        <v>25465</v>
      </c>
      <c r="E580" s="30">
        <v>11860.376399999999</v>
      </c>
      <c r="G580" s="4" t="s">
        <v>68</v>
      </c>
      <c r="H580" s="6">
        <v>0</v>
      </c>
      <c r="I580" s="6">
        <v>0</v>
      </c>
      <c r="J580" s="6">
        <v>0</v>
      </c>
      <c r="K580" s="6">
        <v>0</v>
      </c>
      <c r="L580" s="6">
        <v>58537</v>
      </c>
      <c r="M580" s="6">
        <v>0</v>
      </c>
      <c r="N580" s="6"/>
      <c r="O580" s="6">
        <v>1026</v>
      </c>
      <c r="P580" s="6">
        <v>0</v>
      </c>
      <c r="Q580" s="6">
        <v>0</v>
      </c>
      <c r="R580" s="6">
        <v>0</v>
      </c>
      <c r="S580" s="6">
        <f t="shared" si="47"/>
        <v>59563</v>
      </c>
      <c r="T580" s="6">
        <f t="shared" si="48"/>
        <v>59563</v>
      </c>
      <c r="V580" s="27">
        <f t="shared" si="46"/>
        <v>0.98277454124204622</v>
      </c>
    </row>
    <row r="581" spans="1:22" x14ac:dyDescent="0.2">
      <c r="A581" t="s">
        <v>33</v>
      </c>
      <c r="B581" s="2">
        <v>8</v>
      </c>
      <c r="C581" s="2">
        <v>2001</v>
      </c>
      <c r="D581" s="30">
        <v>6892</v>
      </c>
      <c r="E581" s="30">
        <v>3743.0368999999996</v>
      </c>
      <c r="G581" s="4" t="s">
        <v>68</v>
      </c>
      <c r="H581" s="6">
        <v>0</v>
      </c>
      <c r="I581" s="6"/>
      <c r="J581" s="6"/>
      <c r="K581" s="6"/>
      <c r="L581" s="6">
        <v>14842</v>
      </c>
      <c r="M581" s="6"/>
      <c r="N581" s="6"/>
      <c r="O581" s="6">
        <v>4200</v>
      </c>
      <c r="P581" s="6"/>
      <c r="Q581" s="6"/>
      <c r="R581" s="6"/>
      <c r="S581" s="6">
        <f t="shared" si="47"/>
        <v>19042</v>
      </c>
      <c r="T581" s="6">
        <f t="shared" si="48"/>
        <v>19042</v>
      </c>
      <c r="V581" s="27">
        <f t="shared" si="46"/>
        <v>0.77943493330532509</v>
      </c>
    </row>
    <row r="582" spans="1:22" x14ac:dyDescent="0.2">
      <c r="A582" t="s">
        <v>33</v>
      </c>
      <c r="B582" s="2">
        <v>8</v>
      </c>
      <c r="C582" s="2">
        <v>2002</v>
      </c>
      <c r="D582" s="30">
        <v>113408</v>
      </c>
      <c r="E582" s="30">
        <v>55464.976800000004</v>
      </c>
      <c r="G582" s="4" t="s">
        <v>68</v>
      </c>
      <c r="H582" s="6">
        <v>0</v>
      </c>
      <c r="I582" s="6">
        <v>79</v>
      </c>
      <c r="J582" s="6">
        <v>851</v>
      </c>
      <c r="K582" s="6"/>
      <c r="L582" s="6">
        <v>497726</v>
      </c>
      <c r="M582" s="6"/>
      <c r="N582" s="6"/>
      <c r="O582" s="6">
        <v>9077</v>
      </c>
      <c r="P582" s="6">
        <v>224</v>
      </c>
      <c r="Q582" s="6"/>
      <c r="R582" s="6"/>
      <c r="S582" s="6">
        <f t="shared" si="47"/>
        <v>507106</v>
      </c>
      <c r="T582" s="6">
        <f t="shared" si="48"/>
        <v>507957</v>
      </c>
      <c r="V582" s="27">
        <f t="shared" si="46"/>
        <v>0.98150288105445405</v>
      </c>
    </row>
    <row r="583" spans="1:22" x14ac:dyDescent="0.2">
      <c r="A583" t="s">
        <v>33</v>
      </c>
      <c r="B583" s="2">
        <v>8</v>
      </c>
      <c r="C583" s="2">
        <v>2003</v>
      </c>
      <c r="D583" s="30">
        <v>31345</v>
      </c>
      <c r="E583" s="30">
        <v>18482.8158</v>
      </c>
      <c r="G583" s="4" t="s">
        <v>68</v>
      </c>
      <c r="H583" s="6">
        <v>0</v>
      </c>
      <c r="I583" s="16"/>
      <c r="J583" s="16"/>
      <c r="K583" s="16"/>
      <c r="L583" s="16">
        <v>11206</v>
      </c>
      <c r="M583" s="16"/>
      <c r="N583" s="16"/>
      <c r="O583" s="16">
        <v>870</v>
      </c>
      <c r="P583" s="16">
        <v>290</v>
      </c>
      <c r="Q583" s="9"/>
      <c r="R583" s="9"/>
      <c r="S583" s="6">
        <f t="shared" si="47"/>
        <v>12366</v>
      </c>
      <c r="T583" s="6">
        <f t="shared" si="48"/>
        <v>12366</v>
      </c>
      <c r="V583" s="27">
        <f t="shared" si="46"/>
        <v>0.90619440401099793</v>
      </c>
    </row>
    <row r="584" spans="1:22" x14ac:dyDescent="0.2">
      <c r="A584" t="s">
        <v>33</v>
      </c>
      <c r="B584" s="2">
        <v>8</v>
      </c>
      <c r="C584" s="2">
        <v>2004</v>
      </c>
      <c r="D584" s="30">
        <v>1323</v>
      </c>
      <c r="E584" s="30">
        <v>762.15589999999997</v>
      </c>
      <c r="G584" s="4" t="s">
        <v>68</v>
      </c>
      <c r="H584" s="6">
        <v>0</v>
      </c>
      <c r="I584" s="16"/>
      <c r="J584" s="16"/>
      <c r="K584" s="16"/>
      <c r="L584" s="16">
        <v>6671</v>
      </c>
      <c r="M584" s="16"/>
      <c r="N584" s="9"/>
      <c r="O584" s="9">
        <v>246.58816409954869</v>
      </c>
      <c r="P584" s="9">
        <v>0</v>
      </c>
      <c r="Q584" s="9"/>
      <c r="R584" s="9"/>
      <c r="S584" s="6">
        <f t="shared" si="47"/>
        <v>6917.5881640995485</v>
      </c>
      <c r="T584" s="6">
        <f t="shared" si="48"/>
        <v>6917.5881640995485</v>
      </c>
      <c r="V584" s="27">
        <f t="shared" si="46"/>
        <v>0.96435344830452963</v>
      </c>
    </row>
    <row r="585" spans="1:22" x14ac:dyDescent="0.2">
      <c r="A585" t="s">
        <v>33</v>
      </c>
      <c r="B585" s="2">
        <v>8</v>
      </c>
      <c r="C585" s="2">
        <v>2005</v>
      </c>
      <c r="D585" s="30">
        <v>3590</v>
      </c>
      <c r="E585" s="30">
        <v>2325.7674000000002</v>
      </c>
      <c r="G585" s="4" t="s">
        <v>68</v>
      </c>
      <c r="H585" s="6"/>
      <c r="I585" s="16"/>
      <c r="J585" s="16"/>
      <c r="K585" s="9">
        <v>0</v>
      </c>
      <c r="L585" s="9">
        <v>7820.3674900142587</v>
      </c>
      <c r="M585" s="9"/>
      <c r="N585" s="9"/>
      <c r="O585" s="9">
        <v>0</v>
      </c>
      <c r="P585" s="9">
        <v>0</v>
      </c>
      <c r="Q585" s="9">
        <v>0</v>
      </c>
      <c r="R585" s="9">
        <v>0</v>
      </c>
      <c r="S585" s="6">
        <f t="shared" si="47"/>
        <v>7820.3674900142587</v>
      </c>
      <c r="T585" s="6">
        <f t="shared" si="48"/>
        <v>7820.3674900142587</v>
      </c>
      <c r="V585" s="27">
        <f t="shared" si="46"/>
        <v>1</v>
      </c>
    </row>
    <row r="586" spans="1:22" x14ac:dyDescent="0.2">
      <c r="A586" t="s">
        <v>33</v>
      </c>
      <c r="B586" s="2">
        <v>8</v>
      </c>
      <c r="C586" s="2">
        <v>2006</v>
      </c>
      <c r="D586" s="30">
        <v>107941</v>
      </c>
      <c r="E586" s="30">
        <v>57782.743199999997</v>
      </c>
      <c r="G586" s="4" t="s">
        <v>68</v>
      </c>
      <c r="H586" s="6"/>
      <c r="I586" s="9">
        <v>211.36128351389885</v>
      </c>
      <c r="J586" s="9">
        <v>551</v>
      </c>
      <c r="K586" s="9">
        <v>0</v>
      </c>
      <c r="L586" s="9">
        <v>1070524.0065243891</v>
      </c>
      <c r="M586" s="9"/>
      <c r="N586" s="9"/>
      <c r="O586" s="9">
        <v>22105.880894724651</v>
      </c>
      <c r="P586" s="9">
        <v>168.74718240247824</v>
      </c>
      <c r="Q586" s="9">
        <v>0</v>
      </c>
      <c r="R586" s="9">
        <v>0</v>
      </c>
      <c r="S586" s="6">
        <f t="shared" si="47"/>
        <v>1093009.9958850304</v>
      </c>
      <c r="T586" s="6">
        <f t="shared" si="48"/>
        <v>1093560.9958850304</v>
      </c>
      <c r="V586" s="27">
        <f t="shared" si="46"/>
        <v>0.97942746228735644</v>
      </c>
    </row>
    <row r="587" spans="1:22" x14ac:dyDescent="0.2">
      <c r="A587" t="s">
        <v>33</v>
      </c>
      <c r="B587" s="2">
        <v>8</v>
      </c>
      <c r="C587" s="2">
        <v>2007</v>
      </c>
      <c r="D587" s="30">
        <v>9979</v>
      </c>
      <c r="E587" s="30">
        <v>5905.2546000000002</v>
      </c>
      <c r="G587" s="4" t="s">
        <v>68</v>
      </c>
      <c r="H587" s="6"/>
      <c r="I587" s="9">
        <v>0</v>
      </c>
      <c r="J587" s="9">
        <v>0</v>
      </c>
      <c r="K587" s="9">
        <v>0</v>
      </c>
      <c r="L587" s="9">
        <v>18055.948517065171</v>
      </c>
      <c r="M587" s="9">
        <v>0</v>
      </c>
      <c r="N587" s="9"/>
      <c r="O587" s="9">
        <v>217.30054070126806</v>
      </c>
      <c r="P587" s="9">
        <v>0</v>
      </c>
      <c r="Q587" s="9">
        <v>0</v>
      </c>
      <c r="R587" s="9">
        <v>0</v>
      </c>
      <c r="S587" s="6">
        <f t="shared" si="47"/>
        <v>18273.249057766439</v>
      </c>
      <c r="T587" s="6">
        <f t="shared" si="48"/>
        <v>18273.249057766439</v>
      </c>
      <c r="V587" s="27">
        <f t="shared" si="46"/>
        <v>0.98810827018149183</v>
      </c>
    </row>
    <row r="588" spans="1:22" x14ac:dyDescent="0.2">
      <c r="A588" t="s">
        <v>33</v>
      </c>
      <c r="B588" s="2">
        <v>8</v>
      </c>
      <c r="C588" s="2">
        <v>2008</v>
      </c>
      <c r="D588" s="30">
        <v>1350</v>
      </c>
      <c r="E588" s="30">
        <v>310.98509999999999</v>
      </c>
      <c r="G588" s="4" t="s">
        <v>68</v>
      </c>
      <c r="H588" s="6"/>
      <c r="I588" s="9">
        <v>0</v>
      </c>
      <c r="J588" s="9">
        <v>0</v>
      </c>
      <c r="K588" s="9">
        <v>0</v>
      </c>
      <c r="L588" s="9">
        <v>2173.0054070126803</v>
      </c>
      <c r="M588" s="9">
        <v>0</v>
      </c>
      <c r="N588" s="9"/>
      <c r="O588" s="9">
        <v>182.16674125103941</v>
      </c>
      <c r="P588" s="9">
        <v>0</v>
      </c>
      <c r="Q588" s="9">
        <v>0</v>
      </c>
      <c r="R588" s="9">
        <v>0</v>
      </c>
      <c r="S588" s="6">
        <f t="shared" si="47"/>
        <v>2355.1721482637195</v>
      </c>
      <c r="T588" s="6">
        <f t="shared" si="48"/>
        <v>2355.1721482637195</v>
      </c>
      <c r="V588" s="27">
        <f t="shared" si="46"/>
        <v>0.9226524730324549</v>
      </c>
    </row>
    <row r="589" spans="1:22" x14ac:dyDescent="0.2">
      <c r="A589" t="s">
        <v>33</v>
      </c>
      <c r="B589" s="2">
        <v>8</v>
      </c>
      <c r="C589" s="2">
        <v>2009</v>
      </c>
      <c r="D589" s="31">
        <v>6136</v>
      </c>
      <c r="E589" s="32">
        <v>3692</v>
      </c>
      <c r="G589" s="4" t="s">
        <v>68</v>
      </c>
      <c r="H589" s="6"/>
      <c r="I589" s="9">
        <v>0</v>
      </c>
      <c r="J589" s="9">
        <v>2</v>
      </c>
      <c r="K589" s="9">
        <v>0</v>
      </c>
      <c r="L589" s="9">
        <v>43537.851158998426</v>
      </c>
      <c r="M589" s="9">
        <v>7.6255707762557075</v>
      </c>
      <c r="N589" s="9"/>
      <c r="O589" s="9">
        <v>3428.9256222908143</v>
      </c>
      <c r="P589" s="9">
        <v>0</v>
      </c>
      <c r="Q589" s="9">
        <v>0</v>
      </c>
      <c r="R589" s="9">
        <v>0</v>
      </c>
      <c r="S589" s="6">
        <f t="shared" si="47"/>
        <v>46966.776781289242</v>
      </c>
      <c r="T589" s="6">
        <f t="shared" si="48"/>
        <v>46976.402352065496</v>
      </c>
      <c r="V589" s="27">
        <f t="shared" si="46"/>
        <v>0.92699252839388291</v>
      </c>
    </row>
    <row r="590" spans="1:22" x14ac:dyDescent="0.2">
      <c r="A590" t="s">
        <v>33</v>
      </c>
      <c r="B590" s="2">
        <v>8</v>
      </c>
      <c r="C590" s="2">
        <v>2010</v>
      </c>
      <c r="D590" s="31">
        <v>552149</v>
      </c>
      <c r="E590" s="32">
        <v>287496.11508328095</v>
      </c>
      <c r="G590" s="4"/>
      <c r="H590" s="6"/>
      <c r="I590" s="9">
        <v>0</v>
      </c>
      <c r="J590" s="9">
        <v>827.3744292237443</v>
      </c>
      <c r="K590" s="9">
        <v>0</v>
      </c>
      <c r="L590" s="9">
        <v>268599.17374611378</v>
      </c>
      <c r="M590" s="9">
        <v>0</v>
      </c>
      <c r="N590" s="9"/>
      <c r="O590" s="9">
        <v>4282.5180179626977</v>
      </c>
      <c r="P590" s="9">
        <v>486.64977476848838</v>
      </c>
      <c r="Q590" s="9">
        <v>0</v>
      </c>
      <c r="R590" s="9">
        <v>0</v>
      </c>
      <c r="S590" s="16">
        <f>I590+SUM(K590,L590,O590:R590)</f>
        <v>273368.34153884498</v>
      </c>
      <c r="T590" s="16">
        <f>SUM(H590:R590)</f>
        <v>274195.71596806875</v>
      </c>
      <c r="V590" s="27">
        <f t="shared" si="46"/>
        <v>0.9825540596036666</v>
      </c>
    </row>
    <row r="591" spans="1:22" x14ac:dyDescent="0.2">
      <c r="A591" t="s">
        <v>33</v>
      </c>
      <c r="B591" s="2">
        <v>8</v>
      </c>
      <c r="C591" s="2">
        <v>2011</v>
      </c>
      <c r="D591" s="31">
        <v>19243</v>
      </c>
      <c r="E591" s="32">
        <v>9529</v>
      </c>
      <c r="G591" s="4"/>
      <c r="H591" s="6"/>
      <c r="I591" s="9">
        <v>0</v>
      </c>
      <c r="J591" s="9">
        <v>11</v>
      </c>
      <c r="K591" s="9">
        <v>0</v>
      </c>
      <c r="L591" s="9">
        <v>16740.752252036</v>
      </c>
      <c r="M591" s="9">
        <v>0</v>
      </c>
      <c r="N591" s="9"/>
      <c r="O591" s="9">
        <v>225.20442097053041</v>
      </c>
      <c r="P591" s="9">
        <v>0</v>
      </c>
      <c r="Q591" s="9">
        <v>0</v>
      </c>
      <c r="R591" s="9">
        <v>0</v>
      </c>
      <c r="S591" s="16">
        <f>I591+SUM(K591,L591,O591:R591)</f>
        <v>16965.956673006531</v>
      </c>
      <c r="T591" s="16">
        <f>SUM(H591:R591)</f>
        <v>16976.956673006531</v>
      </c>
      <c r="V591" s="27">
        <f t="shared" si="46"/>
        <v>0.98672609948787393</v>
      </c>
    </row>
    <row r="592" spans="1:22" x14ac:dyDescent="0.2">
      <c r="A592" t="s">
        <v>33</v>
      </c>
      <c r="B592" s="2">
        <v>8</v>
      </c>
      <c r="C592" s="2">
        <v>2012</v>
      </c>
      <c r="D592" s="31"/>
      <c r="E592" s="32"/>
      <c r="G592" s="4"/>
      <c r="H592" s="16"/>
      <c r="I592" s="9">
        <v>0</v>
      </c>
      <c r="J592" s="9">
        <v>0</v>
      </c>
      <c r="K592" s="9">
        <v>0</v>
      </c>
      <c r="L592" s="9">
        <v>675.61326291159116</v>
      </c>
      <c r="M592" s="9">
        <v>0</v>
      </c>
      <c r="N592" s="9"/>
      <c r="O592" s="9">
        <v>143.27903442401376</v>
      </c>
      <c r="P592" s="9">
        <v>0</v>
      </c>
      <c r="Q592" s="9">
        <v>0</v>
      </c>
      <c r="R592" s="9">
        <v>0</v>
      </c>
      <c r="S592" s="16">
        <f t="shared" ref="S592:S596" si="49">I592+SUM(K592,L592,O592:R592)</f>
        <v>818.89229733560489</v>
      </c>
      <c r="T592" s="16">
        <f t="shared" ref="T592:T596" si="50">SUM(H592:R592)</f>
        <v>818.89229733560489</v>
      </c>
      <c r="V592" s="27">
        <f t="shared" ref="V592" si="51">L592/S592</f>
        <v>0.82503311498936471</v>
      </c>
    </row>
    <row r="593" spans="1:22" x14ac:dyDescent="0.2">
      <c r="A593" t="s">
        <v>33</v>
      </c>
      <c r="B593" s="2">
        <v>8</v>
      </c>
      <c r="C593" s="2">
        <v>2013</v>
      </c>
      <c r="D593" s="31"/>
      <c r="E593" s="32"/>
      <c r="G593" s="4"/>
      <c r="H593" s="16"/>
      <c r="I593" s="9">
        <v>0</v>
      </c>
      <c r="J593" s="9">
        <v>0</v>
      </c>
      <c r="K593" s="9">
        <v>0</v>
      </c>
      <c r="L593" s="9">
        <v>4527.6174877988351</v>
      </c>
      <c r="M593" s="9">
        <v>0</v>
      </c>
      <c r="N593" s="9"/>
      <c r="O593" s="9">
        <v>2596.4517108434425</v>
      </c>
      <c r="P593" s="9">
        <v>0</v>
      </c>
      <c r="Q593" s="16"/>
      <c r="R593" s="16"/>
      <c r="S593" s="16">
        <f t="shared" si="49"/>
        <v>7124.0691986422771</v>
      </c>
      <c r="T593" s="16">
        <f t="shared" si="50"/>
        <v>7124.0691986422771</v>
      </c>
      <c r="V593" s="27">
        <f>L593/S593</f>
        <v>0.63553811193492049</v>
      </c>
    </row>
    <row r="594" spans="1:22" x14ac:dyDescent="0.2">
      <c r="A594" t="s">
        <v>33</v>
      </c>
      <c r="B594" s="2">
        <v>8</v>
      </c>
      <c r="C594" s="2">
        <v>2014</v>
      </c>
      <c r="D594" s="31"/>
      <c r="E594" s="32"/>
      <c r="G594" s="4"/>
      <c r="H594" s="16"/>
      <c r="I594" s="9">
        <v>0</v>
      </c>
      <c r="J594" s="9">
        <v>787.01061657819514</v>
      </c>
      <c r="K594" s="9">
        <v>0</v>
      </c>
      <c r="L594" s="9">
        <v>302486.62431326107</v>
      </c>
      <c r="M594" s="9">
        <v>0</v>
      </c>
      <c r="N594" s="16"/>
      <c r="O594" s="16"/>
      <c r="P594" s="16"/>
      <c r="Q594" s="16"/>
      <c r="R594" s="16"/>
      <c r="S594" s="16">
        <f t="shared" si="49"/>
        <v>302486.62431326107</v>
      </c>
      <c r="T594" s="16">
        <f t="shared" si="50"/>
        <v>303273.63492983929</v>
      </c>
    </row>
    <row r="595" spans="1:22" x14ac:dyDescent="0.2">
      <c r="A595" t="s">
        <v>33</v>
      </c>
      <c r="B595" s="2">
        <v>8</v>
      </c>
      <c r="C595" s="2">
        <v>2015</v>
      </c>
      <c r="D595" s="31"/>
      <c r="E595" s="32"/>
      <c r="G595" s="4"/>
      <c r="H595" s="16"/>
      <c r="I595" s="9">
        <v>0</v>
      </c>
      <c r="J595" s="9">
        <v>0</v>
      </c>
      <c r="K595" s="16"/>
      <c r="L595" s="16"/>
      <c r="M595" s="16"/>
      <c r="N595" s="16"/>
      <c r="O595" s="16"/>
      <c r="P595" s="16"/>
      <c r="Q595" s="16"/>
      <c r="R595" s="16"/>
      <c r="S595" s="16">
        <f t="shared" si="49"/>
        <v>0</v>
      </c>
      <c r="T595" s="16">
        <f t="shared" si="50"/>
        <v>0</v>
      </c>
    </row>
    <row r="596" spans="1:22" x14ac:dyDescent="0.2">
      <c r="A596" t="s">
        <v>33</v>
      </c>
      <c r="B596" s="2">
        <v>8</v>
      </c>
      <c r="C596" s="2">
        <v>2016</v>
      </c>
      <c r="D596" s="30"/>
      <c r="E596" s="30"/>
      <c r="G596" s="4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16">
        <f t="shared" si="49"/>
        <v>0</v>
      </c>
      <c r="T596" s="16">
        <f t="shared" si="50"/>
        <v>0</v>
      </c>
    </row>
    <row r="597" spans="1:22" x14ac:dyDescent="0.2">
      <c r="A597" t="s">
        <v>33</v>
      </c>
      <c r="B597" s="2">
        <v>8</v>
      </c>
      <c r="C597" s="2">
        <v>2017</v>
      </c>
      <c r="D597" s="30"/>
      <c r="E597" s="30"/>
      <c r="G597" s="4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</row>
    <row r="598" spans="1:22" x14ac:dyDescent="0.2">
      <c r="B598" s="2"/>
      <c r="C598" s="2"/>
      <c r="D598" s="30"/>
      <c r="E598" s="30"/>
      <c r="G598" s="4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</row>
    <row r="599" spans="1:22" x14ac:dyDescent="0.2">
      <c r="B599" s="2"/>
      <c r="C599" s="2"/>
      <c r="D599" s="30"/>
      <c r="E599" s="30"/>
      <c r="G599" s="4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</row>
    <row r="600" spans="1:22" x14ac:dyDescent="0.2">
      <c r="B600" s="2"/>
      <c r="C600" s="2"/>
      <c r="D600" s="30"/>
      <c r="E600" s="30"/>
      <c r="G600" s="4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</row>
    <row r="601" spans="1:22" x14ac:dyDescent="0.2">
      <c r="B601" s="2"/>
      <c r="C601" s="2"/>
      <c r="D601" s="30"/>
      <c r="E601" s="30"/>
      <c r="G601" s="4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</row>
    <row r="602" spans="1:22" x14ac:dyDescent="0.2">
      <c r="A602" t="s">
        <v>34</v>
      </c>
      <c r="B602" s="2">
        <v>9</v>
      </c>
      <c r="C602" s="2">
        <v>1948</v>
      </c>
      <c r="D602" s="30">
        <v>10356</v>
      </c>
      <c r="E602" s="30">
        <v>8502</v>
      </c>
      <c r="G602" s="4" t="s">
        <v>68</v>
      </c>
      <c r="H602" s="6">
        <v>0</v>
      </c>
      <c r="I602" s="6">
        <v>0</v>
      </c>
      <c r="J602" s="6">
        <v>0</v>
      </c>
      <c r="K602" s="6">
        <v>0</v>
      </c>
      <c r="L602" s="6">
        <v>22876</v>
      </c>
      <c r="M602" s="6">
        <v>0</v>
      </c>
      <c r="N602" s="6"/>
      <c r="O602" s="6">
        <v>5454</v>
      </c>
      <c r="P602" s="6">
        <v>0</v>
      </c>
      <c r="Q602" s="6">
        <v>0</v>
      </c>
      <c r="R602" s="6">
        <v>0</v>
      </c>
      <c r="S602" s="6">
        <f t="shared" si="47"/>
        <v>28330</v>
      </c>
      <c r="T602" s="6">
        <f t="shared" si="48"/>
        <v>28330</v>
      </c>
      <c r="V602" s="27">
        <f t="shared" ref="V602:V665" si="52">L602/S602</f>
        <v>0.80748323332156724</v>
      </c>
    </row>
    <row r="603" spans="1:22" x14ac:dyDescent="0.2">
      <c r="A603" t="s">
        <v>34</v>
      </c>
      <c r="B603" s="2">
        <v>9</v>
      </c>
      <c r="C603" s="2">
        <v>1949</v>
      </c>
      <c r="D603" s="30">
        <v>3606</v>
      </c>
      <c r="E603" s="30">
        <v>2010.9876999999999</v>
      </c>
      <c r="G603" s="4" t="s">
        <v>68</v>
      </c>
      <c r="H603" s="6">
        <v>0</v>
      </c>
      <c r="I603" s="6">
        <v>0</v>
      </c>
      <c r="J603" s="6">
        <v>5415</v>
      </c>
      <c r="K603" s="6">
        <v>0</v>
      </c>
      <c r="L603" s="6">
        <v>21384</v>
      </c>
      <c r="M603" s="6">
        <v>0</v>
      </c>
      <c r="N603" s="6"/>
      <c r="O603" s="6">
        <v>0</v>
      </c>
      <c r="P603" s="6">
        <v>13994</v>
      </c>
      <c r="Q603" s="6">
        <v>0</v>
      </c>
      <c r="R603" s="6">
        <v>0</v>
      </c>
      <c r="S603" s="6">
        <f t="shared" si="47"/>
        <v>35378</v>
      </c>
      <c r="T603" s="6">
        <f t="shared" si="48"/>
        <v>40793</v>
      </c>
      <c r="V603" s="27">
        <f t="shared" si="52"/>
        <v>0.60444343942563172</v>
      </c>
    </row>
    <row r="604" spans="1:22" x14ac:dyDescent="0.2">
      <c r="A604" t="s">
        <v>34</v>
      </c>
      <c r="B604" s="2">
        <v>9</v>
      </c>
      <c r="C604" s="2">
        <v>1950</v>
      </c>
      <c r="D604" s="30">
        <v>1271381</v>
      </c>
      <c r="E604" s="30">
        <v>583044.56400000001</v>
      </c>
      <c r="G604" s="4" t="s">
        <v>68</v>
      </c>
      <c r="H604" s="6">
        <v>0</v>
      </c>
      <c r="I604" s="6">
        <v>2618</v>
      </c>
      <c r="J604" s="6">
        <v>594356</v>
      </c>
      <c r="K604" s="6">
        <v>0</v>
      </c>
      <c r="L604" s="6">
        <v>9303676</v>
      </c>
      <c r="M604" s="6">
        <v>613</v>
      </c>
      <c r="N604" s="6"/>
      <c r="O604" s="6">
        <v>12645</v>
      </c>
      <c r="P604" s="6">
        <v>30150</v>
      </c>
      <c r="Q604" s="6">
        <v>0</v>
      </c>
      <c r="R604" s="6">
        <v>0</v>
      </c>
      <c r="S604" s="6">
        <f t="shared" si="47"/>
        <v>9349089</v>
      </c>
      <c r="T604" s="6">
        <f t="shared" si="48"/>
        <v>9944058</v>
      </c>
      <c r="V604" s="27">
        <f t="shared" si="52"/>
        <v>0.99514252137293802</v>
      </c>
    </row>
    <row r="605" spans="1:22" x14ac:dyDescent="0.2">
      <c r="A605" t="s">
        <v>34</v>
      </c>
      <c r="B605" s="2">
        <v>9</v>
      </c>
      <c r="C605" s="2">
        <v>1951</v>
      </c>
      <c r="D605" s="30">
        <v>143498</v>
      </c>
      <c r="E605" s="30">
        <v>82097.182399999991</v>
      </c>
      <c r="G605" s="4" t="s">
        <v>68</v>
      </c>
      <c r="H605" s="6">
        <v>0</v>
      </c>
      <c r="I605" s="6">
        <v>0</v>
      </c>
      <c r="J605" s="6">
        <v>7290</v>
      </c>
      <c r="K605" s="6">
        <v>0</v>
      </c>
      <c r="L605" s="6">
        <v>519779</v>
      </c>
      <c r="M605" s="6">
        <v>0</v>
      </c>
      <c r="N605" s="6"/>
      <c r="O605" s="6">
        <v>2251</v>
      </c>
      <c r="P605" s="6">
        <v>262</v>
      </c>
      <c r="Q605" s="6">
        <v>0</v>
      </c>
      <c r="R605" s="6">
        <v>0</v>
      </c>
      <c r="S605" s="6">
        <f t="shared" si="47"/>
        <v>522292</v>
      </c>
      <c r="T605" s="6">
        <f t="shared" si="48"/>
        <v>529582</v>
      </c>
      <c r="V605" s="27">
        <f t="shared" si="52"/>
        <v>0.9951885152366875</v>
      </c>
    </row>
    <row r="606" spans="1:22" x14ac:dyDescent="0.2">
      <c r="A606" t="s">
        <v>34</v>
      </c>
      <c r="B606" s="2">
        <v>9</v>
      </c>
      <c r="C606" s="2">
        <v>1952</v>
      </c>
      <c r="D606" s="30">
        <v>7317</v>
      </c>
      <c r="E606" s="30">
        <v>4210.9994999999999</v>
      </c>
      <c r="G606" s="4" t="s">
        <v>68</v>
      </c>
      <c r="H606" s="6">
        <v>0</v>
      </c>
      <c r="I606" s="6">
        <v>0</v>
      </c>
      <c r="J606" s="6">
        <v>1481</v>
      </c>
      <c r="K606" s="6">
        <v>0</v>
      </c>
      <c r="L606" s="6">
        <v>14320</v>
      </c>
      <c r="M606" s="6">
        <v>0</v>
      </c>
      <c r="N606" s="6"/>
      <c r="O606" s="6">
        <v>2131</v>
      </c>
      <c r="P606" s="6">
        <v>0</v>
      </c>
      <c r="Q606" s="6">
        <v>0</v>
      </c>
      <c r="R606" s="6">
        <v>0</v>
      </c>
      <c r="S606" s="6">
        <f t="shared" si="47"/>
        <v>16451</v>
      </c>
      <c r="T606" s="6">
        <f t="shared" si="48"/>
        <v>17932</v>
      </c>
      <c r="V606" s="27">
        <f t="shared" si="52"/>
        <v>0.87046380159260839</v>
      </c>
    </row>
    <row r="607" spans="1:22" x14ac:dyDescent="0.2">
      <c r="A607" t="s">
        <v>34</v>
      </c>
      <c r="B607" s="2">
        <v>9</v>
      </c>
      <c r="C607" s="2">
        <v>1953</v>
      </c>
      <c r="D607" s="30">
        <v>3472</v>
      </c>
      <c r="E607" s="30">
        <v>1622.8127999999999</v>
      </c>
      <c r="G607" s="4" t="s">
        <v>68</v>
      </c>
      <c r="H607" s="6">
        <v>0</v>
      </c>
      <c r="I607" s="6">
        <v>0</v>
      </c>
      <c r="J607" s="6">
        <v>1456</v>
      </c>
      <c r="K607" s="6">
        <v>0</v>
      </c>
      <c r="L607" s="6">
        <v>29571</v>
      </c>
      <c r="M607" s="6">
        <v>0</v>
      </c>
      <c r="N607" s="6"/>
      <c r="O607" s="6">
        <v>0</v>
      </c>
      <c r="P607" s="6">
        <v>0</v>
      </c>
      <c r="Q607" s="6">
        <v>0</v>
      </c>
      <c r="R607" s="6">
        <v>0</v>
      </c>
      <c r="S607" s="6">
        <f t="shared" si="47"/>
        <v>29571</v>
      </c>
      <c r="T607" s="6">
        <f t="shared" si="48"/>
        <v>31027</v>
      </c>
      <c r="V607" s="27">
        <f t="shared" si="52"/>
        <v>1</v>
      </c>
    </row>
    <row r="608" spans="1:22" x14ac:dyDescent="0.2">
      <c r="A608" t="s">
        <v>34</v>
      </c>
      <c r="B608" s="2">
        <v>9</v>
      </c>
      <c r="C608" s="2">
        <v>1954</v>
      </c>
      <c r="D608" s="30">
        <v>2026693</v>
      </c>
      <c r="E608" s="30">
        <v>1067602.5584</v>
      </c>
      <c r="G608" s="4" t="s">
        <v>68</v>
      </c>
      <c r="H608" s="6">
        <v>0</v>
      </c>
      <c r="I608" s="6">
        <v>0</v>
      </c>
      <c r="J608" s="6">
        <v>714720</v>
      </c>
      <c r="K608" s="6">
        <v>0</v>
      </c>
      <c r="L608" s="6">
        <v>15095741</v>
      </c>
      <c r="M608" s="6">
        <v>3536</v>
      </c>
      <c r="N608" s="6"/>
      <c r="O608" s="6">
        <v>12060</v>
      </c>
      <c r="P608" s="6">
        <v>43279</v>
      </c>
      <c r="Q608" s="6">
        <v>0</v>
      </c>
      <c r="R608" s="6">
        <v>0</v>
      </c>
      <c r="S608" s="6">
        <f t="shared" si="47"/>
        <v>15151080</v>
      </c>
      <c r="T608" s="6">
        <f t="shared" si="48"/>
        <v>15869336</v>
      </c>
      <c r="V608" s="27">
        <f t="shared" si="52"/>
        <v>0.99634752110080604</v>
      </c>
    </row>
    <row r="609" spans="1:22" x14ac:dyDescent="0.2">
      <c r="A609" t="s">
        <v>34</v>
      </c>
      <c r="B609" s="2">
        <v>9</v>
      </c>
      <c r="C609" s="2">
        <v>1955</v>
      </c>
      <c r="D609" s="30">
        <v>63859</v>
      </c>
      <c r="E609" s="30">
        <v>44631.9398</v>
      </c>
      <c r="G609" s="4" t="s">
        <v>68</v>
      </c>
      <c r="H609" s="6">
        <v>0</v>
      </c>
      <c r="I609" s="6">
        <v>0</v>
      </c>
      <c r="J609" s="6">
        <v>11116</v>
      </c>
      <c r="K609" s="6">
        <v>0</v>
      </c>
      <c r="L609" s="6">
        <v>853267</v>
      </c>
      <c r="M609" s="6">
        <v>0</v>
      </c>
      <c r="N609" s="6"/>
      <c r="O609" s="6">
        <v>609</v>
      </c>
      <c r="P609" s="6">
        <v>528</v>
      </c>
      <c r="Q609" s="6">
        <v>0</v>
      </c>
      <c r="R609" s="6">
        <v>0</v>
      </c>
      <c r="S609" s="6">
        <f t="shared" si="47"/>
        <v>854404</v>
      </c>
      <c r="T609" s="6">
        <f t="shared" si="48"/>
        <v>865520</v>
      </c>
      <c r="V609" s="27">
        <f t="shared" si="52"/>
        <v>0.99866924780314703</v>
      </c>
    </row>
    <row r="610" spans="1:22" x14ac:dyDescent="0.2">
      <c r="A610" t="s">
        <v>34</v>
      </c>
      <c r="B610" s="2">
        <v>9</v>
      </c>
      <c r="C610" s="2">
        <v>1956</v>
      </c>
      <c r="D610" s="30">
        <v>3321</v>
      </c>
      <c r="E610" s="30">
        <v>2103.0554999999999</v>
      </c>
      <c r="G610" s="4" t="s">
        <v>68</v>
      </c>
      <c r="H610" s="6">
        <v>0</v>
      </c>
      <c r="I610" s="6">
        <v>0</v>
      </c>
      <c r="J610" s="6">
        <v>555</v>
      </c>
      <c r="K610" s="6">
        <v>0</v>
      </c>
      <c r="L610" s="6">
        <v>6961</v>
      </c>
      <c r="M610" s="6">
        <v>0</v>
      </c>
      <c r="N610" s="6"/>
      <c r="O610" s="6">
        <v>458</v>
      </c>
      <c r="P610" s="6">
        <v>0</v>
      </c>
      <c r="Q610" s="6">
        <v>0</v>
      </c>
      <c r="R610" s="6">
        <v>0</v>
      </c>
      <c r="S610" s="6">
        <f t="shared" si="47"/>
        <v>7419</v>
      </c>
      <c r="T610" s="6">
        <f t="shared" si="48"/>
        <v>7974</v>
      </c>
      <c r="V610" s="27">
        <f t="shared" si="52"/>
        <v>0.93826661275104462</v>
      </c>
    </row>
    <row r="611" spans="1:22" x14ac:dyDescent="0.2">
      <c r="A611" t="s">
        <v>34</v>
      </c>
      <c r="B611" s="2">
        <v>9</v>
      </c>
      <c r="C611" s="2">
        <v>1957</v>
      </c>
      <c r="D611" s="30">
        <v>2809</v>
      </c>
      <c r="E611" s="30">
        <v>1651.0225</v>
      </c>
      <c r="G611" s="4" t="s">
        <v>68</v>
      </c>
      <c r="H611" s="6">
        <v>0</v>
      </c>
      <c r="I611" s="6">
        <v>0</v>
      </c>
      <c r="J611" s="6">
        <v>16</v>
      </c>
      <c r="K611" s="6">
        <v>0</v>
      </c>
      <c r="L611" s="6">
        <v>2206</v>
      </c>
      <c r="M611" s="6">
        <v>0</v>
      </c>
      <c r="N611" s="6"/>
      <c r="O611" s="6">
        <v>0</v>
      </c>
      <c r="P611" s="6">
        <v>941</v>
      </c>
      <c r="Q611" s="6">
        <v>0</v>
      </c>
      <c r="R611" s="6">
        <v>0</v>
      </c>
      <c r="S611" s="6">
        <f t="shared" si="47"/>
        <v>3147</v>
      </c>
      <c r="T611" s="6">
        <f t="shared" si="48"/>
        <v>3163</v>
      </c>
      <c r="V611" s="27">
        <f t="shared" si="52"/>
        <v>0.70098506514140446</v>
      </c>
    </row>
    <row r="612" spans="1:22" x14ac:dyDescent="0.2">
      <c r="A612" t="s">
        <v>34</v>
      </c>
      <c r="B612" s="2">
        <v>9</v>
      </c>
      <c r="C612" s="2">
        <v>1958</v>
      </c>
      <c r="D612" s="30">
        <v>3297045</v>
      </c>
      <c r="E612" s="30">
        <v>1644152.3302000002</v>
      </c>
      <c r="G612" s="4" t="s">
        <v>68</v>
      </c>
      <c r="H612" s="6">
        <v>0</v>
      </c>
      <c r="I612" s="6">
        <v>871</v>
      </c>
      <c r="J612" s="6">
        <v>123575</v>
      </c>
      <c r="K612" s="6">
        <v>0</v>
      </c>
      <c r="L612" s="6">
        <v>2076776</v>
      </c>
      <c r="M612" s="6">
        <v>646</v>
      </c>
      <c r="N612" s="6"/>
      <c r="O612" s="6">
        <v>4097</v>
      </c>
      <c r="P612" s="6">
        <v>7843</v>
      </c>
      <c r="Q612" s="6">
        <v>0</v>
      </c>
      <c r="R612" s="6">
        <v>0</v>
      </c>
      <c r="S612" s="6">
        <f t="shared" si="47"/>
        <v>2089587</v>
      </c>
      <c r="T612" s="6">
        <f t="shared" si="48"/>
        <v>2213808</v>
      </c>
      <c r="V612" s="27">
        <f t="shared" si="52"/>
        <v>0.99386912342008249</v>
      </c>
    </row>
    <row r="613" spans="1:22" x14ac:dyDescent="0.2">
      <c r="A613" t="s">
        <v>34</v>
      </c>
      <c r="B613" s="2">
        <v>9</v>
      </c>
      <c r="C613" s="2">
        <v>1959</v>
      </c>
      <c r="D613" s="30">
        <v>134826</v>
      </c>
      <c r="E613" s="30">
        <v>89270.205200000011</v>
      </c>
      <c r="G613" s="4" t="s">
        <v>68</v>
      </c>
      <c r="H613" s="6">
        <v>0</v>
      </c>
      <c r="I613" s="6">
        <v>0</v>
      </c>
      <c r="J613" s="6">
        <v>7679</v>
      </c>
      <c r="K613" s="6">
        <v>0</v>
      </c>
      <c r="L613" s="6">
        <v>374501</v>
      </c>
      <c r="M613" s="6">
        <v>0</v>
      </c>
      <c r="N613" s="6"/>
      <c r="O613" s="6">
        <v>106</v>
      </c>
      <c r="P613" s="6">
        <v>16</v>
      </c>
      <c r="Q613" s="6">
        <v>0</v>
      </c>
      <c r="R613" s="6">
        <v>0</v>
      </c>
      <c r="S613" s="6">
        <f t="shared" si="47"/>
        <v>374623</v>
      </c>
      <c r="T613" s="6">
        <f t="shared" si="48"/>
        <v>382302</v>
      </c>
      <c r="V613" s="27">
        <f t="shared" si="52"/>
        <v>0.99967433926907856</v>
      </c>
    </row>
    <row r="614" spans="1:22" x14ac:dyDescent="0.2">
      <c r="A614" t="s">
        <v>34</v>
      </c>
      <c r="B614" s="2">
        <v>9</v>
      </c>
      <c r="C614" s="2">
        <v>1960</v>
      </c>
      <c r="D614" s="30">
        <v>1907</v>
      </c>
      <c r="E614" s="30">
        <v>1322.11</v>
      </c>
      <c r="G614" s="4" t="s">
        <v>68</v>
      </c>
      <c r="H614" s="6">
        <v>0</v>
      </c>
      <c r="I614" s="6">
        <v>0</v>
      </c>
      <c r="J614" s="6">
        <v>201</v>
      </c>
      <c r="K614" s="6">
        <v>0</v>
      </c>
      <c r="L614" s="6">
        <v>2333</v>
      </c>
      <c r="M614" s="6">
        <v>0</v>
      </c>
      <c r="N614" s="6"/>
      <c r="O614" s="6">
        <v>0</v>
      </c>
      <c r="P614" s="6">
        <v>15</v>
      </c>
      <c r="Q614" s="6">
        <v>0</v>
      </c>
      <c r="R614" s="6">
        <v>0</v>
      </c>
      <c r="S614" s="6">
        <f t="shared" si="47"/>
        <v>2348</v>
      </c>
      <c r="T614" s="6">
        <f t="shared" si="48"/>
        <v>2549</v>
      </c>
      <c r="V614" s="27">
        <f t="shared" si="52"/>
        <v>0.99361158432708685</v>
      </c>
    </row>
    <row r="615" spans="1:22" x14ac:dyDescent="0.2">
      <c r="A615" t="s">
        <v>34</v>
      </c>
      <c r="B615" s="2">
        <v>9</v>
      </c>
      <c r="C615" s="2">
        <v>1961</v>
      </c>
      <c r="D615" s="30">
        <v>1150</v>
      </c>
      <c r="E615" s="30">
        <v>854.17439999999999</v>
      </c>
      <c r="G615" s="4" t="s">
        <v>68</v>
      </c>
      <c r="H615" s="6">
        <v>0</v>
      </c>
      <c r="I615" s="6">
        <v>0</v>
      </c>
      <c r="J615" s="6">
        <v>204</v>
      </c>
      <c r="K615" s="6">
        <v>0</v>
      </c>
      <c r="L615" s="6">
        <v>6996</v>
      </c>
      <c r="M615" s="6">
        <v>0</v>
      </c>
      <c r="N615" s="6"/>
      <c r="O615" s="6">
        <v>0</v>
      </c>
      <c r="P615" s="6">
        <v>947</v>
      </c>
      <c r="Q615" s="6">
        <v>0</v>
      </c>
      <c r="R615" s="6">
        <v>0</v>
      </c>
      <c r="S615" s="6">
        <f t="shared" si="47"/>
        <v>7943</v>
      </c>
      <c r="T615" s="6">
        <f t="shared" si="48"/>
        <v>8147</v>
      </c>
      <c r="V615" s="27">
        <f t="shared" si="52"/>
        <v>0.8807755256200428</v>
      </c>
    </row>
    <row r="616" spans="1:22" x14ac:dyDescent="0.2">
      <c r="A616" t="s">
        <v>34</v>
      </c>
      <c r="B616" s="2">
        <v>9</v>
      </c>
      <c r="C616" s="2">
        <v>1962</v>
      </c>
      <c r="D616" s="30">
        <v>1144115</v>
      </c>
      <c r="E616" s="30">
        <v>651862.81469999999</v>
      </c>
      <c r="G616" s="4" t="s">
        <v>68</v>
      </c>
      <c r="H616" s="6">
        <v>0</v>
      </c>
      <c r="I616" s="6">
        <v>307</v>
      </c>
      <c r="J616" s="6">
        <v>90241</v>
      </c>
      <c r="K616" s="6">
        <v>0</v>
      </c>
      <c r="L616" s="6">
        <v>2740250</v>
      </c>
      <c r="M616" s="6">
        <v>0</v>
      </c>
      <c r="N616" s="6"/>
      <c r="O616" s="6">
        <v>10891</v>
      </c>
      <c r="P616" s="6">
        <v>83623</v>
      </c>
      <c r="Q616" s="6">
        <v>0</v>
      </c>
      <c r="R616" s="6">
        <v>0</v>
      </c>
      <c r="S616" s="6">
        <f t="shared" si="47"/>
        <v>2835071</v>
      </c>
      <c r="T616" s="6">
        <f t="shared" si="48"/>
        <v>2925312</v>
      </c>
      <c r="V616" s="27">
        <f t="shared" si="52"/>
        <v>0.96655427677119898</v>
      </c>
    </row>
    <row r="617" spans="1:22" x14ac:dyDescent="0.2">
      <c r="A617" t="s">
        <v>34</v>
      </c>
      <c r="B617" s="2">
        <v>9</v>
      </c>
      <c r="C617" s="2">
        <v>1963</v>
      </c>
      <c r="D617" s="30">
        <v>158468</v>
      </c>
      <c r="E617" s="30">
        <v>80243.713300000003</v>
      </c>
      <c r="G617" s="4" t="s">
        <v>68</v>
      </c>
      <c r="H617" s="6">
        <v>0</v>
      </c>
      <c r="I617" s="6">
        <v>0</v>
      </c>
      <c r="J617" s="6">
        <v>78928</v>
      </c>
      <c r="K617" s="6">
        <v>0</v>
      </c>
      <c r="L617" s="6">
        <v>3047429</v>
      </c>
      <c r="M617" s="6">
        <v>0</v>
      </c>
      <c r="N617" s="6"/>
      <c r="O617" s="6">
        <v>3663</v>
      </c>
      <c r="P617" s="6">
        <v>1326</v>
      </c>
      <c r="Q617" s="6">
        <v>0</v>
      </c>
      <c r="R617" s="6">
        <v>0</v>
      </c>
      <c r="S617" s="6">
        <f t="shared" si="47"/>
        <v>3052418</v>
      </c>
      <c r="T617" s="6">
        <f t="shared" si="48"/>
        <v>3131346</v>
      </c>
      <c r="V617" s="27">
        <f t="shared" si="52"/>
        <v>0.99836555805921734</v>
      </c>
    </row>
    <row r="618" spans="1:22" x14ac:dyDescent="0.2">
      <c r="A618" t="s">
        <v>34</v>
      </c>
      <c r="B618" s="2">
        <v>9</v>
      </c>
      <c r="C618" s="2">
        <v>1964</v>
      </c>
      <c r="D618" s="30">
        <v>604</v>
      </c>
      <c r="E618" s="30">
        <v>344.91800000000001</v>
      </c>
      <c r="G618" s="4" t="s">
        <v>68</v>
      </c>
      <c r="H618" s="6">
        <v>0</v>
      </c>
      <c r="I618" s="6">
        <v>0</v>
      </c>
      <c r="J618" s="6">
        <v>2346</v>
      </c>
      <c r="K618" s="6">
        <v>0</v>
      </c>
      <c r="L618" s="6">
        <v>17103</v>
      </c>
      <c r="M618" s="6">
        <v>0</v>
      </c>
      <c r="N618" s="6"/>
      <c r="O618" s="6">
        <v>177</v>
      </c>
      <c r="P618" s="6">
        <v>0</v>
      </c>
      <c r="Q618" s="6">
        <v>0</v>
      </c>
      <c r="R618" s="6">
        <v>0</v>
      </c>
      <c r="S618" s="6">
        <f t="shared" si="47"/>
        <v>17280</v>
      </c>
      <c r="T618" s="6">
        <f t="shared" si="48"/>
        <v>19626</v>
      </c>
      <c r="V618" s="27">
        <f t="shared" si="52"/>
        <v>0.9897569444444444</v>
      </c>
    </row>
    <row r="619" spans="1:22" x14ac:dyDescent="0.2">
      <c r="A619" t="s">
        <v>34</v>
      </c>
      <c r="B619" s="2">
        <v>9</v>
      </c>
      <c r="C619" s="2">
        <v>1965</v>
      </c>
      <c r="D619" s="30">
        <v>2087</v>
      </c>
      <c r="E619" s="30">
        <v>1332.3814</v>
      </c>
      <c r="G619" s="4" t="s">
        <v>68</v>
      </c>
      <c r="H619" s="6">
        <v>0</v>
      </c>
      <c r="I619" s="6">
        <v>0</v>
      </c>
      <c r="J619" s="6">
        <v>496</v>
      </c>
      <c r="K619" s="6">
        <v>0</v>
      </c>
      <c r="L619" s="6">
        <v>24312</v>
      </c>
      <c r="M619" s="6">
        <v>0</v>
      </c>
      <c r="N619" s="6"/>
      <c r="O619" s="6">
        <v>0</v>
      </c>
      <c r="P619" s="6">
        <v>0</v>
      </c>
      <c r="Q619" s="6">
        <v>0</v>
      </c>
      <c r="R619" s="6">
        <v>0</v>
      </c>
      <c r="S619" s="6">
        <f t="shared" ref="S619:S694" si="53">I619+SUM(K619,L619,O619:R619)</f>
        <v>24312</v>
      </c>
      <c r="T619" s="6">
        <f t="shared" ref="T619:T694" si="54">SUM(H619:R619)</f>
        <v>24808</v>
      </c>
      <c r="V619" s="27">
        <f t="shared" si="52"/>
        <v>1</v>
      </c>
    </row>
    <row r="620" spans="1:22" x14ac:dyDescent="0.2">
      <c r="A620" t="s">
        <v>34</v>
      </c>
      <c r="B620" s="2">
        <v>9</v>
      </c>
      <c r="C620" s="2">
        <v>1966</v>
      </c>
      <c r="D620" s="30">
        <v>1280308</v>
      </c>
      <c r="E620" s="30">
        <v>660848.81819999998</v>
      </c>
      <c r="G620" s="4" t="s">
        <v>68</v>
      </c>
      <c r="H620" s="6">
        <v>0</v>
      </c>
      <c r="I620" s="6">
        <v>4854</v>
      </c>
      <c r="J620" s="6">
        <v>96198</v>
      </c>
      <c r="K620" s="6">
        <v>0</v>
      </c>
      <c r="L620" s="6">
        <v>3914887</v>
      </c>
      <c r="M620" s="6">
        <v>1478</v>
      </c>
      <c r="N620" s="6"/>
      <c r="O620" s="6">
        <v>22138</v>
      </c>
      <c r="P620" s="6">
        <v>12377</v>
      </c>
      <c r="Q620" s="6">
        <v>0</v>
      </c>
      <c r="R620" s="6">
        <v>0</v>
      </c>
      <c r="S620" s="6">
        <f t="shared" si="53"/>
        <v>3954256</v>
      </c>
      <c r="T620" s="6">
        <f t="shared" si="54"/>
        <v>4051932</v>
      </c>
      <c r="V620" s="27">
        <f t="shared" si="52"/>
        <v>0.99004389194832099</v>
      </c>
    </row>
    <row r="621" spans="1:22" x14ac:dyDescent="0.2">
      <c r="A621" t="s">
        <v>34</v>
      </c>
      <c r="B621" s="2">
        <v>9</v>
      </c>
      <c r="C621" s="2">
        <v>1967</v>
      </c>
      <c r="D621" s="30">
        <v>844896</v>
      </c>
      <c r="E621" s="30">
        <v>402411.92079999996</v>
      </c>
      <c r="G621" s="4" t="s">
        <v>68</v>
      </c>
      <c r="H621" s="6">
        <v>0</v>
      </c>
      <c r="I621" s="6">
        <v>0</v>
      </c>
      <c r="J621" s="6">
        <v>65955</v>
      </c>
      <c r="K621" s="6">
        <v>0</v>
      </c>
      <c r="L621" s="6">
        <v>3108302</v>
      </c>
      <c r="M621" s="6">
        <v>0</v>
      </c>
      <c r="N621" s="6"/>
      <c r="O621" s="6">
        <v>8076</v>
      </c>
      <c r="P621" s="6">
        <v>1890</v>
      </c>
      <c r="Q621" s="6">
        <v>0</v>
      </c>
      <c r="R621" s="6">
        <v>0</v>
      </c>
      <c r="S621" s="6">
        <f t="shared" si="53"/>
        <v>3118268</v>
      </c>
      <c r="T621" s="6">
        <f t="shared" si="54"/>
        <v>3184223</v>
      </c>
      <c r="V621" s="27">
        <f t="shared" si="52"/>
        <v>0.99680399503827122</v>
      </c>
    </row>
    <row r="622" spans="1:22" x14ac:dyDescent="0.2">
      <c r="A622" t="s">
        <v>34</v>
      </c>
      <c r="B622" s="2">
        <v>9</v>
      </c>
      <c r="C622" s="2">
        <v>1968</v>
      </c>
      <c r="D622" s="30">
        <v>3686</v>
      </c>
      <c r="E622" s="30">
        <v>2712.9308000000001</v>
      </c>
      <c r="G622" s="4" t="s">
        <v>68</v>
      </c>
      <c r="H622" s="6">
        <v>0</v>
      </c>
      <c r="I622" s="6">
        <v>0</v>
      </c>
      <c r="J622" s="6">
        <v>222</v>
      </c>
      <c r="K622" s="6">
        <v>0</v>
      </c>
      <c r="L622" s="6">
        <v>20709</v>
      </c>
      <c r="M622" s="6">
        <v>0</v>
      </c>
      <c r="N622" s="6"/>
      <c r="O622" s="6">
        <v>74</v>
      </c>
      <c r="P622" s="6">
        <v>956</v>
      </c>
      <c r="Q622" s="6">
        <v>0</v>
      </c>
      <c r="R622" s="6">
        <v>0</v>
      </c>
      <c r="S622" s="6">
        <f t="shared" si="53"/>
        <v>21739</v>
      </c>
      <c r="T622" s="6">
        <f t="shared" si="54"/>
        <v>21961</v>
      </c>
      <c r="V622" s="27">
        <f t="shared" si="52"/>
        <v>0.95261971571829429</v>
      </c>
    </row>
    <row r="623" spans="1:22" x14ac:dyDescent="0.2">
      <c r="A623" t="s">
        <v>34</v>
      </c>
      <c r="B623" s="2">
        <v>9</v>
      </c>
      <c r="C623" s="2">
        <v>1969</v>
      </c>
      <c r="D623" s="30">
        <v>5985</v>
      </c>
      <c r="E623" s="30">
        <v>3166.0615999999995</v>
      </c>
      <c r="G623" s="4" t="s">
        <v>68</v>
      </c>
      <c r="H623" s="6">
        <v>0</v>
      </c>
      <c r="I623" s="6">
        <v>0</v>
      </c>
      <c r="J623" s="6">
        <v>1625</v>
      </c>
      <c r="K623" s="6">
        <v>0</v>
      </c>
      <c r="L623" s="6">
        <v>27967</v>
      </c>
      <c r="M623" s="6">
        <v>268</v>
      </c>
      <c r="N623" s="6"/>
      <c r="O623" s="6">
        <v>0</v>
      </c>
      <c r="P623" s="6">
        <v>0</v>
      </c>
      <c r="Q623" s="6">
        <v>0</v>
      </c>
      <c r="R623" s="6">
        <v>0</v>
      </c>
      <c r="S623" s="6">
        <f t="shared" si="53"/>
        <v>27967</v>
      </c>
      <c r="T623" s="6">
        <f t="shared" si="54"/>
        <v>29860</v>
      </c>
      <c r="V623" s="27">
        <f t="shared" si="52"/>
        <v>1</v>
      </c>
    </row>
    <row r="624" spans="1:22" x14ac:dyDescent="0.2">
      <c r="A624" t="s">
        <v>34</v>
      </c>
      <c r="B624" s="2">
        <v>9</v>
      </c>
      <c r="C624" s="2">
        <v>1970</v>
      </c>
      <c r="D624" s="30">
        <v>1524303</v>
      </c>
      <c r="E624" s="30">
        <v>785282.15480000002</v>
      </c>
      <c r="G624" s="4" t="s">
        <v>68</v>
      </c>
      <c r="H624" s="6">
        <v>0</v>
      </c>
      <c r="I624" s="6">
        <v>74</v>
      </c>
      <c r="J624" s="6">
        <v>173639</v>
      </c>
      <c r="K624" s="6">
        <v>0</v>
      </c>
      <c r="L624" s="6">
        <v>5373956</v>
      </c>
      <c r="M624" s="6">
        <v>2188</v>
      </c>
      <c r="N624" s="6"/>
      <c r="O624" s="6">
        <v>2667</v>
      </c>
      <c r="P624" s="6">
        <v>28383</v>
      </c>
      <c r="Q624" s="6">
        <v>0</v>
      </c>
      <c r="R624" s="6">
        <v>0</v>
      </c>
      <c r="S624" s="6">
        <f t="shared" si="53"/>
        <v>5405080</v>
      </c>
      <c r="T624" s="6">
        <f t="shared" si="54"/>
        <v>5580907</v>
      </c>
      <c r="V624" s="27">
        <f t="shared" si="52"/>
        <v>0.99424171335114375</v>
      </c>
    </row>
    <row r="625" spans="1:22" x14ac:dyDescent="0.2">
      <c r="A625" t="s">
        <v>34</v>
      </c>
      <c r="B625" s="2">
        <v>9</v>
      </c>
      <c r="C625" s="2">
        <v>1971</v>
      </c>
      <c r="D625" s="30">
        <v>289908</v>
      </c>
      <c r="E625" s="30">
        <v>158976.43219999998</v>
      </c>
      <c r="G625" s="4" t="s">
        <v>68</v>
      </c>
      <c r="H625" s="6">
        <v>0</v>
      </c>
      <c r="I625" s="6">
        <v>0</v>
      </c>
      <c r="J625" s="6">
        <v>21467</v>
      </c>
      <c r="K625" s="6">
        <v>0</v>
      </c>
      <c r="L625" s="6">
        <v>680311</v>
      </c>
      <c r="M625" s="6">
        <v>0</v>
      </c>
      <c r="N625" s="6"/>
      <c r="O625" s="6">
        <v>128</v>
      </c>
      <c r="P625" s="6">
        <v>219</v>
      </c>
      <c r="Q625" s="6">
        <v>0</v>
      </c>
      <c r="R625" s="6">
        <v>0</v>
      </c>
      <c r="S625" s="6">
        <f t="shared" si="53"/>
        <v>680658</v>
      </c>
      <c r="T625" s="6">
        <f t="shared" si="54"/>
        <v>702125</v>
      </c>
      <c r="V625" s="27">
        <f t="shared" si="52"/>
        <v>0.99949019918960769</v>
      </c>
    </row>
    <row r="626" spans="1:22" x14ac:dyDescent="0.2">
      <c r="A626" t="s">
        <v>34</v>
      </c>
      <c r="B626" s="2">
        <v>9</v>
      </c>
      <c r="C626" s="2">
        <v>1972</v>
      </c>
      <c r="D626" s="30">
        <v>4192</v>
      </c>
      <c r="E626" s="30">
        <v>2154.9358999999999</v>
      </c>
      <c r="G626" s="4" t="s">
        <v>68</v>
      </c>
      <c r="H626" s="6">
        <v>0</v>
      </c>
      <c r="I626" s="6">
        <v>0</v>
      </c>
      <c r="J626" s="6">
        <v>4098</v>
      </c>
      <c r="K626" s="6">
        <v>0</v>
      </c>
      <c r="L626" s="6">
        <v>38342</v>
      </c>
      <c r="M626" s="6">
        <v>0</v>
      </c>
      <c r="N626" s="6"/>
      <c r="O626" s="6">
        <v>2065</v>
      </c>
      <c r="P626" s="6">
        <v>0</v>
      </c>
      <c r="Q626" s="6">
        <v>0</v>
      </c>
      <c r="R626" s="6">
        <v>0</v>
      </c>
      <c r="S626" s="6">
        <f t="shared" si="53"/>
        <v>40407</v>
      </c>
      <c r="T626" s="6">
        <f t="shared" si="54"/>
        <v>44505</v>
      </c>
      <c r="V626" s="27">
        <f t="shared" si="52"/>
        <v>0.94889499344173034</v>
      </c>
    </row>
    <row r="627" spans="1:22" x14ac:dyDescent="0.2">
      <c r="A627" t="s">
        <v>34</v>
      </c>
      <c r="B627" s="2">
        <v>9</v>
      </c>
      <c r="C627" s="2">
        <v>1973</v>
      </c>
      <c r="D627" s="30">
        <v>3808</v>
      </c>
      <c r="E627" s="30">
        <v>2466.9358999999999</v>
      </c>
      <c r="G627" s="4" t="s">
        <v>68</v>
      </c>
      <c r="H627" s="6">
        <v>0</v>
      </c>
      <c r="I627" s="6">
        <v>0</v>
      </c>
      <c r="J627" s="6">
        <v>3817</v>
      </c>
      <c r="K627" s="6">
        <v>0</v>
      </c>
      <c r="L627" s="6">
        <v>64051</v>
      </c>
      <c r="M627" s="6">
        <v>0</v>
      </c>
      <c r="N627" s="6"/>
      <c r="O627" s="6">
        <v>0</v>
      </c>
      <c r="P627" s="6">
        <v>0</v>
      </c>
      <c r="Q627" s="6">
        <v>0</v>
      </c>
      <c r="R627" s="6">
        <v>0</v>
      </c>
      <c r="S627" s="6">
        <f t="shared" si="53"/>
        <v>64051</v>
      </c>
      <c r="T627" s="6">
        <f t="shared" si="54"/>
        <v>67868</v>
      </c>
      <c r="V627" s="27">
        <f t="shared" si="52"/>
        <v>1</v>
      </c>
    </row>
    <row r="628" spans="1:22" x14ac:dyDescent="0.2">
      <c r="A628" t="s">
        <v>34</v>
      </c>
      <c r="B628" s="2">
        <v>9</v>
      </c>
      <c r="C628" s="2">
        <v>1974</v>
      </c>
      <c r="D628" s="30">
        <v>1150772</v>
      </c>
      <c r="E628" s="30">
        <v>619122.81489999988</v>
      </c>
      <c r="F628" s="29" t="s">
        <v>35</v>
      </c>
      <c r="G628" s="4">
        <v>90475861</v>
      </c>
      <c r="H628" s="6">
        <v>0</v>
      </c>
      <c r="I628" s="6">
        <v>0</v>
      </c>
      <c r="J628" s="6">
        <v>145210</v>
      </c>
      <c r="K628" s="6">
        <v>0</v>
      </c>
      <c r="L628" s="6">
        <v>6888446</v>
      </c>
      <c r="M628" s="6">
        <v>54</v>
      </c>
      <c r="N628" s="6"/>
      <c r="O628" s="6">
        <v>9750</v>
      </c>
      <c r="P628" s="6">
        <v>6962</v>
      </c>
      <c r="Q628" s="6">
        <v>0</v>
      </c>
      <c r="R628" s="6">
        <v>0</v>
      </c>
      <c r="S628" s="6">
        <f t="shared" si="53"/>
        <v>6905158</v>
      </c>
      <c r="T628" s="6">
        <f t="shared" si="54"/>
        <v>7050422</v>
      </c>
      <c r="V628" s="27">
        <f t="shared" si="52"/>
        <v>0.99757978021647009</v>
      </c>
    </row>
    <row r="629" spans="1:22" x14ac:dyDescent="0.2">
      <c r="A629" t="s">
        <v>34</v>
      </c>
      <c r="B629" s="2">
        <v>9</v>
      </c>
      <c r="C629" s="2">
        <v>1975</v>
      </c>
      <c r="D629" s="30">
        <v>167381</v>
      </c>
      <c r="E629" s="30">
        <v>85544.005000000005</v>
      </c>
      <c r="F629" s="29" t="s">
        <v>21</v>
      </c>
      <c r="G629" s="4">
        <v>21208499</v>
      </c>
      <c r="H629" s="6">
        <v>0</v>
      </c>
      <c r="I629" s="6">
        <v>0</v>
      </c>
      <c r="J629" s="6">
        <v>3181</v>
      </c>
      <c r="K629" s="6">
        <v>0</v>
      </c>
      <c r="L629" s="6">
        <v>1022005</v>
      </c>
      <c r="M629" s="6">
        <v>0</v>
      </c>
      <c r="N629" s="6"/>
      <c r="O629" s="6">
        <v>1078</v>
      </c>
      <c r="P629" s="6">
        <v>0</v>
      </c>
      <c r="Q629" s="6">
        <v>0</v>
      </c>
      <c r="R629" s="6">
        <v>0</v>
      </c>
      <c r="S629" s="6">
        <f t="shared" si="53"/>
        <v>1023083</v>
      </c>
      <c r="T629" s="6">
        <f t="shared" si="54"/>
        <v>1026264</v>
      </c>
      <c r="V629" s="27">
        <f t="shared" si="52"/>
        <v>0.99894632204816225</v>
      </c>
    </row>
    <row r="630" spans="1:22" x14ac:dyDescent="0.2">
      <c r="A630" t="s">
        <v>34</v>
      </c>
      <c r="B630" s="2">
        <v>9</v>
      </c>
      <c r="C630" s="2">
        <v>1976</v>
      </c>
      <c r="D630" s="30">
        <v>4780</v>
      </c>
      <c r="E630" s="30">
        <v>3072</v>
      </c>
      <c r="F630" s="29" t="s">
        <v>22</v>
      </c>
      <c r="G630" s="4" t="s">
        <v>68</v>
      </c>
      <c r="H630" s="6">
        <v>0</v>
      </c>
      <c r="I630" s="6">
        <v>0</v>
      </c>
      <c r="J630" s="6">
        <v>578</v>
      </c>
      <c r="K630" s="6">
        <v>0</v>
      </c>
      <c r="L630" s="6">
        <v>13049</v>
      </c>
      <c r="M630" s="6">
        <v>0</v>
      </c>
      <c r="N630" s="6"/>
      <c r="O630" s="6">
        <v>0</v>
      </c>
      <c r="P630" s="6">
        <v>543</v>
      </c>
      <c r="Q630" s="6">
        <v>0</v>
      </c>
      <c r="R630" s="6">
        <v>0</v>
      </c>
      <c r="S630" s="6">
        <f t="shared" si="53"/>
        <v>13592</v>
      </c>
      <c r="T630" s="6">
        <f t="shared" si="54"/>
        <v>14170</v>
      </c>
      <c r="V630" s="27">
        <f t="shared" si="52"/>
        <v>0.96005002942907591</v>
      </c>
    </row>
    <row r="631" spans="1:22" x14ac:dyDescent="0.2">
      <c r="A631" t="s">
        <v>34</v>
      </c>
      <c r="B631" s="2">
        <v>9</v>
      </c>
      <c r="C631" s="2">
        <v>1977</v>
      </c>
      <c r="D631" s="30">
        <v>12510</v>
      </c>
      <c r="E631" s="30">
        <v>6026.9087</v>
      </c>
      <c r="G631" s="4" t="s">
        <v>68</v>
      </c>
      <c r="H631" s="6">
        <v>0</v>
      </c>
      <c r="I631" s="6">
        <v>0</v>
      </c>
      <c r="J631" s="6">
        <v>620</v>
      </c>
      <c r="K631" s="6">
        <v>0</v>
      </c>
      <c r="L631" s="6">
        <v>93025</v>
      </c>
      <c r="M631" s="6">
        <v>0</v>
      </c>
      <c r="N631" s="6"/>
      <c r="O631" s="6">
        <v>0</v>
      </c>
      <c r="P631" s="6">
        <v>0</v>
      </c>
      <c r="Q631" s="6">
        <v>0</v>
      </c>
      <c r="R631" s="6">
        <v>0</v>
      </c>
      <c r="S631" s="6">
        <f t="shared" si="53"/>
        <v>93025</v>
      </c>
      <c r="T631" s="6">
        <f t="shared" si="54"/>
        <v>93645</v>
      </c>
      <c r="V631" s="27">
        <f t="shared" si="52"/>
        <v>1</v>
      </c>
    </row>
    <row r="632" spans="1:22" x14ac:dyDescent="0.2">
      <c r="A632" t="s">
        <v>34</v>
      </c>
      <c r="B632" s="2">
        <v>9</v>
      </c>
      <c r="C632" s="2">
        <v>1978</v>
      </c>
      <c r="D632" s="30">
        <v>1897353</v>
      </c>
      <c r="E632" s="30">
        <v>1014761.4412</v>
      </c>
      <c r="G632" s="4">
        <v>172618632</v>
      </c>
      <c r="H632" s="6">
        <v>0</v>
      </c>
      <c r="I632" s="6">
        <v>0</v>
      </c>
      <c r="J632" s="6">
        <v>119355</v>
      </c>
      <c r="K632" s="6">
        <v>0</v>
      </c>
      <c r="L632" s="6">
        <v>9358872</v>
      </c>
      <c r="M632" s="6">
        <v>137</v>
      </c>
      <c r="N632" s="6"/>
      <c r="O632" s="6">
        <v>115757</v>
      </c>
      <c r="P632" s="6">
        <v>62987</v>
      </c>
      <c r="Q632" s="6">
        <v>0</v>
      </c>
      <c r="R632" s="6">
        <v>271</v>
      </c>
      <c r="S632" s="6">
        <f t="shared" si="53"/>
        <v>9537887</v>
      </c>
      <c r="T632" s="6">
        <f t="shared" si="54"/>
        <v>9657379</v>
      </c>
      <c r="V632" s="27">
        <f t="shared" si="52"/>
        <v>0.98123116786768394</v>
      </c>
    </row>
    <row r="633" spans="1:22" x14ac:dyDescent="0.2">
      <c r="A633" t="s">
        <v>34</v>
      </c>
      <c r="B633" s="2">
        <v>9</v>
      </c>
      <c r="C633" s="2">
        <v>1979</v>
      </c>
      <c r="D633" s="30">
        <v>299547</v>
      </c>
      <c r="E633" s="30">
        <v>162142.40069999997</v>
      </c>
      <c r="G633" s="4">
        <v>51295653</v>
      </c>
      <c r="H633" s="6">
        <v>0</v>
      </c>
      <c r="I633" s="6">
        <v>0</v>
      </c>
      <c r="J633" s="6">
        <v>7343</v>
      </c>
      <c r="K633" s="6">
        <v>0</v>
      </c>
      <c r="L633" s="6">
        <v>1475536</v>
      </c>
      <c r="M633" s="6">
        <v>0</v>
      </c>
      <c r="N633" s="6"/>
      <c r="O633" s="6">
        <v>15681</v>
      </c>
      <c r="P633" s="6">
        <v>1106</v>
      </c>
      <c r="Q633" s="6">
        <v>0</v>
      </c>
      <c r="R633" s="6">
        <v>0</v>
      </c>
      <c r="S633" s="6">
        <f t="shared" si="53"/>
        <v>1492323</v>
      </c>
      <c r="T633" s="6">
        <f t="shared" si="54"/>
        <v>1499666</v>
      </c>
      <c r="V633" s="27">
        <f t="shared" si="52"/>
        <v>0.98875109476969802</v>
      </c>
    </row>
    <row r="634" spans="1:22" x14ac:dyDescent="0.2">
      <c r="A634" t="s">
        <v>34</v>
      </c>
      <c r="B634" s="2">
        <v>9</v>
      </c>
      <c r="C634" s="2">
        <v>1980</v>
      </c>
      <c r="D634" s="30">
        <v>2498</v>
      </c>
      <c r="E634" s="30">
        <v>1816</v>
      </c>
      <c r="G634" s="4" t="s">
        <v>68</v>
      </c>
      <c r="H634" s="6">
        <v>0</v>
      </c>
      <c r="I634" s="6">
        <v>0</v>
      </c>
      <c r="J634" s="6">
        <v>1513</v>
      </c>
      <c r="K634" s="6">
        <v>0</v>
      </c>
      <c r="L634" s="6">
        <v>21350</v>
      </c>
      <c r="M634" s="6">
        <v>0</v>
      </c>
      <c r="N634" s="6"/>
      <c r="O634" s="6">
        <v>444</v>
      </c>
      <c r="P634" s="6">
        <v>0</v>
      </c>
      <c r="Q634" s="6">
        <v>0</v>
      </c>
      <c r="R634" s="6">
        <v>0</v>
      </c>
      <c r="S634" s="6">
        <f t="shared" si="53"/>
        <v>21794</v>
      </c>
      <c r="T634" s="6">
        <f t="shared" si="54"/>
        <v>23307</v>
      </c>
      <c r="V634" s="27">
        <f t="shared" si="52"/>
        <v>0.97962742039093331</v>
      </c>
    </row>
    <row r="635" spans="1:22" x14ac:dyDescent="0.2">
      <c r="A635" t="s">
        <v>34</v>
      </c>
      <c r="B635" s="2">
        <v>9</v>
      </c>
      <c r="C635" s="2">
        <v>1981</v>
      </c>
      <c r="D635" s="30">
        <v>10314</v>
      </c>
      <c r="E635" s="30">
        <v>5959.4803999999995</v>
      </c>
      <c r="G635" s="4" t="s">
        <v>68</v>
      </c>
      <c r="H635" s="6">
        <v>0</v>
      </c>
      <c r="I635" s="6">
        <v>0</v>
      </c>
      <c r="J635" s="6">
        <v>4</v>
      </c>
      <c r="K635" s="6">
        <v>0</v>
      </c>
      <c r="L635" s="6">
        <v>9466</v>
      </c>
      <c r="M635" s="6">
        <v>0</v>
      </c>
      <c r="N635" s="6"/>
      <c r="O635" s="6">
        <v>0</v>
      </c>
      <c r="P635" s="6">
        <v>0</v>
      </c>
      <c r="Q635" s="6">
        <v>0</v>
      </c>
      <c r="R635" s="6">
        <v>0</v>
      </c>
      <c r="S635" s="6">
        <f t="shared" si="53"/>
        <v>9466</v>
      </c>
      <c r="T635" s="6">
        <f t="shared" si="54"/>
        <v>9470</v>
      </c>
      <c r="V635" s="27">
        <f t="shared" si="52"/>
        <v>1</v>
      </c>
    </row>
    <row r="636" spans="1:22" x14ac:dyDescent="0.2">
      <c r="A636" t="s">
        <v>34</v>
      </c>
      <c r="B636" s="2">
        <v>9</v>
      </c>
      <c r="C636" s="2">
        <v>1982</v>
      </c>
      <c r="D636" s="30">
        <v>3060235</v>
      </c>
      <c r="E636" s="30">
        <v>1568605.4210000001</v>
      </c>
      <c r="G636" s="4">
        <v>137424814</v>
      </c>
      <c r="H636" s="6">
        <v>0</v>
      </c>
      <c r="I636" s="6">
        <v>0</v>
      </c>
      <c r="J636" s="6">
        <v>79877</v>
      </c>
      <c r="K636" s="6">
        <v>0</v>
      </c>
      <c r="L636" s="6">
        <v>9206624</v>
      </c>
      <c r="M636" s="6">
        <v>30</v>
      </c>
      <c r="N636" s="6"/>
      <c r="O636" s="6">
        <v>105481</v>
      </c>
      <c r="P636" s="6">
        <v>72834</v>
      </c>
      <c r="Q636" s="6">
        <v>0</v>
      </c>
      <c r="R636" s="6">
        <v>53</v>
      </c>
      <c r="S636" s="6">
        <f t="shared" si="53"/>
        <v>9384992</v>
      </c>
      <c r="T636" s="6">
        <f t="shared" si="54"/>
        <v>9464899</v>
      </c>
      <c r="V636" s="27">
        <f t="shared" si="52"/>
        <v>0.98099433648957823</v>
      </c>
    </row>
    <row r="637" spans="1:22" x14ac:dyDescent="0.2">
      <c r="A637" t="s">
        <v>34</v>
      </c>
      <c r="B637" s="2">
        <v>9</v>
      </c>
      <c r="C637" s="2">
        <v>1983</v>
      </c>
      <c r="D637" s="30">
        <v>211365</v>
      </c>
      <c r="E637" s="30">
        <v>100255.6888</v>
      </c>
      <c r="G637" s="4">
        <v>34362244</v>
      </c>
      <c r="H637" s="6">
        <v>0</v>
      </c>
      <c r="I637" s="6">
        <v>0</v>
      </c>
      <c r="J637" s="6">
        <v>17088</v>
      </c>
      <c r="K637" s="6">
        <v>0</v>
      </c>
      <c r="L637" s="6">
        <v>1947570</v>
      </c>
      <c r="M637" s="6">
        <v>0</v>
      </c>
      <c r="N637" s="6"/>
      <c r="O637" s="6">
        <v>16259</v>
      </c>
      <c r="P637" s="6">
        <v>0</v>
      </c>
      <c r="Q637" s="6">
        <v>0</v>
      </c>
      <c r="R637" s="6">
        <v>0</v>
      </c>
      <c r="S637" s="6">
        <f t="shared" si="53"/>
        <v>1963829</v>
      </c>
      <c r="T637" s="6">
        <f t="shared" si="54"/>
        <v>1980917</v>
      </c>
      <c r="V637" s="27">
        <f t="shared" si="52"/>
        <v>0.99172076591189962</v>
      </c>
    </row>
    <row r="638" spans="1:22" x14ac:dyDescent="0.2">
      <c r="A638" t="s">
        <v>34</v>
      </c>
      <c r="B638" s="2">
        <v>9</v>
      </c>
      <c r="C638" s="2">
        <v>1984</v>
      </c>
      <c r="D638" s="30">
        <v>4346</v>
      </c>
      <c r="E638" s="30">
        <v>2409</v>
      </c>
      <c r="G638" s="4" t="s">
        <v>68</v>
      </c>
      <c r="H638" s="6">
        <v>0</v>
      </c>
      <c r="I638" s="6">
        <v>0</v>
      </c>
      <c r="J638" s="6">
        <v>103</v>
      </c>
      <c r="K638" s="6">
        <v>0</v>
      </c>
      <c r="L638" s="6">
        <v>32672</v>
      </c>
      <c r="M638" s="6">
        <v>0</v>
      </c>
      <c r="N638" s="6"/>
      <c r="O638" s="6">
        <v>399</v>
      </c>
      <c r="P638" s="6">
        <v>0</v>
      </c>
      <c r="Q638" s="6">
        <v>0</v>
      </c>
      <c r="R638" s="6">
        <v>0</v>
      </c>
      <c r="S638" s="6">
        <f t="shared" si="53"/>
        <v>33071</v>
      </c>
      <c r="T638" s="6">
        <f t="shared" si="54"/>
        <v>33174</v>
      </c>
      <c r="V638" s="27">
        <f t="shared" si="52"/>
        <v>0.98793504883432615</v>
      </c>
    </row>
    <row r="639" spans="1:22" x14ac:dyDescent="0.2">
      <c r="A639" t="s">
        <v>34</v>
      </c>
      <c r="B639" s="2">
        <v>9</v>
      </c>
      <c r="C639" s="2">
        <v>1985</v>
      </c>
      <c r="D639" s="30">
        <v>1468</v>
      </c>
      <c r="E639" s="30">
        <v>806</v>
      </c>
      <c r="G639" s="4" t="s">
        <v>68</v>
      </c>
      <c r="H639" s="6">
        <v>0</v>
      </c>
      <c r="I639" s="6">
        <v>0</v>
      </c>
      <c r="J639" s="6">
        <v>61</v>
      </c>
      <c r="K639" s="6">
        <v>0</v>
      </c>
      <c r="L639" s="6">
        <v>4319</v>
      </c>
      <c r="M639" s="6">
        <v>0</v>
      </c>
      <c r="N639" s="6"/>
      <c r="O639" s="6">
        <v>0</v>
      </c>
      <c r="P639" s="6">
        <v>9343</v>
      </c>
      <c r="Q639" s="6">
        <v>0</v>
      </c>
      <c r="R639" s="6">
        <v>1211</v>
      </c>
      <c r="S639" s="6">
        <f t="shared" si="53"/>
        <v>14873</v>
      </c>
      <c r="T639" s="6">
        <f t="shared" si="54"/>
        <v>14934</v>
      </c>
      <c r="V639" s="27">
        <f t="shared" si="52"/>
        <v>0.29039198547703893</v>
      </c>
    </row>
    <row r="640" spans="1:22" x14ac:dyDescent="0.2">
      <c r="A640" t="s">
        <v>34</v>
      </c>
      <c r="B640" s="2">
        <v>9</v>
      </c>
      <c r="C640" s="2">
        <v>1986</v>
      </c>
      <c r="D640" s="30">
        <v>2345230</v>
      </c>
      <c r="E640" s="30">
        <v>1068478.5895</v>
      </c>
      <c r="G640" s="4">
        <v>141256617</v>
      </c>
      <c r="H640" s="6">
        <v>0</v>
      </c>
      <c r="I640" s="6">
        <v>0</v>
      </c>
      <c r="J640" s="6">
        <v>67599</v>
      </c>
      <c r="K640" s="6">
        <v>0</v>
      </c>
      <c r="L640" s="6">
        <v>10620066</v>
      </c>
      <c r="M640" s="6">
        <v>75</v>
      </c>
      <c r="N640" s="6"/>
      <c r="O640" s="6">
        <v>194400</v>
      </c>
      <c r="P640" s="6">
        <v>51912</v>
      </c>
      <c r="Q640" s="6">
        <v>0</v>
      </c>
      <c r="R640" s="6">
        <v>11743</v>
      </c>
      <c r="S640" s="6">
        <f t="shared" si="53"/>
        <v>10878121</v>
      </c>
      <c r="T640" s="6">
        <f t="shared" si="54"/>
        <v>10945795</v>
      </c>
      <c r="V640" s="27">
        <f t="shared" si="52"/>
        <v>0.97627761265019941</v>
      </c>
    </row>
    <row r="641" spans="1:22" x14ac:dyDescent="0.2">
      <c r="A641" t="s">
        <v>34</v>
      </c>
      <c r="B641" s="2">
        <v>9</v>
      </c>
      <c r="C641" s="2">
        <v>1987</v>
      </c>
      <c r="D641" s="30">
        <v>617343</v>
      </c>
      <c r="E641" s="30">
        <v>319734.27919999999</v>
      </c>
      <c r="G641" s="4">
        <v>153543643</v>
      </c>
      <c r="H641" s="6">
        <v>0</v>
      </c>
      <c r="I641" s="6">
        <v>0</v>
      </c>
      <c r="J641" s="6">
        <v>8518</v>
      </c>
      <c r="K641" s="6">
        <v>0</v>
      </c>
      <c r="L641" s="6">
        <v>3840210</v>
      </c>
      <c r="M641" s="6">
        <v>0</v>
      </c>
      <c r="N641" s="6"/>
      <c r="O641" s="6">
        <v>55204</v>
      </c>
      <c r="P641" s="6">
        <v>0</v>
      </c>
      <c r="Q641" s="6">
        <v>0</v>
      </c>
      <c r="R641" s="6">
        <v>0</v>
      </c>
      <c r="S641" s="6">
        <f t="shared" si="53"/>
        <v>3895414</v>
      </c>
      <c r="T641" s="6">
        <f t="shared" si="54"/>
        <v>3903932</v>
      </c>
      <c r="V641" s="27">
        <f t="shared" si="52"/>
        <v>0.98582846393220336</v>
      </c>
    </row>
    <row r="642" spans="1:22" x14ac:dyDescent="0.2">
      <c r="A642" t="s">
        <v>34</v>
      </c>
      <c r="B642" s="2">
        <v>9</v>
      </c>
      <c r="C642" s="2">
        <v>1988</v>
      </c>
      <c r="D642" s="30">
        <v>5011</v>
      </c>
      <c r="E642" s="30">
        <v>3558</v>
      </c>
      <c r="G642" s="4" t="s">
        <v>68</v>
      </c>
      <c r="H642" s="6">
        <v>0</v>
      </c>
      <c r="I642" s="6">
        <v>0</v>
      </c>
      <c r="J642" s="6">
        <v>1</v>
      </c>
      <c r="K642" s="6">
        <v>0</v>
      </c>
      <c r="L642" s="6">
        <v>6611</v>
      </c>
      <c r="M642" s="6">
        <v>0</v>
      </c>
      <c r="N642" s="6"/>
      <c r="O642" s="6">
        <v>1608</v>
      </c>
      <c r="P642" s="6">
        <v>0</v>
      </c>
      <c r="Q642" s="6">
        <v>0</v>
      </c>
      <c r="R642" s="6">
        <v>0</v>
      </c>
      <c r="S642" s="6">
        <f t="shared" si="53"/>
        <v>8219</v>
      </c>
      <c r="T642" s="6">
        <f t="shared" si="54"/>
        <v>8220</v>
      </c>
      <c r="V642" s="27">
        <f t="shared" si="52"/>
        <v>0.8043557610414892</v>
      </c>
    </row>
    <row r="643" spans="1:22" x14ac:dyDescent="0.2">
      <c r="A643" t="s">
        <v>34</v>
      </c>
      <c r="B643" s="2">
        <v>9</v>
      </c>
      <c r="C643" s="2">
        <v>1989</v>
      </c>
      <c r="D643" s="30">
        <v>563</v>
      </c>
      <c r="E643" s="30">
        <v>380</v>
      </c>
      <c r="G643" s="4" t="s">
        <v>68</v>
      </c>
      <c r="H643" s="6">
        <v>0</v>
      </c>
      <c r="I643" s="6">
        <v>0</v>
      </c>
      <c r="J643" s="6">
        <v>277</v>
      </c>
      <c r="K643" s="6">
        <v>0</v>
      </c>
      <c r="L643" s="6">
        <v>12858</v>
      </c>
      <c r="M643" s="6">
        <v>0</v>
      </c>
      <c r="N643" s="6"/>
      <c r="O643" s="6">
        <v>0</v>
      </c>
      <c r="P643" s="6">
        <v>0</v>
      </c>
      <c r="Q643" s="6">
        <v>0</v>
      </c>
      <c r="R643" s="6">
        <v>0</v>
      </c>
      <c r="S643" s="6">
        <f t="shared" si="53"/>
        <v>12858</v>
      </c>
      <c r="T643" s="6">
        <f t="shared" si="54"/>
        <v>13135</v>
      </c>
      <c r="V643" s="27">
        <f t="shared" si="52"/>
        <v>1</v>
      </c>
    </row>
    <row r="644" spans="1:22" x14ac:dyDescent="0.2">
      <c r="A644" t="s">
        <v>34</v>
      </c>
      <c r="B644" s="2">
        <v>9</v>
      </c>
      <c r="C644" s="2">
        <v>1990</v>
      </c>
      <c r="D644" s="30">
        <v>3717673</v>
      </c>
      <c r="E644" s="30">
        <v>1745709.1688000001</v>
      </c>
      <c r="G644" s="4">
        <v>89263205</v>
      </c>
      <c r="H644" s="6">
        <v>0</v>
      </c>
      <c r="I644" s="6">
        <v>2206</v>
      </c>
      <c r="J644" s="6">
        <v>19675</v>
      </c>
      <c r="K644" s="6">
        <v>0</v>
      </c>
      <c r="L644" s="6">
        <v>7602634</v>
      </c>
      <c r="M644" s="6">
        <v>3</v>
      </c>
      <c r="N644" s="6"/>
      <c r="O644" s="6">
        <v>125559</v>
      </c>
      <c r="P644" s="6">
        <v>20134</v>
      </c>
      <c r="Q644" s="6">
        <v>0</v>
      </c>
      <c r="R644" s="6">
        <v>159</v>
      </c>
      <c r="S644" s="6">
        <f t="shared" si="53"/>
        <v>7750692</v>
      </c>
      <c r="T644" s="6">
        <f t="shared" si="54"/>
        <v>7770370</v>
      </c>
      <c r="V644" s="27">
        <f t="shared" si="52"/>
        <v>0.98089744760854902</v>
      </c>
    </row>
    <row r="645" spans="1:22" x14ac:dyDescent="0.2">
      <c r="A645" t="s">
        <v>34</v>
      </c>
      <c r="B645" s="2">
        <v>9</v>
      </c>
      <c r="C645" s="2">
        <v>1991</v>
      </c>
      <c r="D645" s="30">
        <v>1255852</v>
      </c>
      <c r="E645" s="30">
        <v>616032.93630000006</v>
      </c>
      <c r="G645" s="4">
        <v>56186507</v>
      </c>
      <c r="H645" s="6">
        <v>0</v>
      </c>
      <c r="I645" s="6">
        <v>0</v>
      </c>
      <c r="J645" s="6">
        <v>770</v>
      </c>
      <c r="K645" s="6">
        <v>0</v>
      </c>
      <c r="L645" s="6">
        <v>845854</v>
      </c>
      <c r="M645" s="6">
        <v>0</v>
      </c>
      <c r="N645" s="6"/>
      <c r="O645" s="6">
        <v>19352</v>
      </c>
      <c r="P645" s="6">
        <v>213</v>
      </c>
      <c r="Q645" s="6">
        <v>0</v>
      </c>
      <c r="R645" s="6">
        <v>0</v>
      </c>
      <c r="S645" s="6">
        <f t="shared" si="53"/>
        <v>865419</v>
      </c>
      <c r="T645" s="6">
        <f t="shared" si="54"/>
        <v>866189</v>
      </c>
      <c r="V645" s="27">
        <f t="shared" si="52"/>
        <v>0.97739245382872342</v>
      </c>
    </row>
    <row r="646" spans="1:22" x14ac:dyDescent="0.2">
      <c r="A646" t="s">
        <v>34</v>
      </c>
      <c r="B646" s="2">
        <v>9</v>
      </c>
      <c r="C646" s="2">
        <v>1992</v>
      </c>
      <c r="D646" s="30">
        <v>12996</v>
      </c>
      <c r="E646" s="30">
        <v>6640.1803</v>
      </c>
      <c r="G646" s="4" t="s">
        <v>68</v>
      </c>
      <c r="H646" s="6">
        <v>0</v>
      </c>
      <c r="I646" s="6">
        <v>0</v>
      </c>
      <c r="J646" s="6">
        <v>0</v>
      </c>
      <c r="K646" s="6">
        <v>0</v>
      </c>
      <c r="L646" s="6">
        <v>11466</v>
      </c>
      <c r="M646" s="6">
        <v>0</v>
      </c>
      <c r="N646" s="6"/>
      <c r="O646" s="6">
        <v>8443</v>
      </c>
      <c r="P646" s="6">
        <v>0</v>
      </c>
      <c r="Q646" s="6">
        <v>0</v>
      </c>
      <c r="R646" s="6">
        <v>0</v>
      </c>
      <c r="S646" s="6">
        <f t="shared" si="53"/>
        <v>19909</v>
      </c>
      <c r="T646" s="6">
        <f t="shared" si="54"/>
        <v>19909</v>
      </c>
      <c r="V646" s="27">
        <f t="shared" si="52"/>
        <v>0.57592043799286752</v>
      </c>
    </row>
    <row r="647" spans="1:22" x14ac:dyDescent="0.2">
      <c r="A647" t="s">
        <v>34</v>
      </c>
      <c r="B647" s="2">
        <v>9</v>
      </c>
      <c r="C647" s="2">
        <v>1993</v>
      </c>
      <c r="D647" s="30">
        <v>1395</v>
      </c>
      <c r="E647" s="30">
        <v>764.56809999999996</v>
      </c>
      <c r="G647" s="4" t="s">
        <v>68</v>
      </c>
      <c r="H647" s="6">
        <v>0</v>
      </c>
      <c r="I647" s="6">
        <v>0</v>
      </c>
      <c r="J647" s="6">
        <v>23</v>
      </c>
      <c r="K647" s="6">
        <v>0</v>
      </c>
      <c r="L647" s="6">
        <v>15343</v>
      </c>
      <c r="M647" s="6">
        <v>0</v>
      </c>
      <c r="N647" s="6"/>
      <c r="O647" s="6">
        <v>0</v>
      </c>
      <c r="P647" s="6">
        <v>0</v>
      </c>
      <c r="Q647" s="6">
        <v>0</v>
      </c>
      <c r="R647" s="6">
        <v>0</v>
      </c>
      <c r="S647" s="6">
        <f t="shared" si="53"/>
        <v>15343</v>
      </c>
      <c r="T647" s="6">
        <f t="shared" si="54"/>
        <v>15366</v>
      </c>
      <c r="V647" s="27">
        <f t="shared" si="52"/>
        <v>1</v>
      </c>
    </row>
    <row r="648" spans="1:22" x14ac:dyDescent="0.2">
      <c r="A648" t="s">
        <v>34</v>
      </c>
      <c r="B648" s="2">
        <v>9</v>
      </c>
      <c r="C648" s="2">
        <v>1994</v>
      </c>
      <c r="D648" s="30">
        <v>1409211</v>
      </c>
      <c r="E648" s="30">
        <v>686189.5793999997</v>
      </c>
      <c r="G648" s="4">
        <v>63883374</v>
      </c>
      <c r="H648" s="6">
        <v>0</v>
      </c>
      <c r="I648" s="6">
        <v>0</v>
      </c>
      <c r="J648" s="6">
        <v>634</v>
      </c>
      <c r="K648" s="6">
        <v>0</v>
      </c>
      <c r="L648" s="6">
        <v>2589723</v>
      </c>
      <c r="M648" s="6">
        <v>31</v>
      </c>
      <c r="N648" s="6"/>
      <c r="O648" s="6">
        <v>17569</v>
      </c>
      <c r="P648" s="6">
        <v>2243</v>
      </c>
      <c r="Q648" s="6">
        <v>0</v>
      </c>
      <c r="R648" s="6">
        <v>0</v>
      </c>
      <c r="S648" s="6">
        <f t="shared" si="53"/>
        <v>2609535</v>
      </c>
      <c r="T648" s="6">
        <f t="shared" si="54"/>
        <v>2610200</v>
      </c>
      <c r="V648" s="27">
        <f t="shared" si="52"/>
        <v>0.99240784277658667</v>
      </c>
    </row>
    <row r="649" spans="1:22" x14ac:dyDescent="0.2">
      <c r="A649" t="s">
        <v>34</v>
      </c>
      <c r="B649" s="2">
        <v>9</v>
      </c>
      <c r="C649" s="2">
        <v>1995</v>
      </c>
      <c r="D649" s="30">
        <v>428875</v>
      </c>
      <c r="E649" s="30">
        <v>210969.16</v>
      </c>
      <c r="G649" s="4">
        <v>16393377</v>
      </c>
      <c r="H649" s="6">
        <v>0</v>
      </c>
      <c r="I649" s="6">
        <v>0</v>
      </c>
      <c r="J649" s="6">
        <v>475</v>
      </c>
      <c r="K649" s="6">
        <v>0</v>
      </c>
      <c r="L649" s="6">
        <v>750905</v>
      </c>
      <c r="M649" s="6">
        <v>0</v>
      </c>
      <c r="N649" s="6"/>
      <c r="O649" s="6">
        <v>20211</v>
      </c>
      <c r="P649" s="6">
        <v>0</v>
      </c>
      <c r="Q649" s="6">
        <v>0</v>
      </c>
      <c r="R649" s="6">
        <v>0</v>
      </c>
      <c r="S649" s="6">
        <f t="shared" si="53"/>
        <v>771116</v>
      </c>
      <c r="T649" s="6">
        <f t="shared" si="54"/>
        <v>771591</v>
      </c>
      <c r="V649" s="27">
        <f t="shared" si="52"/>
        <v>0.97378993562576832</v>
      </c>
    </row>
    <row r="650" spans="1:22" x14ac:dyDescent="0.2">
      <c r="A650" t="s">
        <v>34</v>
      </c>
      <c r="B650" s="2">
        <v>9</v>
      </c>
      <c r="C650" s="2">
        <v>1996</v>
      </c>
      <c r="D650" s="30">
        <v>12466</v>
      </c>
      <c r="E650" s="30">
        <v>5492.1507000000001</v>
      </c>
      <c r="G650" s="4" t="s">
        <v>68</v>
      </c>
      <c r="H650" s="6">
        <v>0</v>
      </c>
      <c r="I650" s="6">
        <v>0</v>
      </c>
      <c r="J650" s="6">
        <v>0</v>
      </c>
      <c r="K650" s="6">
        <v>0</v>
      </c>
      <c r="L650" s="6">
        <v>31740</v>
      </c>
      <c r="M650" s="6">
        <v>0</v>
      </c>
      <c r="N650" s="6"/>
      <c r="O650" s="6">
        <v>29362</v>
      </c>
      <c r="P650" s="6">
        <v>430</v>
      </c>
      <c r="Q650" s="6">
        <v>0</v>
      </c>
      <c r="R650" s="6">
        <v>0</v>
      </c>
      <c r="S650" s="6">
        <f t="shared" si="53"/>
        <v>61532</v>
      </c>
      <c r="T650" s="6">
        <f t="shared" si="54"/>
        <v>61532</v>
      </c>
      <c r="V650" s="27">
        <f t="shared" si="52"/>
        <v>0.51582916206201657</v>
      </c>
    </row>
    <row r="651" spans="1:22" x14ac:dyDescent="0.2">
      <c r="A651" t="s">
        <v>34</v>
      </c>
      <c r="B651" s="2">
        <v>9</v>
      </c>
      <c r="C651" s="2">
        <v>1997</v>
      </c>
      <c r="D651" s="30">
        <v>1072</v>
      </c>
      <c r="E651" s="30">
        <v>596.49980000000005</v>
      </c>
      <c r="G651" s="4" t="s">
        <v>68</v>
      </c>
      <c r="H651" s="6">
        <v>0</v>
      </c>
      <c r="I651" s="6">
        <v>0</v>
      </c>
      <c r="J651" s="6">
        <v>0</v>
      </c>
      <c r="K651" s="6">
        <v>282</v>
      </c>
      <c r="L651" s="6">
        <v>33707</v>
      </c>
      <c r="M651" s="6">
        <v>0</v>
      </c>
      <c r="N651" s="6"/>
      <c r="O651" s="6">
        <v>722</v>
      </c>
      <c r="P651" s="6">
        <v>0</v>
      </c>
      <c r="Q651" s="6">
        <v>0</v>
      </c>
      <c r="R651" s="6">
        <v>0</v>
      </c>
      <c r="S651" s="6">
        <f t="shared" si="53"/>
        <v>34711</v>
      </c>
      <c r="T651" s="6">
        <f t="shared" si="54"/>
        <v>34711</v>
      </c>
      <c r="V651" s="27">
        <f t="shared" si="52"/>
        <v>0.97107545158595254</v>
      </c>
    </row>
    <row r="652" spans="1:22" x14ac:dyDescent="0.2">
      <c r="A652" t="s">
        <v>34</v>
      </c>
      <c r="B652" s="2">
        <v>9</v>
      </c>
      <c r="C652" s="2">
        <v>1998</v>
      </c>
      <c r="D652" s="30">
        <v>1389271</v>
      </c>
      <c r="E652" s="30">
        <v>680649.94519999996</v>
      </c>
      <c r="G652" s="4">
        <v>30030503</v>
      </c>
      <c r="H652" s="6">
        <v>0</v>
      </c>
      <c r="I652" s="6">
        <v>64859</v>
      </c>
      <c r="J652" s="6">
        <v>20892</v>
      </c>
      <c r="K652" s="6">
        <v>0</v>
      </c>
      <c r="L652" s="6">
        <v>7141837</v>
      </c>
      <c r="M652" s="6">
        <v>0</v>
      </c>
      <c r="N652" s="6"/>
      <c r="O652" s="6">
        <v>20407</v>
      </c>
      <c r="P652" s="6">
        <v>28</v>
      </c>
      <c r="Q652" s="6">
        <v>0</v>
      </c>
      <c r="R652" s="6">
        <v>0</v>
      </c>
      <c r="S652" s="6">
        <f t="shared" si="53"/>
        <v>7227131</v>
      </c>
      <c r="T652" s="6">
        <f t="shared" si="54"/>
        <v>7248023</v>
      </c>
      <c r="V652" s="27">
        <f t="shared" si="52"/>
        <v>0.98819808302907475</v>
      </c>
    </row>
    <row r="653" spans="1:22" x14ac:dyDescent="0.2">
      <c r="A653" t="s">
        <v>34</v>
      </c>
      <c r="B653" s="2">
        <v>9</v>
      </c>
      <c r="C653" s="2">
        <v>1999</v>
      </c>
      <c r="D653" s="30">
        <v>343540</v>
      </c>
      <c r="E653" s="30">
        <v>138246.7248</v>
      </c>
      <c r="G653" s="4" t="s">
        <v>68</v>
      </c>
      <c r="H653" s="6">
        <v>0</v>
      </c>
      <c r="I653" s="6">
        <v>0</v>
      </c>
      <c r="J653" s="6">
        <v>111</v>
      </c>
      <c r="K653" s="6">
        <v>0</v>
      </c>
      <c r="L653" s="6">
        <v>677510</v>
      </c>
      <c r="M653" s="6">
        <v>0</v>
      </c>
      <c r="N653" s="6"/>
      <c r="O653" s="6">
        <v>21292</v>
      </c>
      <c r="P653" s="6">
        <v>0</v>
      </c>
      <c r="Q653" s="6">
        <v>0</v>
      </c>
      <c r="R653" s="6">
        <v>0</v>
      </c>
      <c r="S653" s="6">
        <f t="shared" si="53"/>
        <v>698802</v>
      </c>
      <c r="T653" s="6">
        <f t="shared" si="54"/>
        <v>698913</v>
      </c>
      <c r="V653" s="27">
        <f t="shared" si="52"/>
        <v>0.96953071113133615</v>
      </c>
    </row>
    <row r="654" spans="1:22" x14ac:dyDescent="0.2">
      <c r="A654" t="s">
        <v>34</v>
      </c>
      <c r="B654" s="2">
        <v>9</v>
      </c>
      <c r="C654" s="2">
        <v>2000</v>
      </c>
      <c r="D654" s="30">
        <v>855</v>
      </c>
      <c r="E654" s="30">
        <v>164.16219999999998</v>
      </c>
      <c r="G654" s="4" t="s">
        <v>68</v>
      </c>
      <c r="H654" s="6">
        <v>0</v>
      </c>
      <c r="I654" s="6">
        <v>0</v>
      </c>
      <c r="J654" s="6">
        <v>0</v>
      </c>
      <c r="K654" s="6">
        <v>0</v>
      </c>
      <c r="L654" s="6">
        <v>1388</v>
      </c>
      <c r="M654" s="6">
        <v>0</v>
      </c>
      <c r="N654" s="6"/>
      <c r="O654" s="6">
        <v>0</v>
      </c>
      <c r="P654" s="6">
        <v>0</v>
      </c>
      <c r="Q654" s="6">
        <v>0</v>
      </c>
      <c r="R654" s="6">
        <v>0</v>
      </c>
      <c r="S654" s="6">
        <f t="shared" si="53"/>
        <v>1388</v>
      </c>
      <c r="T654" s="6">
        <f t="shared" si="54"/>
        <v>1388</v>
      </c>
      <c r="V654" s="27">
        <f t="shared" si="52"/>
        <v>1</v>
      </c>
    </row>
    <row r="655" spans="1:22" x14ac:dyDescent="0.2">
      <c r="A655" t="s">
        <v>34</v>
      </c>
      <c r="B655" s="2">
        <v>9</v>
      </c>
      <c r="C655" s="2">
        <v>2001</v>
      </c>
      <c r="D655" s="30">
        <v>4861</v>
      </c>
      <c r="E655" s="30">
        <v>2141.3941</v>
      </c>
      <c r="G655" s="4" t="s">
        <v>68</v>
      </c>
      <c r="H655" s="6">
        <v>0</v>
      </c>
      <c r="I655" s="6">
        <v>0</v>
      </c>
      <c r="J655" s="6">
        <v>88</v>
      </c>
      <c r="K655" s="6">
        <v>1104</v>
      </c>
      <c r="L655" s="6">
        <v>6455</v>
      </c>
      <c r="M655" s="6">
        <v>0</v>
      </c>
      <c r="N655" s="6"/>
      <c r="O655" s="6">
        <v>1243</v>
      </c>
      <c r="P655" s="6">
        <v>0</v>
      </c>
      <c r="Q655" s="6">
        <v>0</v>
      </c>
      <c r="R655" s="6">
        <v>0</v>
      </c>
      <c r="S655" s="6">
        <f t="shared" si="53"/>
        <v>8802</v>
      </c>
      <c r="T655" s="6">
        <f t="shared" si="54"/>
        <v>8890</v>
      </c>
      <c r="V655" s="27">
        <f t="shared" si="52"/>
        <v>0.73335605544194504</v>
      </c>
    </row>
    <row r="656" spans="1:22" x14ac:dyDescent="0.2">
      <c r="A656" t="s">
        <v>34</v>
      </c>
      <c r="B656" s="2">
        <v>9</v>
      </c>
      <c r="C656" s="2">
        <v>2002</v>
      </c>
      <c r="D656" s="30">
        <v>5532263</v>
      </c>
      <c r="E656" s="30">
        <v>2845464.2523999996</v>
      </c>
      <c r="G656" s="4">
        <v>122876324</v>
      </c>
      <c r="H656" s="6">
        <v>0</v>
      </c>
      <c r="I656" s="6">
        <v>25496</v>
      </c>
      <c r="J656" s="6">
        <v>42234</v>
      </c>
      <c r="K656" s="6"/>
      <c r="L656" s="6">
        <v>7387191</v>
      </c>
      <c r="M656" s="6"/>
      <c r="N656" s="6"/>
      <c r="O656" s="6">
        <v>53848</v>
      </c>
      <c r="P656" s="6">
        <v>1018</v>
      </c>
      <c r="Q656" s="6"/>
      <c r="R656" s="6"/>
      <c r="S656" s="6">
        <f t="shared" si="53"/>
        <v>7467553</v>
      </c>
      <c r="T656" s="6">
        <f t="shared" si="54"/>
        <v>7509787</v>
      </c>
      <c r="V656" s="27">
        <f t="shared" si="52"/>
        <v>0.98923850958941972</v>
      </c>
    </row>
    <row r="657" spans="1:22" x14ac:dyDescent="0.2">
      <c r="A657" t="s">
        <v>34</v>
      </c>
      <c r="B657" s="2">
        <v>9</v>
      </c>
      <c r="C657" s="2">
        <v>2003</v>
      </c>
      <c r="D657" s="30">
        <v>381278</v>
      </c>
      <c r="E657" s="30">
        <v>189792.67</v>
      </c>
      <c r="G657" s="4">
        <v>18456594</v>
      </c>
      <c r="H657" s="6">
        <v>0</v>
      </c>
      <c r="I657" s="16">
        <v>5984</v>
      </c>
      <c r="J657" s="16">
        <v>12</v>
      </c>
      <c r="K657" s="16"/>
      <c r="L657" s="16">
        <v>120226</v>
      </c>
      <c r="M657" s="16"/>
      <c r="N657" s="16"/>
      <c r="O657" s="16">
        <v>12198</v>
      </c>
      <c r="P657" s="16"/>
      <c r="Q657" s="9"/>
      <c r="R657" s="9"/>
      <c r="S657" s="6">
        <f t="shared" si="53"/>
        <v>138408</v>
      </c>
      <c r="T657" s="6">
        <f t="shared" si="54"/>
        <v>138420</v>
      </c>
      <c r="V657" s="27">
        <f t="shared" si="52"/>
        <v>0.86863476099647419</v>
      </c>
    </row>
    <row r="658" spans="1:22" x14ac:dyDescent="0.2">
      <c r="A658" t="s">
        <v>34</v>
      </c>
      <c r="B658" s="2">
        <v>9</v>
      </c>
      <c r="C658" s="2">
        <v>2004</v>
      </c>
      <c r="D658" s="30">
        <v>2994</v>
      </c>
      <c r="E658" s="30">
        <v>2234</v>
      </c>
      <c r="G658" s="4" t="s">
        <v>68</v>
      </c>
      <c r="H658" s="6">
        <v>0</v>
      </c>
      <c r="I658" s="16"/>
      <c r="J658" s="16"/>
      <c r="K658" s="16"/>
      <c r="L658" s="16"/>
      <c r="M658" s="16"/>
      <c r="N658" s="9"/>
      <c r="O658" s="9">
        <v>1934.8814532466592</v>
      </c>
      <c r="P658" s="9">
        <v>0</v>
      </c>
      <c r="Q658" s="9"/>
      <c r="R658" s="9"/>
      <c r="S658" s="6">
        <f t="shared" si="53"/>
        <v>1934.8814532466592</v>
      </c>
      <c r="T658" s="6">
        <f t="shared" si="54"/>
        <v>1934.8814532466592</v>
      </c>
      <c r="V658" s="27">
        <f t="shared" si="52"/>
        <v>0</v>
      </c>
    </row>
    <row r="659" spans="1:22" x14ac:dyDescent="0.2">
      <c r="A659" t="s">
        <v>34</v>
      </c>
      <c r="B659" s="2">
        <v>9</v>
      </c>
      <c r="C659" s="2">
        <v>2005</v>
      </c>
      <c r="D659" s="30">
        <v>21113</v>
      </c>
      <c r="E659" s="30">
        <v>11792.344700000001</v>
      </c>
      <c r="G659" s="4" t="s">
        <v>68</v>
      </c>
      <c r="H659" s="6"/>
      <c r="I659" s="16"/>
      <c r="J659" s="16"/>
      <c r="K659" s="9">
        <v>1118.7187730869398</v>
      </c>
      <c r="L659" s="9">
        <v>32714.111297052903</v>
      </c>
      <c r="M659" s="9">
        <v>36.854771784232362</v>
      </c>
      <c r="N659" s="9"/>
      <c r="O659" s="9">
        <v>0</v>
      </c>
      <c r="P659" s="9">
        <v>0</v>
      </c>
      <c r="Q659" s="9">
        <v>0</v>
      </c>
      <c r="R659" s="9">
        <v>0</v>
      </c>
      <c r="S659" s="6">
        <f t="shared" si="53"/>
        <v>33832.83007013984</v>
      </c>
      <c r="T659" s="6">
        <f t="shared" si="54"/>
        <v>33869.68484192407</v>
      </c>
      <c r="V659" s="27">
        <f t="shared" si="52"/>
        <v>0.96693392864954875</v>
      </c>
    </row>
    <row r="660" spans="1:22" x14ac:dyDescent="0.2">
      <c r="A660" t="s">
        <v>34</v>
      </c>
      <c r="B660" s="2">
        <v>9</v>
      </c>
      <c r="C660" s="2">
        <v>2006</v>
      </c>
      <c r="D660" s="30">
        <v>2897709</v>
      </c>
      <c r="E660" s="30">
        <v>1170725.3866000001</v>
      </c>
      <c r="G660" s="4">
        <v>104566067</v>
      </c>
      <c r="H660" s="6"/>
      <c r="I660" s="9">
        <v>29047.161120044384</v>
      </c>
      <c r="J660" s="9">
        <v>45470.14522821577</v>
      </c>
      <c r="K660" s="9">
        <v>0</v>
      </c>
      <c r="L660" s="9">
        <v>17333011.884117007</v>
      </c>
      <c r="M660" s="9"/>
      <c r="N660" s="9"/>
      <c r="O660" s="9">
        <v>165185.18937840519</v>
      </c>
      <c r="P660" s="9">
        <v>402.05756451452396</v>
      </c>
      <c r="Q660" s="9">
        <v>0</v>
      </c>
      <c r="R660" s="9">
        <v>0</v>
      </c>
      <c r="S660" s="6">
        <f t="shared" si="53"/>
        <v>17527646.292179976</v>
      </c>
      <c r="T660" s="6">
        <f t="shared" si="54"/>
        <v>17573116.43740819</v>
      </c>
      <c r="V660" s="27">
        <f t="shared" si="52"/>
        <v>0.98889557646140969</v>
      </c>
    </row>
    <row r="661" spans="1:22" x14ac:dyDescent="0.2">
      <c r="A661" t="s">
        <v>34</v>
      </c>
      <c r="B661" s="2">
        <v>9</v>
      </c>
      <c r="C661" s="2">
        <v>2007</v>
      </c>
      <c r="D661" s="30">
        <v>61043</v>
      </c>
      <c r="E661" s="30">
        <v>32295.691499999997</v>
      </c>
      <c r="G661" s="4" t="s">
        <v>68</v>
      </c>
      <c r="H661" s="6"/>
      <c r="I661" s="9">
        <v>0</v>
      </c>
      <c r="J661" s="9">
        <v>58</v>
      </c>
      <c r="K661" s="9">
        <v>0</v>
      </c>
      <c r="L661" s="9">
        <v>215879.71621419987</v>
      </c>
      <c r="M661" s="9">
        <v>0</v>
      </c>
      <c r="N661" s="9"/>
      <c r="O661" s="9">
        <v>94.055158076824853</v>
      </c>
      <c r="P661" s="9">
        <v>0</v>
      </c>
      <c r="Q661" s="9">
        <v>63.346039008623727</v>
      </c>
      <c r="R661" s="9">
        <v>0</v>
      </c>
      <c r="S661" s="6">
        <f t="shared" si="53"/>
        <v>216037.11741128532</v>
      </c>
      <c r="T661" s="6">
        <f t="shared" si="54"/>
        <v>216095.11741128532</v>
      </c>
      <c r="V661" s="27">
        <f t="shared" si="52"/>
        <v>0.99927141595401969</v>
      </c>
    </row>
    <row r="662" spans="1:22" x14ac:dyDescent="0.2">
      <c r="A662" t="s">
        <v>34</v>
      </c>
      <c r="B662" s="2">
        <v>9</v>
      </c>
      <c r="C662" s="2">
        <v>2008</v>
      </c>
      <c r="D662" s="30">
        <v>164</v>
      </c>
      <c r="E662" s="30">
        <v>83</v>
      </c>
      <c r="G662" s="4" t="s">
        <v>68</v>
      </c>
      <c r="H662" s="6"/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/>
      <c r="O662" s="9">
        <v>9300.4725642904632</v>
      </c>
      <c r="P662" s="9">
        <v>0</v>
      </c>
      <c r="Q662" s="9">
        <v>0</v>
      </c>
      <c r="R662" s="9">
        <v>0</v>
      </c>
      <c r="S662" s="6">
        <f t="shared" si="53"/>
        <v>9300.4725642904632</v>
      </c>
      <c r="T662" s="6">
        <f t="shared" si="54"/>
        <v>9300.4725642904632</v>
      </c>
      <c r="V662" s="27">
        <f t="shared" si="52"/>
        <v>0</v>
      </c>
    </row>
    <row r="663" spans="1:22" x14ac:dyDescent="0.2">
      <c r="A663" t="s">
        <v>34</v>
      </c>
      <c r="B663" s="2">
        <v>9</v>
      </c>
      <c r="C663" s="2">
        <v>2009</v>
      </c>
      <c r="D663" s="31">
        <v>39780</v>
      </c>
      <c r="E663" s="32">
        <v>24792</v>
      </c>
      <c r="G663" s="4" t="s">
        <v>68</v>
      </c>
      <c r="H663" s="6"/>
      <c r="I663" s="9">
        <v>0</v>
      </c>
      <c r="J663" s="9">
        <v>0</v>
      </c>
      <c r="K663" s="9">
        <v>1259.0758383570862</v>
      </c>
      <c r="L663" s="9">
        <v>384007.75074064184</v>
      </c>
      <c r="M663" s="9">
        <v>211.3112244897959</v>
      </c>
      <c r="N663" s="9"/>
      <c r="O663" s="9">
        <v>0</v>
      </c>
      <c r="P663" s="9">
        <v>0</v>
      </c>
      <c r="Q663" s="9">
        <v>0</v>
      </c>
      <c r="R663" s="9">
        <v>43.427739379963256</v>
      </c>
      <c r="S663" s="6">
        <f t="shared" si="53"/>
        <v>385310.25431837892</v>
      </c>
      <c r="T663" s="6">
        <f t="shared" si="54"/>
        <v>385521.56554286875</v>
      </c>
      <c r="V663" s="27">
        <f t="shared" si="52"/>
        <v>0.99661959793922117</v>
      </c>
    </row>
    <row r="664" spans="1:22" x14ac:dyDescent="0.2">
      <c r="A664" t="s">
        <v>34</v>
      </c>
      <c r="B664" s="2">
        <v>9</v>
      </c>
      <c r="C664" s="2">
        <v>2010</v>
      </c>
      <c r="D664" s="31">
        <v>7519018</v>
      </c>
      <c r="E664" s="32">
        <v>3073276.2864300772</v>
      </c>
      <c r="G664" s="4"/>
      <c r="H664" s="6"/>
      <c r="I664" s="9">
        <v>14837.258771713228</v>
      </c>
      <c r="J664" s="9">
        <v>41205.688775510207</v>
      </c>
      <c r="K664" s="9">
        <v>0</v>
      </c>
      <c r="L664" s="9">
        <v>8155535.7646694453</v>
      </c>
      <c r="M664" s="9">
        <v>20</v>
      </c>
      <c r="N664" s="9"/>
      <c r="O664" s="9">
        <v>10631.341307266965</v>
      </c>
      <c r="P664" s="9">
        <v>992.80420445784944</v>
      </c>
      <c r="Q664" s="9">
        <v>0</v>
      </c>
      <c r="R664" s="9">
        <v>0</v>
      </c>
      <c r="S664" s="16">
        <f>I664+SUM(K664,L664,O664:R664)</f>
        <v>8181997.1689528823</v>
      </c>
      <c r="T664" s="16">
        <f>SUM(H664:R664)</f>
        <v>8223222.8577283928</v>
      </c>
      <c r="V664" s="27">
        <f t="shared" si="52"/>
        <v>0.99676589911521274</v>
      </c>
    </row>
    <row r="665" spans="1:22" x14ac:dyDescent="0.2">
      <c r="A665" t="s">
        <v>34</v>
      </c>
      <c r="B665" s="2">
        <v>9</v>
      </c>
      <c r="C665" s="2">
        <v>2011</v>
      </c>
      <c r="D665" s="31">
        <v>165695</v>
      </c>
      <c r="E665" s="32">
        <v>558219.33165204583</v>
      </c>
      <c r="G665" s="4"/>
      <c r="H665" s="6"/>
      <c r="I665" s="9">
        <v>0</v>
      </c>
      <c r="J665" s="9">
        <v>89</v>
      </c>
      <c r="K665" s="9">
        <v>0</v>
      </c>
      <c r="L665" s="9">
        <v>19138.875537061198</v>
      </c>
      <c r="M665" s="9">
        <v>0</v>
      </c>
      <c r="N665" s="9"/>
      <c r="O665" s="9">
        <v>644.07656037148411</v>
      </c>
      <c r="P665" s="9">
        <v>0</v>
      </c>
      <c r="Q665" s="9">
        <v>0</v>
      </c>
      <c r="R665" s="9">
        <v>0</v>
      </c>
      <c r="S665" s="16">
        <f>I665+SUM(K665,L665,O665:R665)</f>
        <v>19782.952097432681</v>
      </c>
      <c r="T665" s="16">
        <f>SUM(H665:R665)</f>
        <v>19871.952097432681</v>
      </c>
      <c r="V665" s="27">
        <f t="shared" si="52"/>
        <v>0.96744284891358212</v>
      </c>
    </row>
    <row r="666" spans="1:22" x14ac:dyDescent="0.2">
      <c r="A666" t="s">
        <v>34</v>
      </c>
      <c r="B666" s="2">
        <v>9</v>
      </c>
      <c r="C666" s="2">
        <v>2012</v>
      </c>
      <c r="D666" s="31"/>
      <c r="E666" s="32"/>
      <c r="G666" s="4"/>
      <c r="H666" s="16"/>
      <c r="I666" s="9">
        <v>0</v>
      </c>
      <c r="J666" s="9">
        <v>0</v>
      </c>
      <c r="K666" s="9">
        <v>161.01914009287103</v>
      </c>
      <c r="L666" s="9">
        <v>0</v>
      </c>
      <c r="M666" s="9">
        <v>0</v>
      </c>
      <c r="N666" s="9"/>
      <c r="O666" s="9">
        <v>0</v>
      </c>
      <c r="P666" s="9">
        <v>0</v>
      </c>
      <c r="Q666" s="9">
        <v>0</v>
      </c>
      <c r="R666" s="9">
        <v>0</v>
      </c>
      <c r="S666" s="16">
        <f t="shared" ref="S666:S670" si="55">I666+SUM(K666,L666,O666:R666)</f>
        <v>161.01914009287103</v>
      </c>
      <c r="T666" s="16">
        <f t="shared" ref="T666:T670" si="56">SUM(H666:R666)</f>
        <v>161.01914009287103</v>
      </c>
      <c r="V666" s="27">
        <f t="shared" ref="V666" si="57">L666/S666</f>
        <v>0</v>
      </c>
    </row>
    <row r="667" spans="1:22" x14ac:dyDescent="0.2">
      <c r="A667" t="s">
        <v>34</v>
      </c>
      <c r="B667" s="2">
        <v>9</v>
      </c>
      <c r="C667" s="2">
        <v>2013</v>
      </c>
      <c r="D667" s="31"/>
      <c r="E667" s="32"/>
      <c r="G667" s="4"/>
      <c r="H667" s="16"/>
      <c r="I667" s="9">
        <v>71.564062263498229</v>
      </c>
      <c r="J667" s="9">
        <v>0</v>
      </c>
      <c r="K667" s="9">
        <v>0</v>
      </c>
      <c r="L667" s="9">
        <v>27943.234532720486</v>
      </c>
      <c r="M667" s="9">
        <v>26.197516361805604</v>
      </c>
      <c r="N667" s="9"/>
      <c r="O667" s="9">
        <v>0</v>
      </c>
      <c r="P667" s="9">
        <v>0</v>
      </c>
      <c r="Q667" s="16"/>
      <c r="R667" s="16"/>
      <c r="S667" s="16">
        <f t="shared" si="55"/>
        <v>28014.798594983982</v>
      </c>
      <c r="T667" s="16">
        <f t="shared" si="56"/>
        <v>28040.996111345787</v>
      </c>
      <c r="V667" s="27">
        <f>L667/S667</f>
        <v>0.99744549074586919</v>
      </c>
    </row>
    <row r="668" spans="1:22" x14ac:dyDescent="0.2">
      <c r="A668" t="s">
        <v>34</v>
      </c>
      <c r="B668" s="2">
        <v>9</v>
      </c>
      <c r="C668" s="2">
        <v>2014</v>
      </c>
      <c r="D668" s="31"/>
      <c r="E668" s="32"/>
      <c r="G668" s="4"/>
      <c r="H668" s="16"/>
      <c r="I668" s="9">
        <v>0</v>
      </c>
      <c r="J668" s="9">
        <v>9156.8024836381956</v>
      </c>
      <c r="K668" s="9">
        <v>0</v>
      </c>
      <c r="L668" s="9">
        <v>4413131.9927135445</v>
      </c>
      <c r="M668" s="9">
        <v>0</v>
      </c>
      <c r="N668" s="16"/>
      <c r="O668" s="16"/>
      <c r="P668" s="16"/>
      <c r="Q668" s="16"/>
      <c r="R668" s="16"/>
      <c r="S668" s="16">
        <f t="shared" si="55"/>
        <v>4413131.9927135445</v>
      </c>
      <c r="T668" s="16">
        <f t="shared" si="56"/>
        <v>4422288.7951971823</v>
      </c>
    </row>
    <row r="669" spans="1:22" x14ac:dyDescent="0.2">
      <c r="A669" t="s">
        <v>34</v>
      </c>
      <c r="B669" s="2">
        <v>9</v>
      </c>
      <c r="C669" s="2">
        <v>2015</v>
      </c>
      <c r="D669" s="31"/>
      <c r="E669" s="32"/>
      <c r="G669" s="4"/>
      <c r="H669" s="16"/>
      <c r="I669" s="9">
        <v>0</v>
      </c>
      <c r="J669" s="9">
        <v>0</v>
      </c>
      <c r="K669" s="16"/>
      <c r="L669" s="16"/>
      <c r="M669" s="16"/>
      <c r="N669" s="16"/>
      <c r="O669" s="16"/>
      <c r="P669" s="16"/>
      <c r="Q669" s="16"/>
      <c r="R669" s="16"/>
      <c r="S669" s="16">
        <f t="shared" si="55"/>
        <v>0</v>
      </c>
      <c r="T669" s="16">
        <f t="shared" si="56"/>
        <v>0</v>
      </c>
    </row>
    <row r="670" spans="1:22" x14ac:dyDescent="0.2">
      <c r="A670" t="s">
        <v>34</v>
      </c>
      <c r="B670" s="2">
        <v>9</v>
      </c>
      <c r="C670" s="2">
        <v>2016</v>
      </c>
      <c r="D670" s="30"/>
      <c r="E670" s="30"/>
      <c r="G670" s="4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16">
        <f t="shared" si="55"/>
        <v>0</v>
      </c>
      <c r="T670" s="16">
        <f t="shared" si="56"/>
        <v>0</v>
      </c>
    </row>
    <row r="671" spans="1:22" x14ac:dyDescent="0.2">
      <c r="A671" t="s">
        <v>34</v>
      </c>
      <c r="B671" s="2">
        <v>9</v>
      </c>
      <c r="C671" s="2">
        <v>2017</v>
      </c>
      <c r="D671" s="30"/>
      <c r="E671" s="30"/>
      <c r="G671" s="4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</row>
    <row r="672" spans="1:22" x14ac:dyDescent="0.2">
      <c r="B672" s="2"/>
      <c r="C672" s="2"/>
      <c r="D672" s="30"/>
      <c r="E672" s="30"/>
      <c r="G672" s="4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2" x14ac:dyDescent="0.2">
      <c r="B673" s="2"/>
      <c r="C673" s="2"/>
      <c r="D673" s="30"/>
      <c r="E673" s="30"/>
      <c r="G673" s="4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</row>
    <row r="674" spans="1:22" x14ac:dyDescent="0.2">
      <c r="B674" s="2"/>
      <c r="C674" s="2"/>
      <c r="D674" s="30"/>
      <c r="E674" s="30"/>
      <c r="G674" s="4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</row>
    <row r="675" spans="1:22" x14ac:dyDescent="0.2">
      <c r="B675" s="2"/>
      <c r="C675" s="2"/>
      <c r="D675" s="30"/>
      <c r="E675" s="30"/>
      <c r="G675" s="4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</row>
    <row r="676" spans="1:22" x14ac:dyDescent="0.2">
      <c r="A676" t="s">
        <v>36</v>
      </c>
      <c r="B676" s="2">
        <v>10</v>
      </c>
      <c r="C676" s="2">
        <v>1948</v>
      </c>
      <c r="D676" s="30">
        <v>83787</v>
      </c>
      <c r="E676" s="30">
        <v>54755.088599999995</v>
      </c>
      <c r="G676" s="4" t="s">
        <v>68</v>
      </c>
      <c r="H676" s="6">
        <v>0</v>
      </c>
      <c r="I676" s="6">
        <v>0</v>
      </c>
      <c r="J676" s="6">
        <v>0</v>
      </c>
      <c r="K676" s="6">
        <v>0</v>
      </c>
      <c r="L676" s="6">
        <v>179637</v>
      </c>
      <c r="M676" s="6">
        <v>2095</v>
      </c>
      <c r="N676" s="6"/>
      <c r="O676" s="6">
        <v>12353</v>
      </c>
      <c r="P676" s="6">
        <v>13100</v>
      </c>
      <c r="Q676" s="6">
        <v>0</v>
      </c>
      <c r="R676" s="6">
        <v>1606</v>
      </c>
      <c r="S676" s="6">
        <f t="shared" si="53"/>
        <v>206696</v>
      </c>
      <c r="T676" s="6">
        <f t="shared" si="54"/>
        <v>208791</v>
      </c>
      <c r="V676" s="27">
        <f t="shared" ref="V676:V739" si="58">L676/S676</f>
        <v>0.86908793590587141</v>
      </c>
    </row>
    <row r="677" spans="1:22" x14ac:dyDescent="0.2">
      <c r="A677" t="s">
        <v>36</v>
      </c>
      <c r="B677" s="2">
        <v>10</v>
      </c>
      <c r="C677" s="2">
        <v>1949</v>
      </c>
      <c r="D677" s="30">
        <v>70504</v>
      </c>
      <c r="E677" s="30">
        <v>43327.962</v>
      </c>
      <c r="G677" s="4" t="s">
        <v>68</v>
      </c>
      <c r="H677" s="6">
        <v>0</v>
      </c>
      <c r="I677" s="6">
        <v>0</v>
      </c>
      <c r="J677" s="6">
        <v>44548</v>
      </c>
      <c r="K677" s="6">
        <v>0</v>
      </c>
      <c r="L677" s="6">
        <v>228462</v>
      </c>
      <c r="M677" s="6">
        <v>10840</v>
      </c>
      <c r="N677" s="6"/>
      <c r="O677" s="6">
        <v>8696</v>
      </c>
      <c r="P677" s="6">
        <v>14278</v>
      </c>
      <c r="Q677" s="6">
        <v>0</v>
      </c>
      <c r="R677" s="6">
        <v>1838</v>
      </c>
      <c r="S677" s="6">
        <f t="shared" si="53"/>
        <v>253274</v>
      </c>
      <c r="T677" s="6">
        <f t="shared" si="54"/>
        <v>308662</v>
      </c>
      <c r="V677" s="27">
        <f t="shared" si="58"/>
        <v>0.90203495029098923</v>
      </c>
    </row>
    <row r="678" spans="1:22" x14ac:dyDescent="0.2">
      <c r="A678" t="s">
        <v>36</v>
      </c>
      <c r="B678" s="2">
        <v>10</v>
      </c>
      <c r="C678" s="2">
        <v>1950</v>
      </c>
      <c r="D678" s="30">
        <v>64440</v>
      </c>
      <c r="E678" s="30">
        <v>41370.120000000003</v>
      </c>
      <c r="G678" s="4" t="s">
        <v>68</v>
      </c>
      <c r="H678" s="6">
        <v>0</v>
      </c>
      <c r="I678" s="6">
        <v>0</v>
      </c>
      <c r="J678" s="6">
        <v>13166</v>
      </c>
      <c r="K678" s="6">
        <v>0</v>
      </c>
      <c r="L678" s="6">
        <v>183919</v>
      </c>
      <c r="M678" s="6">
        <v>3756</v>
      </c>
      <c r="N678" s="6"/>
      <c r="O678" s="6">
        <v>30830</v>
      </c>
      <c r="P678" s="6">
        <v>9493</v>
      </c>
      <c r="Q678" s="6">
        <v>0</v>
      </c>
      <c r="R678" s="6">
        <v>1576</v>
      </c>
      <c r="S678" s="6">
        <f t="shared" si="53"/>
        <v>225818</v>
      </c>
      <c r="T678" s="6">
        <f t="shared" si="54"/>
        <v>242740</v>
      </c>
      <c r="V678" s="27">
        <f t="shared" si="58"/>
        <v>0.81445677492493951</v>
      </c>
    </row>
    <row r="679" spans="1:22" x14ac:dyDescent="0.2">
      <c r="A679" t="s">
        <v>36</v>
      </c>
      <c r="B679" s="2">
        <v>10</v>
      </c>
      <c r="C679" s="2">
        <v>1951</v>
      </c>
      <c r="D679" s="30">
        <v>21296</v>
      </c>
      <c r="E679" s="30">
        <v>13589.58</v>
      </c>
      <c r="G679" s="4" t="s">
        <v>68</v>
      </c>
      <c r="H679" s="6">
        <v>0</v>
      </c>
      <c r="I679" s="6">
        <v>0</v>
      </c>
      <c r="J679" s="6">
        <v>31161</v>
      </c>
      <c r="K679" s="6">
        <v>0</v>
      </c>
      <c r="L679" s="6">
        <v>107397</v>
      </c>
      <c r="M679" s="6">
        <v>1374</v>
      </c>
      <c r="N679" s="6"/>
      <c r="O679" s="6">
        <v>66404</v>
      </c>
      <c r="P679" s="6">
        <v>8861</v>
      </c>
      <c r="Q679" s="6">
        <v>0</v>
      </c>
      <c r="R679" s="6">
        <v>1522</v>
      </c>
      <c r="S679" s="6">
        <f t="shared" si="53"/>
        <v>184184</v>
      </c>
      <c r="T679" s="6">
        <f t="shared" si="54"/>
        <v>216719</v>
      </c>
      <c r="V679" s="27">
        <f t="shared" si="58"/>
        <v>0.58309625157451239</v>
      </c>
    </row>
    <row r="680" spans="1:22" x14ac:dyDescent="0.2">
      <c r="A680" t="s">
        <v>36</v>
      </c>
      <c r="B680" s="2">
        <v>10</v>
      </c>
      <c r="C680" s="2">
        <v>1952</v>
      </c>
      <c r="D680" s="30">
        <v>47041</v>
      </c>
      <c r="E680" s="30">
        <v>24744.2412</v>
      </c>
      <c r="G680" s="4" t="s">
        <v>68</v>
      </c>
      <c r="H680" s="6">
        <v>0</v>
      </c>
      <c r="I680" s="6">
        <v>0</v>
      </c>
      <c r="J680" s="6">
        <v>14902</v>
      </c>
      <c r="K680" s="6">
        <v>0</v>
      </c>
      <c r="L680" s="6">
        <v>180787</v>
      </c>
      <c r="M680" s="6">
        <v>3107</v>
      </c>
      <c r="N680" s="6"/>
      <c r="O680" s="6">
        <v>33154</v>
      </c>
      <c r="P680" s="6">
        <v>11993</v>
      </c>
      <c r="Q680" s="6">
        <v>0</v>
      </c>
      <c r="R680" s="6">
        <v>735</v>
      </c>
      <c r="S680" s="6">
        <f t="shared" si="53"/>
        <v>226669</v>
      </c>
      <c r="T680" s="6">
        <f t="shared" si="54"/>
        <v>244678</v>
      </c>
      <c r="V680" s="27">
        <f t="shared" si="58"/>
        <v>0.79758149548460533</v>
      </c>
    </row>
    <row r="681" spans="1:22" x14ac:dyDescent="0.2">
      <c r="A681" t="s">
        <v>36</v>
      </c>
      <c r="B681" s="2">
        <v>10</v>
      </c>
      <c r="C681" s="2">
        <v>1953</v>
      </c>
      <c r="D681" s="30">
        <v>42491</v>
      </c>
      <c r="E681" s="30">
        <v>16286.523499999999</v>
      </c>
      <c r="G681" s="4" t="s">
        <v>68</v>
      </c>
      <c r="H681" s="6">
        <v>0</v>
      </c>
      <c r="I681" s="6">
        <v>0</v>
      </c>
      <c r="J681" s="6">
        <v>8205</v>
      </c>
      <c r="K681" s="6">
        <v>0</v>
      </c>
      <c r="L681" s="6">
        <v>102206</v>
      </c>
      <c r="M681" s="6">
        <v>3835</v>
      </c>
      <c r="N681" s="6"/>
      <c r="O681" s="6">
        <v>16671</v>
      </c>
      <c r="P681" s="6">
        <v>24273</v>
      </c>
      <c r="Q681" s="6">
        <v>0</v>
      </c>
      <c r="R681" s="6">
        <v>953</v>
      </c>
      <c r="S681" s="6">
        <f t="shared" si="53"/>
        <v>144103</v>
      </c>
      <c r="T681" s="6">
        <f t="shared" si="54"/>
        <v>156143</v>
      </c>
      <c r="V681" s="27">
        <f t="shared" si="58"/>
        <v>0.7092565734231765</v>
      </c>
    </row>
    <row r="682" spans="1:22" x14ac:dyDescent="0.2">
      <c r="A682" t="s">
        <v>36</v>
      </c>
      <c r="B682" s="2">
        <v>10</v>
      </c>
      <c r="C682" s="2">
        <v>1954</v>
      </c>
      <c r="D682" s="30">
        <v>18213</v>
      </c>
      <c r="E682" s="30">
        <v>8635.2479999999996</v>
      </c>
      <c r="G682" s="4" t="s">
        <v>68</v>
      </c>
      <c r="H682" s="6">
        <v>0</v>
      </c>
      <c r="I682" s="6">
        <v>0</v>
      </c>
      <c r="J682" s="6">
        <v>12671</v>
      </c>
      <c r="K682" s="6">
        <v>0</v>
      </c>
      <c r="L682" s="6">
        <v>128222</v>
      </c>
      <c r="M682" s="6">
        <v>5306</v>
      </c>
      <c r="N682" s="6"/>
      <c r="O682" s="6">
        <v>17949</v>
      </c>
      <c r="P682" s="6">
        <v>10328</v>
      </c>
      <c r="Q682" s="6">
        <v>0</v>
      </c>
      <c r="R682" s="6">
        <v>1228</v>
      </c>
      <c r="S682" s="6">
        <f t="shared" si="53"/>
        <v>157727</v>
      </c>
      <c r="T682" s="6">
        <f t="shared" si="54"/>
        <v>175704</v>
      </c>
      <c r="V682" s="27">
        <f t="shared" si="58"/>
        <v>0.81293627597050599</v>
      </c>
    </row>
    <row r="683" spans="1:22" x14ac:dyDescent="0.2">
      <c r="A683" t="s">
        <v>36</v>
      </c>
      <c r="B683" s="2">
        <v>10</v>
      </c>
      <c r="C683" s="2">
        <v>1955</v>
      </c>
      <c r="D683" s="30">
        <v>14553</v>
      </c>
      <c r="E683" s="30">
        <v>8185.4371999999994</v>
      </c>
      <c r="G683" s="4" t="s">
        <v>68</v>
      </c>
      <c r="H683" s="6">
        <v>0</v>
      </c>
      <c r="I683" s="6">
        <v>0</v>
      </c>
      <c r="J683" s="6">
        <v>35100</v>
      </c>
      <c r="K683" s="6">
        <v>0</v>
      </c>
      <c r="L683" s="6">
        <v>221160</v>
      </c>
      <c r="M683" s="6">
        <v>3522</v>
      </c>
      <c r="N683" s="6"/>
      <c r="O683" s="6">
        <v>7193</v>
      </c>
      <c r="P683" s="6">
        <v>7790</v>
      </c>
      <c r="Q683" s="6">
        <v>0</v>
      </c>
      <c r="R683" s="6">
        <v>5618</v>
      </c>
      <c r="S683" s="6">
        <f t="shared" si="53"/>
        <v>241761</v>
      </c>
      <c r="T683" s="6">
        <f t="shared" si="54"/>
        <v>280383</v>
      </c>
      <c r="V683" s="27">
        <f t="shared" si="58"/>
        <v>0.9147877449216375</v>
      </c>
    </row>
    <row r="684" spans="1:22" x14ac:dyDescent="0.2">
      <c r="A684" t="s">
        <v>36</v>
      </c>
      <c r="B684" s="2">
        <v>10</v>
      </c>
      <c r="C684" s="2">
        <v>1956</v>
      </c>
      <c r="D684" s="30">
        <v>49754</v>
      </c>
      <c r="E684" s="30">
        <v>27156.120599999998</v>
      </c>
      <c r="G684" s="4" t="s">
        <v>68</v>
      </c>
      <c r="H684" s="6">
        <v>0</v>
      </c>
      <c r="I684" s="6">
        <v>0</v>
      </c>
      <c r="J684" s="6">
        <v>20500</v>
      </c>
      <c r="K684" s="6">
        <v>0</v>
      </c>
      <c r="L684" s="6">
        <v>209127</v>
      </c>
      <c r="M684" s="6">
        <v>1874</v>
      </c>
      <c r="N684" s="6"/>
      <c r="O684" s="6">
        <v>42071</v>
      </c>
      <c r="P684" s="6">
        <v>3840</v>
      </c>
      <c r="Q684" s="6">
        <v>0</v>
      </c>
      <c r="R684" s="6">
        <v>1697</v>
      </c>
      <c r="S684" s="6">
        <f t="shared" si="53"/>
        <v>256735</v>
      </c>
      <c r="T684" s="6">
        <f t="shared" si="54"/>
        <v>279109</v>
      </c>
      <c r="V684" s="27">
        <f t="shared" si="58"/>
        <v>0.81456365513077689</v>
      </c>
    </row>
    <row r="685" spans="1:22" x14ac:dyDescent="0.2">
      <c r="A685" t="s">
        <v>36</v>
      </c>
      <c r="B685" s="2">
        <v>10</v>
      </c>
      <c r="C685" s="2">
        <v>1957</v>
      </c>
      <c r="D685" s="30">
        <v>14536</v>
      </c>
      <c r="E685" s="30">
        <v>7067.7849999999999</v>
      </c>
      <c r="G685" s="4" t="s">
        <v>68</v>
      </c>
      <c r="H685" s="6">
        <v>0</v>
      </c>
      <c r="I685" s="6">
        <v>0</v>
      </c>
      <c r="J685" s="6">
        <v>3587</v>
      </c>
      <c r="K685" s="6">
        <v>0</v>
      </c>
      <c r="L685" s="6">
        <v>37495</v>
      </c>
      <c r="M685" s="6">
        <v>5586</v>
      </c>
      <c r="N685" s="6"/>
      <c r="O685" s="6">
        <v>5340</v>
      </c>
      <c r="P685" s="6">
        <v>21961</v>
      </c>
      <c r="Q685" s="6">
        <v>0</v>
      </c>
      <c r="R685" s="6">
        <v>2394</v>
      </c>
      <c r="S685" s="6">
        <f t="shared" si="53"/>
        <v>67190</v>
      </c>
      <c r="T685" s="6">
        <f t="shared" si="54"/>
        <v>76363</v>
      </c>
      <c r="V685" s="27">
        <f t="shared" si="58"/>
        <v>0.55804435183807111</v>
      </c>
    </row>
    <row r="686" spans="1:22" x14ac:dyDescent="0.2">
      <c r="A686" t="s">
        <v>36</v>
      </c>
      <c r="B686" s="2">
        <v>10</v>
      </c>
      <c r="C686" s="2">
        <v>1958</v>
      </c>
      <c r="D686" s="30">
        <v>15166</v>
      </c>
      <c r="E686" s="30">
        <v>5510.1279999999997</v>
      </c>
      <c r="G686" s="4" t="s">
        <v>68</v>
      </c>
      <c r="H686" s="6">
        <v>0</v>
      </c>
      <c r="I686" s="6">
        <v>0</v>
      </c>
      <c r="J686" s="6">
        <v>21115</v>
      </c>
      <c r="K686" s="6">
        <v>0</v>
      </c>
      <c r="L686" s="6">
        <v>74626</v>
      </c>
      <c r="M686" s="6">
        <v>3512</v>
      </c>
      <c r="N686" s="6"/>
      <c r="O686" s="6">
        <v>11443</v>
      </c>
      <c r="P686" s="6">
        <v>17844</v>
      </c>
      <c r="Q686" s="6">
        <v>0</v>
      </c>
      <c r="R686" s="6">
        <v>722</v>
      </c>
      <c r="S686" s="6">
        <f t="shared" si="53"/>
        <v>104635</v>
      </c>
      <c r="T686" s="6">
        <f t="shared" si="54"/>
        <v>129262</v>
      </c>
      <c r="V686" s="27">
        <f t="shared" si="58"/>
        <v>0.71320303913604433</v>
      </c>
    </row>
    <row r="687" spans="1:22" x14ac:dyDescent="0.2">
      <c r="A687" t="s">
        <v>36</v>
      </c>
      <c r="B687" s="2">
        <v>10</v>
      </c>
      <c r="C687" s="2">
        <v>1959</v>
      </c>
      <c r="D687" s="30">
        <v>26159</v>
      </c>
      <c r="E687" s="30">
        <v>11388.065700000001</v>
      </c>
      <c r="G687" s="4" t="s">
        <v>68</v>
      </c>
      <c r="H687" s="6">
        <v>0</v>
      </c>
      <c r="I687" s="6">
        <v>0</v>
      </c>
      <c r="J687" s="6">
        <v>26205</v>
      </c>
      <c r="K687" s="6">
        <v>0</v>
      </c>
      <c r="L687" s="6">
        <v>188393</v>
      </c>
      <c r="M687" s="6">
        <v>8984</v>
      </c>
      <c r="N687" s="6"/>
      <c r="O687" s="6">
        <v>36763</v>
      </c>
      <c r="P687" s="6">
        <v>7505</v>
      </c>
      <c r="Q687" s="6">
        <v>0</v>
      </c>
      <c r="R687" s="6">
        <v>172</v>
      </c>
      <c r="S687" s="6">
        <f t="shared" si="53"/>
        <v>232833</v>
      </c>
      <c r="T687" s="6">
        <f t="shared" si="54"/>
        <v>268022</v>
      </c>
      <c r="V687" s="27">
        <f t="shared" si="58"/>
        <v>0.80913358501586974</v>
      </c>
    </row>
    <row r="688" spans="1:22" x14ac:dyDescent="0.2">
      <c r="A688" t="s">
        <v>36</v>
      </c>
      <c r="B688" s="2">
        <v>10</v>
      </c>
      <c r="C688" s="2">
        <v>1960</v>
      </c>
      <c r="D688" s="30">
        <v>36838</v>
      </c>
      <c r="E688" s="30">
        <v>19197.758999999998</v>
      </c>
      <c r="G688" s="4" t="s">
        <v>68</v>
      </c>
      <c r="H688" s="6">
        <v>0</v>
      </c>
      <c r="I688" s="6">
        <v>0</v>
      </c>
      <c r="J688" s="6">
        <v>28566</v>
      </c>
      <c r="K688" s="6">
        <v>0</v>
      </c>
      <c r="L688" s="6">
        <v>119526</v>
      </c>
      <c r="M688" s="6">
        <v>3085</v>
      </c>
      <c r="N688" s="6"/>
      <c r="O688" s="6">
        <v>10607</v>
      </c>
      <c r="P688" s="6">
        <v>6980</v>
      </c>
      <c r="Q688" s="6">
        <v>0</v>
      </c>
      <c r="R688" s="6">
        <v>3336</v>
      </c>
      <c r="S688" s="6">
        <f t="shared" si="53"/>
        <v>140449</v>
      </c>
      <c r="T688" s="6">
        <f t="shared" si="54"/>
        <v>172100</v>
      </c>
      <c r="V688" s="27">
        <f t="shared" si="58"/>
        <v>0.85102777520665862</v>
      </c>
    </row>
    <row r="689" spans="1:22" x14ac:dyDescent="0.2">
      <c r="A689" t="s">
        <v>36</v>
      </c>
      <c r="B689" s="2">
        <v>10</v>
      </c>
      <c r="C689" s="2">
        <v>1961</v>
      </c>
      <c r="D689" s="30">
        <v>31681</v>
      </c>
      <c r="E689" s="30">
        <v>10549.919100000001</v>
      </c>
      <c r="G689" s="4" t="s">
        <v>68</v>
      </c>
      <c r="H689" s="6">
        <v>0</v>
      </c>
      <c r="I689" s="6">
        <v>0</v>
      </c>
      <c r="J689" s="6">
        <v>21891</v>
      </c>
      <c r="K689" s="6">
        <v>0</v>
      </c>
      <c r="L689" s="6">
        <v>67104</v>
      </c>
      <c r="M689" s="6">
        <v>3102</v>
      </c>
      <c r="N689" s="6"/>
      <c r="O689" s="6">
        <v>17364</v>
      </c>
      <c r="P689" s="6">
        <v>19054</v>
      </c>
      <c r="Q689" s="6">
        <v>0</v>
      </c>
      <c r="R689" s="6">
        <v>1300</v>
      </c>
      <c r="S689" s="6">
        <f t="shared" si="53"/>
        <v>104822</v>
      </c>
      <c r="T689" s="6">
        <f t="shared" si="54"/>
        <v>129815</v>
      </c>
      <c r="V689" s="27">
        <f t="shared" si="58"/>
        <v>0.64017095647860178</v>
      </c>
    </row>
    <row r="690" spans="1:22" x14ac:dyDescent="0.2">
      <c r="A690" t="s">
        <v>36</v>
      </c>
      <c r="B690" s="2">
        <v>10</v>
      </c>
      <c r="C690" s="2">
        <v>1962</v>
      </c>
      <c r="D690" s="30">
        <v>26369</v>
      </c>
      <c r="E690" s="30">
        <v>14310.714600000001</v>
      </c>
      <c r="G690" s="4" t="s">
        <v>68</v>
      </c>
      <c r="H690" s="6">
        <v>0</v>
      </c>
      <c r="I690" s="6">
        <v>0</v>
      </c>
      <c r="J690" s="6">
        <v>21342</v>
      </c>
      <c r="K690" s="6">
        <v>0</v>
      </c>
      <c r="L690" s="6">
        <v>66117</v>
      </c>
      <c r="M690" s="6">
        <v>2725</v>
      </c>
      <c r="N690" s="6"/>
      <c r="O690" s="6">
        <v>8304</v>
      </c>
      <c r="P690" s="6">
        <v>3995</v>
      </c>
      <c r="Q690" s="6">
        <v>0</v>
      </c>
      <c r="R690" s="6">
        <v>8</v>
      </c>
      <c r="S690" s="6">
        <f t="shared" si="53"/>
        <v>78424</v>
      </c>
      <c r="T690" s="6">
        <f t="shared" si="54"/>
        <v>102491</v>
      </c>
      <c r="V690" s="27">
        <f t="shared" si="58"/>
        <v>0.84307099867387536</v>
      </c>
    </row>
    <row r="691" spans="1:22" x14ac:dyDescent="0.2">
      <c r="A691" t="s">
        <v>36</v>
      </c>
      <c r="B691" s="2">
        <v>10</v>
      </c>
      <c r="C691" s="2">
        <v>1963</v>
      </c>
      <c r="D691" s="30">
        <v>48893</v>
      </c>
      <c r="E691" s="30">
        <v>20768.88</v>
      </c>
      <c r="G691" s="4" t="s">
        <v>68</v>
      </c>
      <c r="H691" s="6">
        <v>0</v>
      </c>
      <c r="I691" s="6">
        <v>0</v>
      </c>
      <c r="J691" s="6">
        <v>95525</v>
      </c>
      <c r="K691" s="6">
        <v>0</v>
      </c>
      <c r="L691" s="6">
        <v>281641</v>
      </c>
      <c r="M691" s="6">
        <v>3924</v>
      </c>
      <c r="N691" s="6"/>
      <c r="O691" s="6">
        <v>48565</v>
      </c>
      <c r="P691" s="6">
        <v>26112</v>
      </c>
      <c r="Q691" s="6">
        <v>0</v>
      </c>
      <c r="R691" s="6">
        <v>311</v>
      </c>
      <c r="S691" s="6">
        <f t="shared" si="53"/>
        <v>356629</v>
      </c>
      <c r="T691" s="6">
        <f t="shared" si="54"/>
        <v>456078</v>
      </c>
      <c r="V691" s="27">
        <f t="shared" si="58"/>
        <v>0.78973106505640311</v>
      </c>
    </row>
    <row r="692" spans="1:22" x14ac:dyDescent="0.2">
      <c r="A692" t="s">
        <v>36</v>
      </c>
      <c r="B692" s="2">
        <v>10</v>
      </c>
      <c r="C692" s="2">
        <v>1964</v>
      </c>
      <c r="D692" s="30">
        <v>48908</v>
      </c>
      <c r="E692" s="30">
        <v>27978.348999999998</v>
      </c>
      <c r="G692" s="4" t="s">
        <v>68</v>
      </c>
      <c r="H692" s="6">
        <v>0</v>
      </c>
      <c r="I692" s="6">
        <v>0</v>
      </c>
      <c r="J692" s="6">
        <v>39236</v>
      </c>
      <c r="K692" s="6">
        <v>0</v>
      </c>
      <c r="L692" s="6">
        <v>225898</v>
      </c>
      <c r="M692" s="6">
        <v>869</v>
      </c>
      <c r="N692" s="6"/>
      <c r="O692" s="6">
        <v>85137</v>
      </c>
      <c r="P692" s="6">
        <v>14542</v>
      </c>
      <c r="Q692" s="6">
        <v>0</v>
      </c>
      <c r="R692" s="6">
        <v>213</v>
      </c>
      <c r="S692" s="6">
        <f t="shared" si="53"/>
        <v>325790</v>
      </c>
      <c r="T692" s="6">
        <f t="shared" si="54"/>
        <v>365895</v>
      </c>
      <c r="V692" s="27">
        <f t="shared" si="58"/>
        <v>0.69338530955523492</v>
      </c>
    </row>
    <row r="693" spans="1:22" x14ac:dyDescent="0.2">
      <c r="A693" t="s">
        <v>36</v>
      </c>
      <c r="B693" s="2">
        <v>10</v>
      </c>
      <c r="C693" s="2">
        <v>1965</v>
      </c>
      <c r="D693" s="30">
        <v>16230</v>
      </c>
      <c r="E693" s="30">
        <v>9769.2097000000012</v>
      </c>
      <c r="G693" s="4" t="s">
        <v>68</v>
      </c>
      <c r="H693" s="6">
        <v>0</v>
      </c>
      <c r="I693" s="6">
        <v>0</v>
      </c>
      <c r="J693" s="6">
        <v>30602</v>
      </c>
      <c r="K693" s="6">
        <v>0</v>
      </c>
      <c r="L693" s="6">
        <v>109033</v>
      </c>
      <c r="M693" s="6">
        <v>2068</v>
      </c>
      <c r="N693" s="6"/>
      <c r="O693" s="6">
        <v>14770</v>
      </c>
      <c r="P693" s="6">
        <v>7215</v>
      </c>
      <c r="Q693" s="6">
        <v>0</v>
      </c>
      <c r="R693" s="6">
        <v>1483</v>
      </c>
      <c r="S693" s="6">
        <f t="shared" si="53"/>
        <v>132501</v>
      </c>
      <c r="T693" s="6">
        <f t="shared" si="54"/>
        <v>165171</v>
      </c>
      <c r="V693" s="27">
        <f t="shared" si="58"/>
        <v>0.82288435558976913</v>
      </c>
    </row>
    <row r="694" spans="1:22" x14ac:dyDescent="0.2">
      <c r="A694" t="s">
        <v>36</v>
      </c>
      <c r="B694" s="2">
        <v>10</v>
      </c>
      <c r="C694" s="2">
        <v>1966</v>
      </c>
      <c r="D694" s="30">
        <v>20116</v>
      </c>
      <c r="E694" s="30">
        <v>13461.793799999999</v>
      </c>
      <c r="G694" s="4" t="s">
        <v>68</v>
      </c>
      <c r="H694" s="6">
        <v>0</v>
      </c>
      <c r="I694" s="6">
        <v>0</v>
      </c>
      <c r="J694" s="6">
        <v>56603</v>
      </c>
      <c r="K694" s="6">
        <v>0</v>
      </c>
      <c r="L694" s="6">
        <v>155016</v>
      </c>
      <c r="M694" s="6">
        <v>6824</v>
      </c>
      <c r="N694" s="6"/>
      <c r="O694" s="6">
        <v>61319</v>
      </c>
      <c r="P694" s="6">
        <v>36465</v>
      </c>
      <c r="Q694" s="6">
        <v>0</v>
      </c>
      <c r="R694" s="6">
        <v>628</v>
      </c>
      <c r="S694" s="6">
        <f t="shared" si="53"/>
        <v>253428</v>
      </c>
      <c r="T694" s="6">
        <f t="shared" si="54"/>
        <v>316855</v>
      </c>
      <c r="V694" s="27">
        <f t="shared" si="58"/>
        <v>0.61167668923717977</v>
      </c>
    </row>
    <row r="695" spans="1:22" x14ac:dyDescent="0.2">
      <c r="A695" t="s">
        <v>36</v>
      </c>
      <c r="B695" s="2">
        <v>10</v>
      </c>
      <c r="C695" s="2">
        <v>1967</v>
      </c>
      <c r="D695" s="30">
        <v>39876</v>
      </c>
      <c r="E695" s="30">
        <v>17579.537800000002</v>
      </c>
      <c r="G695" s="4" t="s">
        <v>68</v>
      </c>
      <c r="H695" s="6">
        <v>0</v>
      </c>
      <c r="I695" s="6">
        <v>0</v>
      </c>
      <c r="J695" s="6">
        <v>54257</v>
      </c>
      <c r="K695" s="6">
        <v>0</v>
      </c>
      <c r="L695" s="6">
        <v>365358</v>
      </c>
      <c r="M695" s="6">
        <v>6953</v>
      </c>
      <c r="N695" s="6"/>
      <c r="O695" s="6">
        <v>45896</v>
      </c>
      <c r="P695" s="6">
        <v>19124</v>
      </c>
      <c r="Q695" s="6">
        <v>0</v>
      </c>
      <c r="R695" s="6">
        <v>820</v>
      </c>
      <c r="S695" s="6">
        <f t="shared" ref="S695:S734" si="59">I695+SUM(K695,L695,O695:R695)</f>
        <v>431198</v>
      </c>
      <c r="T695" s="6">
        <f t="shared" ref="T695:T734" si="60">SUM(H695:R695)</f>
        <v>492408</v>
      </c>
      <c r="V695" s="27">
        <f t="shared" si="58"/>
        <v>0.84730912481041187</v>
      </c>
    </row>
    <row r="696" spans="1:22" x14ac:dyDescent="0.2">
      <c r="A696" t="s">
        <v>36</v>
      </c>
      <c r="B696" s="2">
        <v>10</v>
      </c>
      <c r="C696" s="2">
        <v>1968</v>
      </c>
      <c r="D696" s="30">
        <v>57947</v>
      </c>
      <c r="E696" s="30">
        <v>31041.616000000002</v>
      </c>
      <c r="G696" s="4" t="s">
        <v>68</v>
      </c>
      <c r="H696" s="6">
        <v>0</v>
      </c>
      <c r="I696" s="6">
        <v>0</v>
      </c>
      <c r="J696" s="6">
        <v>21213</v>
      </c>
      <c r="K696" s="6">
        <v>0</v>
      </c>
      <c r="L696" s="6">
        <v>218223</v>
      </c>
      <c r="M696" s="6">
        <v>1957</v>
      </c>
      <c r="N696" s="6"/>
      <c r="O696" s="6">
        <v>35366</v>
      </c>
      <c r="P696" s="6">
        <v>8346</v>
      </c>
      <c r="Q696" s="6">
        <v>0</v>
      </c>
      <c r="R696" s="6">
        <v>102</v>
      </c>
      <c r="S696" s="6">
        <f t="shared" si="59"/>
        <v>262037</v>
      </c>
      <c r="T696" s="6">
        <f t="shared" si="60"/>
        <v>285207</v>
      </c>
      <c r="V696" s="27">
        <f t="shared" si="58"/>
        <v>0.83279460534199368</v>
      </c>
    </row>
    <row r="697" spans="1:22" x14ac:dyDescent="0.2">
      <c r="A697" t="s">
        <v>36</v>
      </c>
      <c r="B697" s="2">
        <v>10</v>
      </c>
      <c r="C697" s="2">
        <v>1969</v>
      </c>
      <c r="D697" s="30">
        <v>37382</v>
      </c>
      <c r="E697" s="30">
        <v>14323.885199999999</v>
      </c>
      <c r="G697" s="4" t="s">
        <v>68</v>
      </c>
      <c r="H697" s="6">
        <v>0</v>
      </c>
      <c r="I697" s="6">
        <v>0</v>
      </c>
      <c r="J697" s="6">
        <v>73972</v>
      </c>
      <c r="K697" s="6">
        <v>0</v>
      </c>
      <c r="L697" s="6">
        <v>451184</v>
      </c>
      <c r="M697" s="6">
        <v>2190</v>
      </c>
      <c r="N697" s="6"/>
      <c r="O697" s="6">
        <v>239195</v>
      </c>
      <c r="P697" s="6">
        <v>25067</v>
      </c>
      <c r="Q697" s="6">
        <v>0</v>
      </c>
      <c r="R697" s="6">
        <v>261</v>
      </c>
      <c r="S697" s="6">
        <f t="shared" si="59"/>
        <v>715707</v>
      </c>
      <c r="T697" s="6">
        <f t="shared" si="60"/>
        <v>791869</v>
      </c>
      <c r="V697" s="27">
        <f t="shared" si="58"/>
        <v>0.63040322366555024</v>
      </c>
    </row>
    <row r="698" spans="1:22" x14ac:dyDescent="0.2">
      <c r="A698" t="s">
        <v>36</v>
      </c>
      <c r="B698" s="2">
        <v>10</v>
      </c>
      <c r="C698" s="2">
        <v>1970</v>
      </c>
      <c r="D698" s="30">
        <v>30656</v>
      </c>
      <c r="E698" s="30">
        <v>19252.486799999999</v>
      </c>
      <c r="G698" s="4" t="s">
        <v>68</v>
      </c>
      <c r="H698" s="6">
        <v>0</v>
      </c>
      <c r="I698" s="6">
        <v>0</v>
      </c>
      <c r="J698" s="6">
        <v>119108</v>
      </c>
      <c r="K698" s="6">
        <v>0</v>
      </c>
      <c r="L698" s="6">
        <v>531214</v>
      </c>
      <c r="M698" s="6">
        <v>22383</v>
      </c>
      <c r="N698" s="6"/>
      <c r="O698" s="6">
        <v>30799</v>
      </c>
      <c r="P698" s="6">
        <v>32549</v>
      </c>
      <c r="Q698" s="6">
        <v>0</v>
      </c>
      <c r="R698" s="6">
        <v>2856</v>
      </c>
      <c r="S698" s="6">
        <f t="shared" si="59"/>
        <v>597418</v>
      </c>
      <c r="T698" s="6">
        <f t="shared" si="60"/>
        <v>738909</v>
      </c>
      <c r="V698" s="27">
        <f t="shared" si="58"/>
        <v>0.8891831180178702</v>
      </c>
    </row>
    <row r="699" spans="1:22" x14ac:dyDescent="0.2">
      <c r="A699" t="s">
        <v>36</v>
      </c>
      <c r="B699" s="2">
        <v>10</v>
      </c>
      <c r="C699" s="2">
        <v>1971</v>
      </c>
      <c r="D699" s="30">
        <v>24629</v>
      </c>
      <c r="E699" s="30">
        <v>16142.877999999999</v>
      </c>
      <c r="G699" s="4" t="s">
        <v>68</v>
      </c>
      <c r="H699" s="6">
        <v>0</v>
      </c>
      <c r="I699" s="6">
        <v>0</v>
      </c>
      <c r="J699" s="6">
        <v>62316</v>
      </c>
      <c r="K699" s="6">
        <v>0</v>
      </c>
      <c r="L699" s="6">
        <v>245897</v>
      </c>
      <c r="M699" s="6">
        <v>1952</v>
      </c>
      <c r="N699" s="6"/>
      <c r="O699" s="6">
        <v>46347</v>
      </c>
      <c r="P699" s="6">
        <v>12033</v>
      </c>
      <c r="Q699" s="6">
        <v>0</v>
      </c>
      <c r="R699" s="6">
        <v>551</v>
      </c>
      <c r="S699" s="6">
        <f t="shared" si="59"/>
        <v>304828</v>
      </c>
      <c r="T699" s="6">
        <f t="shared" si="60"/>
        <v>369096</v>
      </c>
      <c r="V699" s="27">
        <f t="shared" si="58"/>
        <v>0.80667458369966016</v>
      </c>
    </row>
    <row r="700" spans="1:22" x14ac:dyDescent="0.2">
      <c r="A700" t="s">
        <v>36</v>
      </c>
      <c r="B700" s="2">
        <v>10</v>
      </c>
      <c r="C700" s="2">
        <v>1972</v>
      </c>
      <c r="D700" s="30">
        <v>54516</v>
      </c>
      <c r="E700" s="30">
        <v>26202.216</v>
      </c>
      <c r="G700" s="4" t="s">
        <v>68</v>
      </c>
      <c r="H700" s="6">
        <v>0</v>
      </c>
      <c r="I700" s="6">
        <v>0</v>
      </c>
      <c r="J700" s="6">
        <v>42841</v>
      </c>
      <c r="K700" s="6">
        <v>0</v>
      </c>
      <c r="L700" s="6">
        <v>424942</v>
      </c>
      <c r="M700" s="6">
        <v>1431</v>
      </c>
      <c r="N700" s="6"/>
      <c r="O700" s="6">
        <v>46655</v>
      </c>
      <c r="P700" s="6">
        <v>3256</v>
      </c>
      <c r="Q700" s="6">
        <v>0</v>
      </c>
      <c r="R700" s="6">
        <v>215</v>
      </c>
      <c r="S700" s="6">
        <f t="shared" si="59"/>
        <v>475068</v>
      </c>
      <c r="T700" s="6">
        <f t="shared" si="60"/>
        <v>519340</v>
      </c>
      <c r="V700" s="27">
        <f t="shared" si="58"/>
        <v>0.89448668401155207</v>
      </c>
    </row>
    <row r="701" spans="1:22" x14ac:dyDescent="0.2">
      <c r="A701" t="s">
        <v>36</v>
      </c>
      <c r="B701" s="2">
        <v>10</v>
      </c>
      <c r="C701" s="2">
        <v>1973</v>
      </c>
      <c r="D701" s="30">
        <v>56653</v>
      </c>
      <c r="E701" s="30">
        <v>28373.892900000003</v>
      </c>
      <c r="G701" s="4" t="s">
        <v>68</v>
      </c>
      <c r="H701" s="6">
        <v>0</v>
      </c>
      <c r="I701" s="6">
        <v>0</v>
      </c>
      <c r="J701" s="6">
        <v>44117</v>
      </c>
      <c r="K701" s="6">
        <v>0</v>
      </c>
      <c r="L701" s="6">
        <v>140353</v>
      </c>
      <c r="M701" s="6">
        <v>3011</v>
      </c>
      <c r="N701" s="6"/>
      <c r="O701" s="6">
        <v>24973</v>
      </c>
      <c r="P701" s="6">
        <v>4070</v>
      </c>
      <c r="Q701" s="6">
        <v>0</v>
      </c>
      <c r="R701" s="6">
        <v>0</v>
      </c>
      <c r="S701" s="6">
        <f t="shared" si="59"/>
        <v>169396</v>
      </c>
      <c r="T701" s="6">
        <f t="shared" si="60"/>
        <v>216524</v>
      </c>
      <c r="V701" s="27">
        <f t="shared" si="58"/>
        <v>0.82854967059434692</v>
      </c>
    </row>
    <row r="702" spans="1:22" x14ac:dyDescent="0.2">
      <c r="A702" t="s">
        <v>36</v>
      </c>
      <c r="B702" s="2">
        <v>10</v>
      </c>
      <c r="C702" s="2">
        <v>1974</v>
      </c>
      <c r="D702" s="30">
        <v>119637</v>
      </c>
      <c r="E702" s="30">
        <v>85495.370999999999</v>
      </c>
      <c r="G702" s="4" t="s">
        <v>68</v>
      </c>
      <c r="H702" s="6">
        <v>0</v>
      </c>
      <c r="I702" s="6">
        <v>0</v>
      </c>
      <c r="J702" s="6">
        <v>54695</v>
      </c>
      <c r="K702" s="6">
        <v>0</v>
      </c>
      <c r="L702" s="6">
        <v>424633</v>
      </c>
      <c r="M702" s="6">
        <v>3384</v>
      </c>
      <c r="N702" s="6"/>
      <c r="O702" s="6">
        <v>207538</v>
      </c>
      <c r="P702" s="6">
        <v>32659</v>
      </c>
      <c r="Q702" s="6">
        <v>0</v>
      </c>
      <c r="R702" s="6">
        <v>4272</v>
      </c>
      <c r="S702" s="6">
        <f t="shared" si="59"/>
        <v>669102</v>
      </c>
      <c r="T702" s="6">
        <f t="shared" si="60"/>
        <v>727181</v>
      </c>
      <c r="V702" s="27">
        <f t="shared" si="58"/>
        <v>0.63463119225469355</v>
      </c>
    </row>
    <row r="703" spans="1:22" x14ac:dyDescent="0.2">
      <c r="A703" t="s">
        <v>36</v>
      </c>
      <c r="B703" s="2">
        <v>10</v>
      </c>
      <c r="C703" s="2">
        <v>1975</v>
      </c>
      <c r="D703" s="30">
        <v>61538</v>
      </c>
      <c r="E703" s="30">
        <v>23315.317300000002</v>
      </c>
      <c r="G703" s="4" t="s">
        <v>68</v>
      </c>
      <c r="H703" s="6">
        <v>0</v>
      </c>
      <c r="I703" s="6">
        <v>0</v>
      </c>
      <c r="J703" s="6">
        <v>9335</v>
      </c>
      <c r="K703" s="6">
        <v>0</v>
      </c>
      <c r="L703" s="6">
        <v>80976</v>
      </c>
      <c r="M703" s="6">
        <v>1030</v>
      </c>
      <c r="N703" s="6"/>
      <c r="O703" s="6">
        <v>18616</v>
      </c>
      <c r="P703" s="6">
        <v>10152</v>
      </c>
      <c r="Q703" s="6">
        <v>0</v>
      </c>
      <c r="R703" s="6">
        <v>484</v>
      </c>
      <c r="S703" s="6">
        <f t="shared" si="59"/>
        <v>110228</v>
      </c>
      <c r="T703" s="6">
        <f t="shared" si="60"/>
        <v>120593</v>
      </c>
      <c r="V703" s="27">
        <f t="shared" si="58"/>
        <v>0.73462278187030516</v>
      </c>
    </row>
    <row r="704" spans="1:22" x14ac:dyDescent="0.2">
      <c r="A704" t="s">
        <v>36</v>
      </c>
      <c r="B704" s="2">
        <v>10</v>
      </c>
      <c r="C704" s="2">
        <v>1976</v>
      </c>
      <c r="D704" s="30">
        <v>77305</v>
      </c>
      <c r="E704" s="30">
        <v>50023.484900000003</v>
      </c>
      <c r="G704" s="4" t="s">
        <v>68</v>
      </c>
      <c r="H704" s="6">
        <v>0</v>
      </c>
      <c r="I704" s="6">
        <v>0</v>
      </c>
      <c r="J704" s="6">
        <v>29279</v>
      </c>
      <c r="K704" s="6">
        <v>0</v>
      </c>
      <c r="L704" s="6">
        <v>479356</v>
      </c>
      <c r="M704" s="6">
        <v>977</v>
      </c>
      <c r="N704" s="6"/>
      <c r="O704" s="6">
        <v>84392</v>
      </c>
      <c r="P704" s="6">
        <v>22209</v>
      </c>
      <c r="Q704" s="6">
        <v>0</v>
      </c>
      <c r="R704" s="6">
        <v>3364</v>
      </c>
      <c r="S704" s="6">
        <f t="shared" si="59"/>
        <v>589321</v>
      </c>
      <c r="T704" s="6">
        <f t="shared" si="60"/>
        <v>619577</v>
      </c>
      <c r="V704" s="27">
        <f t="shared" si="58"/>
        <v>0.81340390042099298</v>
      </c>
    </row>
    <row r="705" spans="1:22" x14ac:dyDescent="0.2">
      <c r="A705" t="s">
        <v>36</v>
      </c>
      <c r="B705" s="2">
        <v>10</v>
      </c>
      <c r="C705" s="2">
        <v>1977</v>
      </c>
      <c r="D705" s="30">
        <v>23845</v>
      </c>
      <c r="E705" s="30">
        <v>12799.1255</v>
      </c>
      <c r="G705" s="4" t="s">
        <v>68</v>
      </c>
      <c r="H705" s="6">
        <v>0</v>
      </c>
      <c r="I705" s="6">
        <v>0</v>
      </c>
      <c r="J705" s="6">
        <v>15580</v>
      </c>
      <c r="K705" s="6">
        <v>0</v>
      </c>
      <c r="L705" s="6">
        <v>287020</v>
      </c>
      <c r="M705" s="6">
        <v>3551</v>
      </c>
      <c r="N705" s="6"/>
      <c r="O705" s="6">
        <v>98126</v>
      </c>
      <c r="P705" s="6">
        <v>21384</v>
      </c>
      <c r="Q705" s="6">
        <v>0</v>
      </c>
      <c r="R705" s="6">
        <v>5972</v>
      </c>
      <c r="S705" s="6">
        <f t="shared" si="59"/>
        <v>412502</v>
      </c>
      <c r="T705" s="6">
        <f t="shared" si="60"/>
        <v>431633</v>
      </c>
      <c r="V705" s="27">
        <f t="shared" si="58"/>
        <v>0.6958026870172751</v>
      </c>
    </row>
    <row r="706" spans="1:22" x14ac:dyDescent="0.2">
      <c r="A706" t="s">
        <v>36</v>
      </c>
      <c r="B706" s="2">
        <v>10</v>
      </c>
      <c r="C706" s="2">
        <v>1978</v>
      </c>
      <c r="D706" s="30">
        <v>94782</v>
      </c>
      <c r="E706" s="30">
        <v>48158</v>
      </c>
      <c r="G706" s="4" t="s">
        <v>68</v>
      </c>
      <c r="H706" s="6">
        <v>0</v>
      </c>
      <c r="I706" s="6">
        <v>0</v>
      </c>
      <c r="J706" s="6">
        <v>42233</v>
      </c>
      <c r="K706" s="6">
        <v>0</v>
      </c>
      <c r="L706" s="6">
        <v>493542</v>
      </c>
      <c r="M706" s="6">
        <v>292</v>
      </c>
      <c r="N706" s="6"/>
      <c r="O706" s="6">
        <v>117215</v>
      </c>
      <c r="P706" s="6">
        <v>11450</v>
      </c>
      <c r="Q706" s="6">
        <v>0</v>
      </c>
      <c r="R706" s="6">
        <v>1482</v>
      </c>
      <c r="S706" s="6">
        <f t="shared" si="59"/>
        <v>623689</v>
      </c>
      <c r="T706" s="6">
        <f t="shared" si="60"/>
        <v>666214</v>
      </c>
      <c r="V706" s="27">
        <f t="shared" si="58"/>
        <v>0.79132708769915772</v>
      </c>
    </row>
    <row r="707" spans="1:22" x14ac:dyDescent="0.2">
      <c r="A707" t="s">
        <v>36</v>
      </c>
      <c r="B707" s="2">
        <v>10</v>
      </c>
      <c r="C707" s="2">
        <v>1979</v>
      </c>
      <c r="D707" s="30">
        <v>60988</v>
      </c>
      <c r="E707" s="30">
        <v>35481.938399999999</v>
      </c>
      <c r="G707" s="4" t="s">
        <v>68</v>
      </c>
      <c r="H707" s="6">
        <v>0</v>
      </c>
      <c r="I707" s="6">
        <v>0</v>
      </c>
      <c r="J707" s="6">
        <v>13881</v>
      </c>
      <c r="K707" s="6">
        <v>0</v>
      </c>
      <c r="L707" s="6">
        <v>273583</v>
      </c>
      <c r="M707" s="6">
        <v>895</v>
      </c>
      <c r="N707" s="6"/>
      <c r="O707" s="6">
        <v>121177</v>
      </c>
      <c r="P707" s="6">
        <v>5205</v>
      </c>
      <c r="Q707" s="6">
        <v>0</v>
      </c>
      <c r="R707" s="6">
        <v>1210</v>
      </c>
      <c r="S707" s="6">
        <f t="shared" si="59"/>
        <v>401175</v>
      </c>
      <c r="T707" s="6">
        <f t="shared" si="60"/>
        <v>415951</v>
      </c>
      <c r="V707" s="27">
        <f t="shared" si="58"/>
        <v>0.68195425936312082</v>
      </c>
    </row>
    <row r="708" spans="1:22" x14ac:dyDescent="0.2">
      <c r="A708" t="s">
        <v>36</v>
      </c>
      <c r="B708" s="2">
        <v>10</v>
      </c>
      <c r="C708" s="2">
        <v>1980</v>
      </c>
      <c r="D708" s="30">
        <v>78613</v>
      </c>
      <c r="E708" s="30">
        <v>32785.847600000001</v>
      </c>
      <c r="G708" s="4" t="s">
        <v>68</v>
      </c>
      <c r="H708" s="6">
        <v>0</v>
      </c>
      <c r="I708" s="6">
        <v>0</v>
      </c>
      <c r="J708" s="6">
        <v>10131</v>
      </c>
      <c r="K708" s="6">
        <v>0</v>
      </c>
      <c r="L708" s="6">
        <v>115564</v>
      </c>
      <c r="M708" s="6">
        <v>0</v>
      </c>
      <c r="N708" s="6"/>
      <c r="O708" s="6">
        <v>36212</v>
      </c>
      <c r="P708" s="6">
        <v>1265</v>
      </c>
      <c r="Q708" s="6">
        <v>0</v>
      </c>
      <c r="R708" s="6">
        <v>0</v>
      </c>
      <c r="S708" s="6">
        <f t="shared" si="59"/>
        <v>153041</v>
      </c>
      <c r="T708" s="6">
        <f t="shared" si="60"/>
        <v>163172</v>
      </c>
      <c r="V708" s="27">
        <f t="shared" si="58"/>
        <v>0.75511790957978586</v>
      </c>
    </row>
    <row r="709" spans="1:22" x14ac:dyDescent="0.2">
      <c r="A709" t="s">
        <v>36</v>
      </c>
      <c r="B709" s="2">
        <v>10</v>
      </c>
      <c r="C709" s="2">
        <v>1981</v>
      </c>
      <c r="D709" s="30">
        <v>49023</v>
      </c>
      <c r="E709" s="30">
        <v>27175.419100000003</v>
      </c>
      <c r="G709" s="4" t="s">
        <v>68</v>
      </c>
      <c r="H709" s="6">
        <v>0</v>
      </c>
      <c r="I709" s="6">
        <v>0</v>
      </c>
      <c r="J709" s="6">
        <v>4550</v>
      </c>
      <c r="K709" s="6">
        <v>0</v>
      </c>
      <c r="L709" s="6">
        <v>105179</v>
      </c>
      <c r="M709" s="6">
        <v>0</v>
      </c>
      <c r="N709" s="6"/>
      <c r="O709" s="6">
        <v>156430</v>
      </c>
      <c r="P709" s="6">
        <v>0</v>
      </c>
      <c r="Q709" s="6">
        <v>0</v>
      </c>
      <c r="R709" s="6">
        <v>0</v>
      </c>
      <c r="S709" s="6">
        <f t="shared" si="59"/>
        <v>261609</v>
      </c>
      <c r="T709" s="6">
        <f t="shared" si="60"/>
        <v>266159</v>
      </c>
      <c r="V709" s="27">
        <f t="shared" si="58"/>
        <v>0.40204656567625729</v>
      </c>
    </row>
    <row r="710" spans="1:22" x14ac:dyDescent="0.2">
      <c r="A710" t="s">
        <v>36</v>
      </c>
      <c r="B710" s="2">
        <v>10</v>
      </c>
      <c r="C710" s="2">
        <v>1982</v>
      </c>
      <c r="D710" s="30">
        <v>119738</v>
      </c>
      <c r="E710" s="30">
        <v>72353.229200000002</v>
      </c>
      <c r="G710" s="4" t="s">
        <v>68</v>
      </c>
      <c r="H710" s="6">
        <v>0</v>
      </c>
      <c r="I710" s="6">
        <v>0</v>
      </c>
      <c r="J710" s="6">
        <v>48333</v>
      </c>
      <c r="K710" s="6">
        <v>0</v>
      </c>
      <c r="L710" s="6">
        <v>1471487</v>
      </c>
      <c r="M710" s="6">
        <v>1815</v>
      </c>
      <c r="N710" s="6"/>
      <c r="O710" s="6">
        <v>281339</v>
      </c>
      <c r="P710" s="6">
        <v>12955</v>
      </c>
      <c r="Q710" s="6">
        <v>0</v>
      </c>
      <c r="R710" s="6">
        <v>513</v>
      </c>
      <c r="S710" s="6">
        <f t="shared" si="59"/>
        <v>1766294</v>
      </c>
      <c r="T710" s="6">
        <f t="shared" si="60"/>
        <v>1816442</v>
      </c>
      <c r="V710" s="27">
        <f t="shared" si="58"/>
        <v>0.83309290525812807</v>
      </c>
    </row>
    <row r="711" spans="1:22" x14ac:dyDescent="0.2">
      <c r="A711" t="s">
        <v>36</v>
      </c>
      <c r="B711" s="2">
        <v>10</v>
      </c>
      <c r="C711" s="2">
        <v>1983</v>
      </c>
      <c r="D711" s="30">
        <v>44029</v>
      </c>
      <c r="E711" s="30">
        <v>21113.281199999998</v>
      </c>
      <c r="G711" s="4" t="s">
        <v>68</v>
      </c>
      <c r="H711" s="6">
        <v>0</v>
      </c>
      <c r="I711" s="6">
        <v>0</v>
      </c>
      <c r="J711" s="6">
        <v>15268</v>
      </c>
      <c r="K711" s="6">
        <v>0</v>
      </c>
      <c r="L711" s="6">
        <v>625519</v>
      </c>
      <c r="M711" s="6">
        <v>795</v>
      </c>
      <c r="N711" s="6"/>
      <c r="O711" s="6">
        <v>149561</v>
      </c>
      <c r="P711" s="6">
        <v>15531</v>
      </c>
      <c r="Q711" s="6">
        <v>0</v>
      </c>
      <c r="R711" s="6">
        <v>1436</v>
      </c>
      <c r="S711" s="6">
        <f t="shared" si="59"/>
        <v>792047</v>
      </c>
      <c r="T711" s="6">
        <f t="shared" si="60"/>
        <v>808110</v>
      </c>
      <c r="V711" s="27">
        <f t="shared" si="58"/>
        <v>0.78974985070330417</v>
      </c>
    </row>
    <row r="712" spans="1:22" x14ac:dyDescent="0.2">
      <c r="A712" t="s">
        <v>36</v>
      </c>
      <c r="B712" s="2">
        <v>10</v>
      </c>
      <c r="C712" s="2">
        <v>1984</v>
      </c>
      <c r="D712" s="30">
        <v>40245</v>
      </c>
      <c r="E712" s="30">
        <v>23226.937600000001</v>
      </c>
      <c r="G712" s="4" t="s">
        <v>68</v>
      </c>
      <c r="H712" s="6">
        <v>0</v>
      </c>
      <c r="I712" s="6">
        <v>0</v>
      </c>
      <c r="J712" s="6">
        <v>5918</v>
      </c>
      <c r="K712" s="6">
        <v>0</v>
      </c>
      <c r="L712" s="6">
        <v>347631</v>
      </c>
      <c r="M712" s="6">
        <v>120</v>
      </c>
      <c r="N712" s="6"/>
      <c r="O712" s="6">
        <v>86729</v>
      </c>
      <c r="P712" s="6">
        <v>27258</v>
      </c>
      <c r="Q712" s="6">
        <v>0</v>
      </c>
      <c r="R712" s="6">
        <v>2705</v>
      </c>
      <c r="S712" s="6">
        <f t="shared" si="59"/>
        <v>464323</v>
      </c>
      <c r="T712" s="6">
        <f t="shared" si="60"/>
        <v>470361</v>
      </c>
      <c r="V712" s="27">
        <f t="shared" si="58"/>
        <v>0.74868356725813712</v>
      </c>
    </row>
    <row r="713" spans="1:22" x14ac:dyDescent="0.2">
      <c r="A713" t="s">
        <v>36</v>
      </c>
      <c r="B713" s="2">
        <v>10</v>
      </c>
      <c r="C713" s="2">
        <v>1985</v>
      </c>
      <c r="D713" s="30">
        <v>11905</v>
      </c>
      <c r="E713" s="30">
        <v>5757.6059999999998</v>
      </c>
      <c r="G713" s="4" t="s">
        <v>68</v>
      </c>
      <c r="H713" s="6">
        <v>0</v>
      </c>
      <c r="I713" s="6">
        <v>0</v>
      </c>
      <c r="J713" s="6">
        <v>12226</v>
      </c>
      <c r="K713" s="6">
        <v>0</v>
      </c>
      <c r="L713" s="6">
        <v>123208</v>
      </c>
      <c r="M713" s="6">
        <v>851</v>
      </c>
      <c r="N713" s="6"/>
      <c r="O713" s="6">
        <v>93098</v>
      </c>
      <c r="P713" s="6">
        <v>15248</v>
      </c>
      <c r="Q713" s="6">
        <v>0</v>
      </c>
      <c r="R713" s="6">
        <v>1211</v>
      </c>
      <c r="S713" s="6">
        <f t="shared" si="59"/>
        <v>232765</v>
      </c>
      <c r="T713" s="6">
        <f t="shared" si="60"/>
        <v>245842</v>
      </c>
      <c r="V713" s="27">
        <f t="shared" si="58"/>
        <v>0.52932356668743152</v>
      </c>
    </row>
    <row r="714" spans="1:22" x14ac:dyDescent="0.2">
      <c r="A714" t="s">
        <v>36</v>
      </c>
      <c r="B714" s="2">
        <v>10</v>
      </c>
      <c r="C714" s="2">
        <v>1986</v>
      </c>
      <c r="D714" s="30">
        <v>335630</v>
      </c>
      <c r="E714" s="30">
        <v>197896.4596</v>
      </c>
      <c r="G714" s="4" t="s">
        <v>68</v>
      </c>
      <c r="H714" s="6">
        <v>0</v>
      </c>
      <c r="I714" s="6">
        <v>0</v>
      </c>
      <c r="J714" s="6">
        <v>24019</v>
      </c>
      <c r="K714" s="6">
        <v>0</v>
      </c>
      <c r="L714" s="6">
        <v>869228</v>
      </c>
      <c r="M714" s="6">
        <v>559</v>
      </c>
      <c r="N714" s="6"/>
      <c r="O714" s="6">
        <v>315301</v>
      </c>
      <c r="P714" s="6">
        <v>2860</v>
      </c>
      <c r="Q714" s="6">
        <v>0</v>
      </c>
      <c r="R714" s="6">
        <v>0</v>
      </c>
      <c r="S714" s="6">
        <f t="shared" si="59"/>
        <v>1187389</v>
      </c>
      <c r="T714" s="6">
        <f t="shared" si="60"/>
        <v>1211967</v>
      </c>
      <c r="V714" s="27">
        <f t="shared" si="58"/>
        <v>0.73204990108549095</v>
      </c>
    </row>
    <row r="715" spans="1:22" x14ac:dyDescent="0.2">
      <c r="A715" t="s">
        <v>36</v>
      </c>
      <c r="B715" s="2">
        <v>10</v>
      </c>
      <c r="C715" s="2">
        <v>1987</v>
      </c>
      <c r="D715" s="30">
        <v>164849</v>
      </c>
      <c r="E715" s="30">
        <v>89431.737200000003</v>
      </c>
      <c r="G715" s="4" t="s">
        <v>68</v>
      </c>
      <c r="H715" s="6">
        <v>0</v>
      </c>
      <c r="I715" s="6">
        <v>0</v>
      </c>
      <c r="J715" s="6">
        <v>5671</v>
      </c>
      <c r="K715" s="6">
        <v>0</v>
      </c>
      <c r="L715" s="6">
        <v>698300</v>
      </c>
      <c r="M715" s="6">
        <v>1185</v>
      </c>
      <c r="N715" s="6"/>
      <c r="O715" s="6">
        <v>279598</v>
      </c>
      <c r="P715" s="6">
        <v>3799</v>
      </c>
      <c r="Q715" s="6">
        <v>0</v>
      </c>
      <c r="R715" s="6">
        <v>11345</v>
      </c>
      <c r="S715" s="6">
        <f t="shared" si="59"/>
        <v>993042</v>
      </c>
      <c r="T715" s="6">
        <f t="shared" si="60"/>
        <v>999898</v>
      </c>
      <c r="V715" s="27">
        <f t="shared" si="58"/>
        <v>0.70319281561102154</v>
      </c>
    </row>
    <row r="716" spans="1:22" x14ac:dyDescent="0.2">
      <c r="A716" t="s">
        <v>36</v>
      </c>
      <c r="B716" s="2">
        <v>10</v>
      </c>
      <c r="C716" s="2">
        <v>1988</v>
      </c>
      <c r="D716" s="30">
        <v>166591</v>
      </c>
      <c r="E716" s="30">
        <v>75535.406799999997</v>
      </c>
      <c r="G716" s="4" t="s">
        <v>68</v>
      </c>
      <c r="H716" s="6">
        <v>0</v>
      </c>
      <c r="I716" s="6">
        <v>0</v>
      </c>
      <c r="J716" s="6">
        <v>29507</v>
      </c>
      <c r="K716" s="6">
        <v>0</v>
      </c>
      <c r="L716" s="6">
        <v>200724</v>
      </c>
      <c r="M716" s="6">
        <v>1501</v>
      </c>
      <c r="N716" s="6"/>
      <c r="O716" s="6">
        <v>664723</v>
      </c>
      <c r="P716" s="6">
        <v>27396</v>
      </c>
      <c r="Q716" s="6">
        <v>0</v>
      </c>
      <c r="R716" s="6">
        <v>3864</v>
      </c>
      <c r="S716" s="6">
        <f t="shared" si="59"/>
        <v>896707</v>
      </c>
      <c r="T716" s="6">
        <f t="shared" si="60"/>
        <v>927715</v>
      </c>
      <c r="V716" s="27">
        <f t="shared" si="58"/>
        <v>0.22384569318629163</v>
      </c>
    </row>
    <row r="717" spans="1:22" x14ac:dyDescent="0.2">
      <c r="A717" t="s">
        <v>36</v>
      </c>
      <c r="B717" s="2">
        <v>10</v>
      </c>
      <c r="C717" s="2">
        <v>1989</v>
      </c>
      <c r="D717" s="30">
        <v>29334</v>
      </c>
      <c r="E717" s="30">
        <v>15739.375199999999</v>
      </c>
      <c r="G717" s="4" t="s">
        <v>68</v>
      </c>
      <c r="H717" s="6">
        <v>0</v>
      </c>
      <c r="I717" s="6">
        <v>0</v>
      </c>
      <c r="J717" s="6">
        <v>36435</v>
      </c>
      <c r="K717" s="6">
        <v>0</v>
      </c>
      <c r="L717" s="6">
        <v>935181</v>
      </c>
      <c r="M717" s="6">
        <v>1181</v>
      </c>
      <c r="N717" s="6"/>
      <c r="O717" s="6">
        <v>173958</v>
      </c>
      <c r="P717" s="6">
        <v>1174</v>
      </c>
      <c r="Q717" s="6">
        <v>0</v>
      </c>
      <c r="R717" s="6">
        <v>0</v>
      </c>
      <c r="S717" s="6">
        <f t="shared" si="59"/>
        <v>1110313</v>
      </c>
      <c r="T717" s="6">
        <f t="shared" si="60"/>
        <v>1147929</v>
      </c>
      <c r="V717" s="27">
        <f t="shared" si="58"/>
        <v>0.84226790103331228</v>
      </c>
    </row>
    <row r="718" spans="1:22" x14ac:dyDescent="0.2">
      <c r="A718" t="s">
        <v>36</v>
      </c>
      <c r="B718" s="2">
        <v>10</v>
      </c>
      <c r="C718" s="2">
        <v>1990</v>
      </c>
      <c r="D718" s="30">
        <v>166773</v>
      </c>
      <c r="E718" s="30">
        <v>97112.349900000001</v>
      </c>
      <c r="G718" s="4" t="s">
        <v>68</v>
      </c>
      <c r="H718" s="6">
        <v>0</v>
      </c>
      <c r="I718" s="6">
        <v>0</v>
      </c>
      <c r="J718" s="6">
        <v>10179</v>
      </c>
      <c r="K718" s="6">
        <v>0</v>
      </c>
      <c r="L718" s="6">
        <v>200407</v>
      </c>
      <c r="M718" s="6">
        <v>0</v>
      </c>
      <c r="N718" s="6"/>
      <c r="O718" s="6">
        <v>24968</v>
      </c>
      <c r="P718" s="6">
        <v>3059</v>
      </c>
      <c r="Q718" s="6">
        <v>0</v>
      </c>
      <c r="R718" s="6">
        <v>0</v>
      </c>
      <c r="S718" s="6">
        <f t="shared" si="59"/>
        <v>228434</v>
      </c>
      <c r="T718" s="6">
        <f t="shared" si="60"/>
        <v>238613</v>
      </c>
      <c r="V718" s="27">
        <f t="shared" si="58"/>
        <v>0.87730810649903257</v>
      </c>
    </row>
    <row r="719" spans="1:22" x14ac:dyDescent="0.2">
      <c r="A719" t="s">
        <v>36</v>
      </c>
      <c r="B719" s="2">
        <v>10</v>
      </c>
      <c r="C719" s="2">
        <v>1991</v>
      </c>
      <c r="D719" s="30">
        <v>293626</v>
      </c>
      <c r="E719" s="30">
        <v>152082.87899999999</v>
      </c>
      <c r="G719" s="4" t="s">
        <v>68</v>
      </c>
      <c r="H719" s="6">
        <v>0</v>
      </c>
      <c r="I719" s="6">
        <v>0</v>
      </c>
      <c r="J719" s="6">
        <v>244</v>
      </c>
      <c r="K719" s="6">
        <v>0</v>
      </c>
      <c r="L719" s="6">
        <v>55270</v>
      </c>
      <c r="M719" s="6">
        <v>186</v>
      </c>
      <c r="N719" s="6"/>
      <c r="O719" s="6">
        <v>61746</v>
      </c>
      <c r="P719" s="6">
        <v>3222</v>
      </c>
      <c r="Q719" s="6">
        <v>0</v>
      </c>
      <c r="R719" s="6">
        <v>1717</v>
      </c>
      <c r="S719" s="6">
        <f t="shared" si="59"/>
        <v>121955</v>
      </c>
      <c r="T719" s="6">
        <f t="shared" si="60"/>
        <v>122385</v>
      </c>
      <c r="V719" s="27">
        <f t="shared" si="58"/>
        <v>0.45319995080152514</v>
      </c>
    </row>
    <row r="720" spans="1:22" x14ac:dyDescent="0.2">
      <c r="A720" t="s">
        <v>36</v>
      </c>
      <c r="B720" s="2">
        <v>10</v>
      </c>
      <c r="C720" s="2">
        <v>1992</v>
      </c>
      <c r="D720" s="30">
        <v>185908</v>
      </c>
      <c r="E720" s="30">
        <v>93442.893599999996</v>
      </c>
      <c r="G720" s="4" t="s">
        <v>68</v>
      </c>
      <c r="H720" s="6">
        <v>0</v>
      </c>
      <c r="I720" s="6">
        <v>0</v>
      </c>
      <c r="J720" s="6">
        <v>3522</v>
      </c>
      <c r="K720" s="6">
        <v>0</v>
      </c>
      <c r="L720" s="6">
        <v>47661</v>
      </c>
      <c r="M720" s="6">
        <v>125</v>
      </c>
      <c r="N720" s="6"/>
      <c r="O720" s="6">
        <v>46563</v>
      </c>
      <c r="P720" s="6">
        <v>435</v>
      </c>
      <c r="Q720" s="6">
        <v>0</v>
      </c>
      <c r="R720" s="6">
        <v>876</v>
      </c>
      <c r="S720" s="6">
        <f t="shared" si="59"/>
        <v>95535</v>
      </c>
      <c r="T720" s="6">
        <f t="shared" si="60"/>
        <v>99182</v>
      </c>
      <c r="V720" s="27">
        <f t="shared" si="58"/>
        <v>0.49888522531009577</v>
      </c>
    </row>
    <row r="721" spans="1:22" x14ac:dyDescent="0.2">
      <c r="A721" t="s">
        <v>36</v>
      </c>
      <c r="B721" s="2">
        <v>10</v>
      </c>
      <c r="C721" s="2">
        <v>1993</v>
      </c>
      <c r="D721" s="30">
        <v>244954</v>
      </c>
      <c r="E721" s="30">
        <v>151095.74400000001</v>
      </c>
      <c r="G721" s="4" t="s">
        <v>68</v>
      </c>
      <c r="H721" s="6">
        <v>0</v>
      </c>
      <c r="I721" s="6">
        <v>0</v>
      </c>
      <c r="J721" s="6">
        <v>8716</v>
      </c>
      <c r="K721" s="6">
        <v>0</v>
      </c>
      <c r="L721" s="6">
        <v>180208</v>
      </c>
      <c r="M721" s="6">
        <v>0</v>
      </c>
      <c r="N721" s="6"/>
      <c r="O721" s="6">
        <v>380162</v>
      </c>
      <c r="P721" s="6">
        <v>4380</v>
      </c>
      <c r="Q721" s="6">
        <v>0</v>
      </c>
      <c r="R721" s="6">
        <v>2414</v>
      </c>
      <c r="S721" s="6">
        <f t="shared" si="59"/>
        <v>567164</v>
      </c>
      <c r="T721" s="6">
        <f t="shared" si="60"/>
        <v>575880</v>
      </c>
      <c r="V721" s="27">
        <f t="shared" si="58"/>
        <v>0.31773525823218679</v>
      </c>
    </row>
    <row r="722" spans="1:22" x14ac:dyDescent="0.2">
      <c r="A722" t="s">
        <v>36</v>
      </c>
      <c r="B722" s="2">
        <v>10</v>
      </c>
      <c r="C722" s="2">
        <v>1994</v>
      </c>
      <c r="D722" s="30">
        <v>39234</v>
      </c>
      <c r="E722" s="30">
        <v>22315.279999999999</v>
      </c>
      <c r="G722" s="4" t="s">
        <v>68</v>
      </c>
      <c r="H722" s="6">
        <v>0</v>
      </c>
      <c r="I722" s="6">
        <v>0</v>
      </c>
      <c r="J722" s="6">
        <v>1028</v>
      </c>
      <c r="K722" s="6">
        <v>0</v>
      </c>
      <c r="L722" s="6">
        <v>21899</v>
      </c>
      <c r="M722" s="6">
        <v>7</v>
      </c>
      <c r="N722" s="6"/>
      <c r="O722" s="6">
        <v>40686</v>
      </c>
      <c r="P722" s="6">
        <v>3793</v>
      </c>
      <c r="Q722" s="6">
        <v>0</v>
      </c>
      <c r="R722" s="6">
        <v>0</v>
      </c>
      <c r="S722" s="6">
        <f t="shared" si="59"/>
        <v>66378</v>
      </c>
      <c r="T722" s="6">
        <f t="shared" si="60"/>
        <v>67413</v>
      </c>
      <c r="V722" s="27">
        <f t="shared" si="58"/>
        <v>0.32991352556569947</v>
      </c>
    </row>
    <row r="723" spans="1:22" x14ac:dyDescent="0.2">
      <c r="A723" t="s">
        <v>36</v>
      </c>
      <c r="B723" s="2">
        <v>10</v>
      </c>
      <c r="C723" s="2">
        <v>1995</v>
      </c>
      <c r="D723" s="30">
        <v>39871</v>
      </c>
      <c r="E723" s="30">
        <v>18430.36</v>
      </c>
      <c r="G723" s="4" t="s">
        <v>68</v>
      </c>
      <c r="H723" s="6">
        <v>0</v>
      </c>
      <c r="I723" s="6">
        <v>0</v>
      </c>
      <c r="J723" s="6">
        <v>486</v>
      </c>
      <c r="K723" s="6">
        <v>0</v>
      </c>
      <c r="L723" s="6">
        <v>141021</v>
      </c>
      <c r="M723" s="6">
        <v>21</v>
      </c>
      <c r="N723" s="6"/>
      <c r="O723" s="6">
        <v>28997</v>
      </c>
      <c r="P723" s="6">
        <v>0</v>
      </c>
      <c r="Q723" s="6">
        <v>0</v>
      </c>
      <c r="R723" s="6">
        <v>0</v>
      </c>
      <c r="S723" s="6">
        <f t="shared" si="59"/>
        <v>170018</v>
      </c>
      <c r="T723" s="6">
        <f t="shared" si="60"/>
        <v>170525</v>
      </c>
      <c r="V723" s="27">
        <f t="shared" si="58"/>
        <v>0.82944747026785404</v>
      </c>
    </row>
    <row r="724" spans="1:22" x14ac:dyDescent="0.2">
      <c r="A724" t="s">
        <v>36</v>
      </c>
      <c r="B724" s="2">
        <v>10</v>
      </c>
      <c r="C724" s="2">
        <v>1996</v>
      </c>
      <c r="D724" s="30">
        <v>56112</v>
      </c>
      <c r="E724" s="30">
        <v>27847.634400000003</v>
      </c>
      <c r="G724" s="4" t="s">
        <v>68</v>
      </c>
      <c r="H724" s="6">
        <v>0</v>
      </c>
      <c r="I724" s="6">
        <v>0</v>
      </c>
      <c r="J724" s="6">
        <v>723</v>
      </c>
      <c r="K724" s="6">
        <v>0</v>
      </c>
      <c r="L724" s="6">
        <v>34094</v>
      </c>
      <c r="M724" s="6">
        <v>0</v>
      </c>
      <c r="N724" s="6"/>
      <c r="O724" s="6">
        <v>41519</v>
      </c>
      <c r="P724" s="6">
        <v>2595</v>
      </c>
      <c r="Q724" s="6">
        <v>0</v>
      </c>
      <c r="R724" s="6">
        <v>0</v>
      </c>
      <c r="S724" s="6">
        <f t="shared" si="59"/>
        <v>78208</v>
      </c>
      <c r="T724" s="6">
        <f t="shared" si="60"/>
        <v>78931</v>
      </c>
      <c r="V724" s="27">
        <f t="shared" si="58"/>
        <v>0.43594005728314239</v>
      </c>
    </row>
    <row r="725" spans="1:22" x14ac:dyDescent="0.2">
      <c r="A725" t="s">
        <v>36</v>
      </c>
      <c r="B725" s="2">
        <v>10</v>
      </c>
      <c r="C725" s="2">
        <v>1997</v>
      </c>
      <c r="D725" s="30">
        <v>50202</v>
      </c>
      <c r="E725" s="30">
        <v>23274.9512</v>
      </c>
      <c r="G725" s="4" t="s">
        <v>68</v>
      </c>
      <c r="H725" s="6">
        <v>0</v>
      </c>
      <c r="I725" s="6">
        <v>0</v>
      </c>
      <c r="J725" s="6">
        <v>0</v>
      </c>
      <c r="K725" s="6">
        <v>0</v>
      </c>
      <c r="L725" s="6">
        <v>18165</v>
      </c>
      <c r="M725" s="6">
        <v>0</v>
      </c>
      <c r="N725" s="6"/>
      <c r="O725" s="6">
        <v>10200</v>
      </c>
      <c r="P725" s="6">
        <v>2217</v>
      </c>
      <c r="Q725" s="6">
        <v>0</v>
      </c>
      <c r="R725" s="6">
        <v>0</v>
      </c>
      <c r="S725" s="6">
        <f t="shared" si="59"/>
        <v>30582</v>
      </c>
      <c r="T725" s="6">
        <f t="shared" si="60"/>
        <v>30582</v>
      </c>
      <c r="V725" s="27">
        <f t="shared" si="58"/>
        <v>0.59397684912693738</v>
      </c>
    </row>
    <row r="726" spans="1:22" x14ac:dyDescent="0.2">
      <c r="A726" t="s">
        <v>36</v>
      </c>
      <c r="B726" s="2">
        <v>10</v>
      </c>
      <c r="C726" s="2">
        <v>1998</v>
      </c>
      <c r="D726" s="30">
        <v>295669</v>
      </c>
      <c r="E726" s="30">
        <v>173045.117</v>
      </c>
      <c r="G726" s="4" t="s">
        <v>68</v>
      </c>
      <c r="H726" s="6">
        <v>0</v>
      </c>
      <c r="I726" s="6">
        <v>0</v>
      </c>
      <c r="J726" s="6">
        <v>277</v>
      </c>
      <c r="K726" s="6">
        <v>0</v>
      </c>
      <c r="L726" s="6">
        <v>213323</v>
      </c>
      <c r="M726" s="6">
        <v>0</v>
      </c>
      <c r="N726" s="6"/>
      <c r="O726" s="6">
        <v>403021</v>
      </c>
      <c r="P726" s="6">
        <v>1752</v>
      </c>
      <c r="Q726" s="6">
        <v>0</v>
      </c>
      <c r="R726" s="6">
        <v>948</v>
      </c>
      <c r="S726" s="6">
        <f t="shared" si="59"/>
        <v>619044</v>
      </c>
      <c r="T726" s="6">
        <f t="shared" si="60"/>
        <v>619321</v>
      </c>
      <c r="V726" s="27">
        <f t="shared" si="58"/>
        <v>0.34460070689644035</v>
      </c>
    </row>
    <row r="727" spans="1:22" x14ac:dyDescent="0.2">
      <c r="A727" t="s">
        <v>36</v>
      </c>
      <c r="B727" s="2">
        <v>10</v>
      </c>
      <c r="C727" s="2">
        <v>1999</v>
      </c>
      <c r="D727" s="30">
        <v>48916</v>
      </c>
      <c r="E727" s="30">
        <v>26267.966100000001</v>
      </c>
      <c r="G727" s="4" t="s">
        <v>68</v>
      </c>
      <c r="H727" s="6">
        <v>0</v>
      </c>
      <c r="I727" s="6">
        <v>0</v>
      </c>
      <c r="J727" s="6">
        <v>0</v>
      </c>
      <c r="K727" s="6">
        <v>0</v>
      </c>
      <c r="L727" s="6">
        <v>47311</v>
      </c>
      <c r="M727" s="6">
        <v>0</v>
      </c>
      <c r="N727" s="6"/>
      <c r="O727" s="6">
        <v>36027</v>
      </c>
      <c r="P727" s="6">
        <v>190</v>
      </c>
      <c r="Q727" s="6">
        <v>0</v>
      </c>
      <c r="R727" s="6">
        <v>0</v>
      </c>
      <c r="S727" s="6">
        <f t="shared" si="59"/>
        <v>83528</v>
      </c>
      <c r="T727" s="6">
        <f t="shared" si="60"/>
        <v>83528</v>
      </c>
      <c r="V727" s="27">
        <f t="shared" si="58"/>
        <v>0.56640886888229092</v>
      </c>
    </row>
    <row r="728" spans="1:22" x14ac:dyDescent="0.2">
      <c r="A728" t="s">
        <v>36</v>
      </c>
      <c r="B728" s="2">
        <v>10</v>
      </c>
      <c r="C728" s="2">
        <v>2000</v>
      </c>
      <c r="D728" s="30">
        <v>13842</v>
      </c>
      <c r="E728" s="30">
        <v>8333.3135999999995</v>
      </c>
      <c r="G728" s="4" t="s">
        <v>68</v>
      </c>
      <c r="H728" s="6">
        <v>0</v>
      </c>
      <c r="I728" s="6">
        <v>0</v>
      </c>
      <c r="J728" s="6">
        <v>652</v>
      </c>
      <c r="K728" s="6">
        <v>0</v>
      </c>
      <c r="L728" s="6">
        <v>63710</v>
      </c>
      <c r="M728" s="6">
        <v>0</v>
      </c>
      <c r="N728" s="6"/>
      <c r="O728" s="6">
        <v>37603</v>
      </c>
      <c r="P728" s="6">
        <v>0</v>
      </c>
      <c r="Q728" s="6">
        <v>0</v>
      </c>
      <c r="R728" s="6">
        <v>0</v>
      </c>
      <c r="S728" s="6">
        <f t="shared" si="59"/>
        <v>101313</v>
      </c>
      <c r="T728" s="6">
        <f t="shared" si="60"/>
        <v>101965</v>
      </c>
      <c r="V728" s="27">
        <f t="shared" si="58"/>
        <v>0.62884328763337383</v>
      </c>
    </row>
    <row r="729" spans="1:22" x14ac:dyDescent="0.2">
      <c r="A729" t="s">
        <v>36</v>
      </c>
      <c r="B729" s="2">
        <v>10</v>
      </c>
      <c r="C729" s="2">
        <v>2001</v>
      </c>
      <c r="D729" s="30">
        <v>44450</v>
      </c>
      <c r="E729" s="30">
        <v>28361.440600000002</v>
      </c>
      <c r="G729" s="4" t="s">
        <v>68</v>
      </c>
      <c r="H729" s="6">
        <v>0</v>
      </c>
      <c r="I729" s="6">
        <v>0</v>
      </c>
      <c r="J729" s="6">
        <v>56</v>
      </c>
      <c r="K729" s="6">
        <v>0</v>
      </c>
      <c r="L729" s="6">
        <v>110415</v>
      </c>
      <c r="M729" s="6">
        <v>0</v>
      </c>
      <c r="N729" s="6"/>
      <c r="O729" s="6">
        <v>81203</v>
      </c>
      <c r="P729" s="6">
        <v>0</v>
      </c>
      <c r="Q729" s="6">
        <v>0</v>
      </c>
      <c r="R729" s="6">
        <v>0</v>
      </c>
      <c r="S729" s="6">
        <f t="shared" si="59"/>
        <v>191618</v>
      </c>
      <c r="T729" s="6">
        <f t="shared" si="60"/>
        <v>191674</v>
      </c>
      <c r="V729" s="27">
        <f t="shared" si="58"/>
        <v>0.57622457180431896</v>
      </c>
    </row>
    <row r="730" spans="1:22" x14ac:dyDescent="0.2">
      <c r="A730" t="s">
        <v>36</v>
      </c>
      <c r="B730" s="2">
        <v>10</v>
      </c>
      <c r="C730" s="2">
        <v>2002</v>
      </c>
      <c r="D730" s="30">
        <v>189445</v>
      </c>
      <c r="E730" s="30">
        <v>107481.1244</v>
      </c>
      <c r="G730" s="4" t="s">
        <v>68</v>
      </c>
      <c r="H730" s="6">
        <v>0</v>
      </c>
      <c r="I730" s="6">
        <v>342</v>
      </c>
      <c r="J730" s="6">
        <v>898</v>
      </c>
      <c r="K730" s="6"/>
      <c r="L730" s="6">
        <v>502582</v>
      </c>
      <c r="M730" s="6"/>
      <c r="N730" s="6"/>
      <c r="O730" s="6">
        <v>129934</v>
      </c>
      <c r="P730" s="6"/>
      <c r="Q730" s="6"/>
      <c r="R730" s="6">
        <v>369</v>
      </c>
      <c r="S730" s="6">
        <f t="shared" si="59"/>
        <v>633227</v>
      </c>
      <c r="T730" s="6">
        <f t="shared" si="60"/>
        <v>634125</v>
      </c>
      <c r="V730" s="27">
        <f t="shared" si="58"/>
        <v>0.79368378164544473</v>
      </c>
    </row>
    <row r="731" spans="1:22" x14ac:dyDescent="0.2">
      <c r="A731" t="s">
        <v>36</v>
      </c>
      <c r="B731" s="2">
        <v>10</v>
      </c>
      <c r="C731" s="2">
        <v>2003</v>
      </c>
      <c r="D731" s="30">
        <v>309878</v>
      </c>
      <c r="E731" s="30">
        <v>152651.48910000001</v>
      </c>
      <c r="G731" s="4" t="s">
        <v>68</v>
      </c>
      <c r="H731" s="6">
        <v>0</v>
      </c>
      <c r="I731" s="16"/>
      <c r="J731" s="16">
        <v>80</v>
      </c>
      <c r="K731" s="16"/>
      <c r="L731" s="16">
        <v>6064</v>
      </c>
      <c r="M731" s="16"/>
      <c r="N731" s="16"/>
      <c r="O731" s="16">
        <v>7010</v>
      </c>
      <c r="P731" s="16">
        <v>184</v>
      </c>
      <c r="Q731" s="9"/>
      <c r="R731" s="9"/>
      <c r="S731" s="6">
        <f t="shared" si="59"/>
        <v>13258</v>
      </c>
      <c r="T731" s="6">
        <f t="shared" si="60"/>
        <v>13338</v>
      </c>
      <c r="V731" s="27">
        <f t="shared" si="58"/>
        <v>0.45738422084779001</v>
      </c>
    </row>
    <row r="732" spans="1:22" x14ac:dyDescent="0.2">
      <c r="A732" t="s">
        <v>36</v>
      </c>
      <c r="B732" s="2">
        <v>10</v>
      </c>
      <c r="C732" s="2">
        <v>2004</v>
      </c>
      <c r="D732" s="30">
        <v>37617</v>
      </c>
      <c r="E732" s="30">
        <v>17516.2988</v>
      </c>
      <c r="G732" s="4" t="s">
        <v>68</v>
      </c>
      <c r="H732" s="6">
        <v>0</v>
      </c>
      <c r="I732" s="16"/>
      <c r="J732" s="16">
        <v>47</v>
      </c>
      <c r="K732" s="16"/>
      <c r="L732" s="16">
        <v>46487</v>
      </c>
      <c r="M732" s="16"/>
      <c r="N732" s="9"/>
      <c r="O732" s="9">
        <v>29866.107749511262</v>
      </c>
      <c r="P732" s="9">
        <v>0</v>
      </c>
      <c r="Q732" s="9"/>
      <c r="R732" s="9"/>
      <c r="S732" s="6">
        <f t="shared" si="59"/>
        <v>76353.107749511255</v>
      </c>
      <c r="T732" s="6">
        <f t="shared" si="60"/>
        <v>76400.107749511255</v>
      </c>
      <c r="V732" s="27">
        <f t="shared" si="58"/>
        <v>0.60884227728500773</v>
      </c>
    </row>
    <row r="733" spans="1:22" x14ac:dyDescent="0.2">
      <c r="A733" t="s">
        <v>36</v>
      </c>
      <c r="B733" s="2">
        <v>10</v>
      </c>
      <c r="C733" s="2">
        <v>2005</v>
      </c>
      <c r="D733" s="30">
        <v>53546</v>
      </c>
      <c r="E733" s="30">
        <v>27116.2202</v>
      </c>
      <c r="G733" s="4" t="s">
        <v>68</v>
      </c>
      <c r="H733" s="6"/>
      <c r="I733" s="16"/>
      <c r="J733" s="16">
        <v>361</v>
      </c>
      <c r="K733" s="9">
        <v>0</v>
      </c>
      <c r="L733" s="9">
        <v>33022.688243362041</v>
      </c>
      <c r="M733" s="9"/>
      <c r="N733" s="9"/>
      <c r="O733" s="9">
        <v>51290.273878881992</v>
      </c>
      <c r="P733" s="9">
        <v>683.87031838509324</v>
      </c>
      <c r="Q733" s="9">
        <v>0</v>
      </c>
      <c r="R733" s="9">
        <v>704.5054340912435</v>
      </c>
      <c r="S733" s="6">
        <f t="shared" si="59"/>
        <v>85701.337874720368</v>
      </c>
      <c r="T733" s="6">
        <f t="shared" si="60"/>
        <v>86062.337874720368</v>
      </c>
      <c r="V733" s="27">
        <f t="shared" si="58"/>
        <v>0.3853229023289596</v>
      </c>
    </row>
    <row r="734" spans="1:22" x14ac:dyDescent="0.2">
      <c r="A734" t="s">
        <v>36</v>
      </c>
      <c r="B734" s="2">
        <v>10</v>
      </c>
      <c r="C734" s="2">
        <v>2006</v>
      </c>
      <c r="D734" s="30">
        <v>266459</v>
      </c>
      <c r="E734" s="30">
        <v>137364.09599999999</v>
      </c>
      <c r="G734" s="4" t="s">
        <v>68</v>
      </c>
      <c r="H734" s="6"/>
      <c r="I734" s="9">
        <v>0</v>
      </c>
      <c r="J734" s="9">
        <v>179</v>
      </c>
      <c r="K734" s="9">
        <v>0</v>
      </c>
      <c r="L734" s="9">
        <v>257819.11003118014</v>
      </c>
      <c r="M734" s="9"/>
      <c r="N734" s="9"/>
      <c r="O734" s="9">
        <v>178239.87482508461</v>
      </c>
      <c r="P734" s="9">
        <v>5636.043472729948</v>
      </c>
      <c r="Q734" s="9">
        <v>0</v>
      </c>
      <c r="R734" s="9">
        <v>0</v>
      </c>
      <c r="S734" s="6">
        <f t="shared" si="59"/>
        <v>441695.02832899475</v>
      </c>
      <c r="T734" s="6">
        <f t="shared" si="60"/>
        <v>441874.02832899475</v>
      </c>
      <c r="V734" s="27">
        <f t="shared" si="58"/>
        <v>0.58370389860749039</v>
      </c>
    </row>
    <row r="735" spans="1:22" x14ac:dyDescent="0.2">
      <c r="A735" t="s">
        <v>36</v>
      </c>
      <c r="B735" s="2">
        <v>10</v>
      </c>
      <c r="C735" s="2">
        <v>2007</v>
      </c>
      <c r="D735" s="30">
        <v>93480</v>
      </c>
      <c r="E735" s="30">
        <v>54290.296000000002</v>
      </c>
      <c r="G735" s="4" t="s">
        <v>68</v>
      </c>
      <c r="H735" s="6"/>
      <c r="I735" s="9">
        <v>0</v>
      </c>
      <c r="J735" s="9">
        <v>180</v>
      </c>
      <c r="K735" s="9">
        <v>0</v>
      </c>
      <c r="L735" s="9">
        <v>188807.45633645327</v>
      </c>
      <c r="M735" s="9">
        <v>59.722222222222221</v>
      </c>
      <c r="N735" s="9"/>
      <c r="O735" s="9">
        <v>54481.24617117249</v>
      </c>
      <c r="P735" s="9">
        <v>1977.1419981473889</v>
      </c>
      <c r="Q735" s="9">
        <v>264.77750932950107</v>
      </c>
      <c r="R735" s="9">
        <v>1323.8875466475054</v>
      </c>
      <c r="S735" s="6">
        <f>I735+SUM(K735,L735,O735:R735)</f>
        <v>246854.50956175014</v>
      </c>
      <c r="T735" s="6">
        <f>SUM(H735:R735)</f>
        <v>247094.23178397238</v>
      </c>
      <c r="V735" s="27">
        <f t="shared" si="58"/>
        <v>0.76485317878798353</v>
      </c>
    </row>
    <row r="736" spans="1:22" x14ac:dyDescent="0.2">
      <c r="A736" t="s">
        <v>36</v>
      </c>
      <c r="B736" s="2">
        <v>10</v>
      </c>
      <c r="C736" s="2">
        <v>2008</v>
      </c>
      <c r="D736" s="30">
        <v>19500</v>
      </c>
      <c r="E736" s="30">
        <v>6784.4789999999994</v>
      </c>
      <c r="G736" s="4" t="s">
        <v>68</v>
      </c>
      <c r="H736" s="6"/>
      <c r="I736" s="9">
        <v>0</v>
      </c>
      <c r="J736" s="9">
        <v>1015.2777777777777</v>
      </c>
      <c r="K736" s="9">
        <v>0</v>
      </c>
      <c r="L736" s="9">
        <v>46572.678178582937</v>
      </c>
      <c r="M736" s="9">
        <v>13.8125</v>
      </c>
      <c r="N736" s="9"/>
      <c r="O736" s="9">
        <v>23300.420820996096</v>
      </c>
      <c r="P736" s="9">
        <v>1588.6650559770064</v>
      </c>
      <c r="Q736" s="9">
        <v>0</v>
      </c>
      <c r="R736" s="9">
        <v>282.72159759695438</v>
      </c>
      <c r="S736" s="6">
        <f>I736+SUM(K736,L736,O736:R736)</f>
        <v>71744.485653152995</v>
      </c>
      <c r="T736" s="6">
        <f>SUM(H736:R736)</f>
        <v>72773.575930930776</v>
      </c>
      <c r="V736" s="27">
        <f t="shared" si="58"/>
        <v>0.64914645013607652</v>
      </c>
    </row>
    <row r="737" spans="1:22" x14ac:dyDescent="0.2">
      <c r="A737" t="s">
        <v>36</v>
      </c>
      <c r="B737" s="2">
        <v>10</v>
      </c>
      <c r="C737" s="2">
        <v>2009</v>
      </c>
      <c r="D737" s="31">
        <v>53979</v>
      </c>
      <c r="E737" s="32">
        <v>34475</v>
      </c>
      <c r="G737" s="4" t="s">
        <v>68</v>
      </c>
      <c r="H737" s="6"/>
      <c r="I737" s="9">
        <v>0</v>
      </c>
      <c r="J737" s="9">
        <v>207.1875</v>
      </c>
      <c r="K737" s="9">
        <v>0</v>
      </c>
      <c r="L737" s="9">
        <v>68047.81989768178</v>
      </c>
      <c r="M737" s="9">
        <v>17.5</v>
      </c>
      <c r="N737" s="9"/>
      <c r="O737" s="9">
        <v>72094.007387223377</v>
      </c>
      <c r="P737" s="9">
        <v>848.1647927908632</v>
      </c>
      <c r="Q737" s="9">
        <v>0</v>
      </c>
      <c r="R737" s="9">
        <v>0</v>
      </c>
      <c r="S737" s="16">
        <f>I737+SUM(K737,L737,O737:R737)</f>
        <v>140989.99207769602</v>
      </c>
      <c r="T737" s="16">
        <f>SUM(H737:R737)</f>
        <v>141214.67957769602</v>
      </c>
      <c r="V737" s="27">
        <f t="shared" si="58"/>
        <v>0.4826429088681865</v>
      </c>
    </row>
    <row r="738" spans="1:22" x14ac:dyDescent="0.2">
      <c r="A738" t="s">
        <v>36</v>
      </c>
      <c r="B738" s="2">
        <v>10</v>
      </c>
      <c r="C738" s="2">
        <v>2010</v>
      </c>
      <c r="D738" s="31">
        <v>128285</v>
      </c>
      <c r="E738" s="32">
        <v>68282</v>
      </c>
      <c r="G738" s="4"/>
      <c r="H738" s="6"/>
      <c r="I738" s="9">
        <v>0</v>
      </c>
      <c r="J738" s="9">
        <v>17.5</v>
      </c>
      <c r="K738" s="9">
        <v>0</v>
      </c>
      <c r="L738" s="9">
        <v>28554.881357292394</v>
      </c>
      <c r="M738" s="9">
        <v>0</v>
      </c>
      <c r="N738" s="9"/>
      <c r="O738" s="9">
        <v>5635.7603339772459</v>
      </c>
      <c r="P738" s="9">
        <v>528.35253131036677</v>
      </c>
      <c r="Q738" s="9">
        <v>0</v>
      </c>
      <c r="R738" s="9">
        <v>145.37686063360127</v>
      </c>
      <c r="S738" s="16">
        <f>I738+SUM(K738,L738,O738:R738)</f>
        <v>34864.371083213606</v>
      </c>
      <c r="T738" s="16">
        <f>SUM(H738:R738)</f>
        <v>34881.871083213606</v>
      </c>
      <c r="V738" s="27">
        <f t="shared" si="58"/>
        <v>0.81902757658063463</v>
      </c>
    </row>
    <row r="739" spans="1:22" x14ac:dyDescent="0.2">
      <c r="A739" t="s">
        <v>36</v>
      </c>
      <c r="B739" s="2">
        <v>10</v>
      </c>
      <c r="C739" s="2">
        <v>2011</v>
      </c>
      <c r="D739" s="31">
        <v>233065</v>
      </c>
      <c r="E739" s="32">
        <v>92420</v>
      </c>
      <c r="G739" s="4"/>
      <c r="H739" s="6"/>
      <c r="I739" s="9">
        <v>0</v>
      </c>
      <c r="J739" s="9">
        <v>211</v>
      </c>
      <c r="K739" s="9">
        <v>0</v>
      </c>
      <c r="L739" s="9">
        <v>55477.015787588512</v>
      </c>
      <c r="M739" s="9">
        <v>0</v>
      </c>
      <c r="N739" s="9"/>
      <c r="O739" s="9">
        <v>34018.185388262697</v>
      </c>
      <c r="P739" s="9">
        <v>1453.7686063360125</v>
      </c>
      <c r="Q739" s="9">
        <v>0</v>
      </c>
      <c r="R739" s="9">
        <v>0</v>
      </c>
      <c r="S739" s="16">
        <f>I739+SUM(K739,L739,O739:R739)</f>
        <v>90948.969782187225</v>
      </c>
      <c r="T739" s="16">
        <f>SUM(H739:R739)</f>
        <v>91159.969782187225</v>
      </c>
      <c r="V739" s="27">
        <f t="shared" si="58"/>
        <v>0.6099795953758449</v>
      </c>
    </row>
    <row r="740" spans="1:22" x14ac:dyDescent="0.2">
      <c r="A740" t="s">
        <v>36</v>
      </c>
      <c r="B740" s="2">
        <v>10</v>
      </c>
      <c r="C740" s="2">
        <v>2012</v>
      </c>
      <c r="D740" s="31"/>
      <c r="E740" s="32"/>
      <c r="G740" s="4"/>
      <c r="H740" s="16"/>
      <c r="I740" s="9">
        <v>0</v>
      </c>
      <c r="J740" s="9">
        <v>76</v>
      </c>
      <c r="K740" s="9">
        <v>0</v>
      </c>
      <c r="L740" s="9">
        <v>15555.324087795334</v>
      </c>
      <c r="M740" s="9">
        <v>0</v>
      </c>
      <c r="N740" s="9"/>
      <c r="O740" s="9">
        <v>7772.7182888973193</v>
      </c>
      <c r="P740" s="9">
        <v>0</v>
      </c>
      <c r="Q740" s="9">
        <v>0</v>
      </c>
      <c r="R740" s="9">
        <v>0</v>
      </c>
      <c r="S740" s="16">
        <f t="shared" ref="S740:S744" si="61">I740+SUM(K740,L740,O740:R740)</f>
        <v>23328.042376692654</v>
      </c>
      <c r="T740" s="16">
        <f t="shared" ref="T740:T744" si="62">SUM(H740:R740)</f>
        <v>23404.042376692654</v>
      </c>
      <c r="V740" s="27">
        <f t="shared" ref="V740" si="63">L740/S740</f>
        <v>0.66680794884601446</v>
      </c>
    </row>
    <row r="741" spans="1:22" x14ac:dyDescent="0.2">
      <c r="A741" t="s">
        <v>36</v>
      </c>
      <c r="B741" s="2">
        <v>10</v>
      </c>
      <c r="C741" s="2">
        <v>2013</v>
      </c>
      <c r="D741" s="31"/>
      <c r="E741" s="32"/>
      <c r="G741" s="4"/>
      <c r="H741" s="16"/>
      <c r="I741" s="9">
        <v>0</v>
      </c>
      <c r="J741" s="9">
        <v>37</v>
      </c>
      <c r="K741" s="9">
        <v>0</v>
      </c>
      <c r="L741" s="9">
        <v>14137.778934923472</v>
      </c>
      <c r="M741" s="9">
        <v>0</v>
      </c>
      <c r="N741" s="9"/>
      <c r="O741" s="9">
        <v>33513.964770660627</v>
      </c>
      <c r="P741" s="9">
        <v>242.85481717870019</v>
      </c>
      <c r="Q741" s="16"/>
      <c r="R741" s="16"/>
      <c r="S741" s="16">
        <f t="shared" si="61"/>
        <v>47894.598522762797</v>
      </c>
      <c r="T741" s="16">
        <f t="shared" si="62"/>
        <v>47931.598522762797</v>
      </c>
      <c r="V741" s="27">
        <f>L741/S741</f>
        <v>0.29518524783549921</v>
      </c>
    </row>
    <row r="742" spans="1:22" x14ac:dyDescent="0.2">
      <c r="A742" t="s">
        <v>36</v>
      </c>
      <c r="B742" s="2">
        <v>10</v>
      </c>
      <c r="C742" s="2">
        <v>2014</v>
      </c>
      <c r="D742" s="31"/>
      <c r="E742" s="32"/>
      <c r="G742" s="4"/>
      <c r="H742" s="16"/>
      <c r="I742" s="9">
        <v>0</v>
      </c>
      <c r="J742" s="9">
        <v>7</v>
      </c>
      <c r="K742" s="9">
        <v>0</v>
      </c>
      <c r="L742" s="9">
        <v>9835.6200957373567</v>
      </c>
      <c r="M742" s="9">
        <v>0</v>
      </c>
      <c r="N742" s="16"/>
      <c r="O742" s="16"/>
      <c r="P742" s="16"/>
      <c r="Q742" s="16"/>
      <c r="R742" s="16"/>
      <c r="S742" s="16">
        <f t="shared" si="61"/>
        <v>9835.6200957373567</v>
      </c>
      <c r="T742" s="16">
        <f t="shared" si="62"/>
        <v>9842.6200957373567</v>
      </c>
    </row>
    <row r="743" spans="1:22" x14ac:dyDescent="0.2">
      <c r="A743" t="s">
        <v>36</v>
      </c>
      <c r="B743" s="2">
        <v>10</v>
      </c>
      <c r="C743" s="2">
        <v>2015</v>
      </c>
      <c r="D743" s="31"/>
      <c r="E743" s="32"/>
      <c r="G743" s="4"/>
      <c r="H743" s="16"/>
      <c r="I743" s="9">
        <v>0</v>
      </c>
      <c r="J743" s="9">
        <v>10</v>
      </c>
      <c r="K743" s="16"/>
      <c r="L743" s="16"/>
      <c r="M743" s="16"/>
      <c r="N743" s="16"/>
      <c r="O743" s="16"/>
      <c r="P743" s="16"/>
      <c r="Q743" s="16"/>
      <c r="R743" s="16"/>
      <c r="S743" s="16">
        <f t="shared" si="61"/>
        <v>0</v>
      </c>
      <c r="T743" s="16">
        <f t="shared" si="62"/>
        <v>10</v>
      </c>
    </row>
    <row r="744" spans="1:22" x14ac:dyDescent="0.2">
      <c r="A744" t="s">
        <v>36</v>
      </c>
      <c r="B744" s="2">
        <v>10</v>
      </c>
      <c r="C744" s="2">
        <v>2016</v>
      </c>
      <c r="D744" s="30"/>
      <c r="E744" s="30"/>
      <c r="G744" s="4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16">
        <f t="shared" si="61"/>
        <v>0</v>
      </c>
      <c r="T744" s="16">
        <f t="shared" si="62"/>
        <v>0</v>
      </c>
    </row>
    <row r="745" spans="1:22" x14ac:dyDescent="0.2">
      <c r="A745" t="s">
        <v>36</v>
      </c>
      <c r="B745" s="2">
        <v>10</v>
      </c>
      <c r="C745" s="2">
        <v>2017</v>
      </c>
      <c r="D745" s="30"/>
      <c r="E745" s="30"/>
      <c r="G745" s="4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</row>
    <row r="746" spans="1:22" x14ac:dyDescent="0.2">
      <c r="B746" s="2"/>
      <c r="C746" s="2"/>
      <c r="D746" s="30"/>
      <c r="E746" s="30"/>
      <c r="G746" s="4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</row>
    <row r="747" spans="1:22" x14ac:dyDescent="0.2">
      <c r="B747" s="2"/>
      <c r="C747" s="2"/>
      <c r="D747" s="30"/>
      <c r="E747" s="30"/>
      <c r="G747" s="4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</row>
    <row r="748" spans="1:22" x14ac:dyDescent="0.2">
      <c r="B748" s="2"/>
      <c r="C748" s="2"/>
      <c r="D748" s="30"/>
      <c r="E748" s="30"/>
      <c r="G748" s="4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</row>
    <row r="749" spans="1:22" x14ac:dyDescent="0.2">
      <c r="B749" s="2"/>
      <c r="C749" s="2"/>
      <c r="D749" s="30"/>
      <c r="E749" s="30"/>
      <c r="G749" s="4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</row>
    <row r="750" spans="1:22" x14ac:dyDescent="0.2">
      <c r="A750" t="s">
        <v>37</v>
      </c>
      <c r="B750" s="2">
        <v>11</v>
      </c>
      <c r="C750" s="2">
        <v>1948</v>
      </c>
      <c r="D750" s="30"/>
      <c r="E750" s="30" t="s">
        <v>68</v>
      </c>
      <c r="G750" s="4" t="s">
        <v>68</v>
      </c>
      <c r="H750" s="6">
        <v>0</v>
      </c>
      <c r="I750" s="6">
        <v>0</v>
      </c>
      <c r="J750" s="6">
        <v>0</v>
      </c>
      <c r="K750" s="6">
        <v>0</v>
      </c>
      <c r="L750" s="6">
        <v>37820</v>
      </c>
      <c r="M750" s="6">
        <v>0</v>
      </c>
      <c r="N750" s="6"/>
      <c r="O750" s="6">
        <v>1256</v>
      </c>
      <c r="P750" s="6">
        <v>1827</v>
      </c>
      <c r="Q750" s="6">
        <v>0</v>
      </c>
      <c r="R750" s="6">
        <v>0</v>
      </c>
      <c r="S750" s="6">
        <f>I750+SUM(K750,L750,O750:R750)</f>
        <v>40903</v>
      </c>
      <c r="T750" s="6">
        <f t="shared" ref="T750:T778" si="64">IF(O750="","",SUM(J750:P750))</f>
        <v>40903</v>
      </c>
      <c r="V750" s="27">
        <f t="shared" ref="V750:V813" si="65">L750/S750</f>
        <v>0.92462655550937589</v>
      </c>
    </row>
    <row r="751" spans="1:22" x14ac:dyDescent="0.2">
      <c r="A751" t="s">
        <v>37</v>
      </c>
      <c r="B751" s="2">
        <v>11</v>
      </c>
      <c r="C751" s="2">
        <v>1949</v>
      </c>
      <c r="D751" s="30"/>
      <c r="E751" s="30" t="s">
        <v>68</v>
      </c>
      <c r="G751" s="4" t="s">
        <v>68</v>
      </c>
      <c r="H751" s="6">
        <v>0</v>
      </c>
      <c r="I751" s="6">
        <v>0</v>
      </c>
      <c r="J751" s="6">
        <v>1662</v>
      </c>
      <c r="K751" s="6">
        <v>0</v>
      </c>
      <c r="L751" s="6">
        <v>37489</v>
      </c>
      <c r="M751" s="6">
        <v>16</v>
      </c>
      <c r="N751" s="6"/>
      <c r="O751" s="6">
        <v>0</v>
      </c>
      <c r="P751" s="6">
        <v>0</v>
      </c>
      <c r="Q751" s="6">
        <v>0</v>
      </c>
      <c r="R751" s="6">
        <v>0</v>
      </c>
      <c r="S751" s="6">
        <f t="shared" ref="S751:S810" si="66">I751+SUM(K751,L751,O751:R751)</f>
        <v>37489</v>
      </c>
      <c r="T751" s="6">
        <f t="shared" si="64"/>
        <v>39167</v>
      </c>
      <c r="V751" s="27">
        <f t="shared" si="65"/>
        <v>1</v>
      </c>
    </row>
    <row r="752" spans="1:22" x14ac:dyDescent="0.2">
      <c r="A752" t="s">
        <v>37</v>
      </c>
      <c r="B752" s="2">
        <v>11</v>
      </c>
      <c r="C752" s="2">
        <v>1950</v>
      </c>
      <c r="D752" s="30"/>
      <c r="E752" s="30" t="s">
        <v>68</v>
      </c>
      <c r="G752" s="4" t="s">
        <v>68</v>
      </c>
      <c r="H752" s="6">
        <v>0</v>
      </c>
      <c r="I752" s="6">
        <v>0</v>
      </c>
      <c r="J752" s="6">
        <v>3623</v>
      </c>
      <c r="K752" s="6">
        <v>0</v>
      </c>
      <c r="L752" s="6">
        <v>101664</v>
      </c>
      <c r="M752" s="6">
        <v>0</v>
      </c>
      <c r="N752" s="6"/>
      <c r="O752" s="6">
        <v>0</v>
      </c>
      <c r="P752" s="6">
        <v>3074</v>
      </c>
      <c r="Q752" s="6">
        <v>0</v>
      </c>
      <c r="R752" s="6">
        <v>0</v>
      </c>
      <c r="S752" s="6">
        <f t="shared" si="66"/>
        <v>104738</v>
      </c>
      <c r="T752" s="6">
        <f t="shared" si="64"/>
        <v>108361</v>
      </c>
      <c r="V752" s="27">
        <f t="shared" si="65"/>
        <v>0.97065057572227842</v>
      </c>
    </row>
    <row r="753" spans="1:22" x14ac:dyDescent="0.2">
      <c r="A753" t="s">
        <v>37</v>
      </c>
      <c r="B753" s="2">
        <v>11</v>
      </c>
      <c r="C753" s="2">
        <v>1951</v>
      </c>
      <c r="D753" s="30"/>
      <c r="E753" s="30" t="s">
        <v>68</v>
      </c>
      <c r="G753" s="4" t="s">
        <v>68</v>
      </c>
      <c r="H753" s="6">
        <v>0</v>
      </c>
      <c r="I753" s="6">
        <v>0</v>
      </c>
      <c r="J753" s="6">
        <v>3498</v>
      </c>
      <c r="K753" s="6">
        <v>0</v>
      </c>
      <c r="L753" s="6">
        <v>166043</v>
      </c>
      <c r="M753" s="6">
        <v>0</v>
      </c>
      <c r="N753" s="6"/>
      <c r="O753" s="6">
        <v>4527</v>
      </c>
      <c r="P753" s="6">
        <v>0</v>
      </c>
      <c r="Q753" s="6">
        <v>0</v>
      </c>
      <c r="R753" s="6">
        <v>0</v>
      </c>
      <c r="S753" s="6">
        <f t="shared" si="66"/>
        <v>170570</v>
      </c>
      <c r="T753" s="6">
        <f t="shared" si="64"/>
        <v>174068</v>
      </c>
      <c r="V753" s="27">
        <f t="shared" si="65"/>
        <v>0.9734595767133728</v>
      </c>
    </row>
    <row r="754" spans="1:22" x14ac:dyDescent="0.2">
      <c r="A754" t="s">
        <v>37</v>
      </c>
      <c r="B754" s="2">
        <v>11</v>
      </c>
      <c r="C754" s="2">
        <v>1952</v>
      </c>
      <c r="D754" s="30"/>
      <c r="E754" s="30" t="s">
        <v>68</v>
      </c>
      <c r="G754" s="4" t="s">
        <v>68</v>
      </c>
      <c r="H754" s="6">
        <v>0</v>
      </c>
      <c r="I754" s="6">
        <v>0</v>
      </c>
      <c r="J754" s="6">
        <v>159</v>
      </c>
      <c r="K754" s="6">
        <v>0</v>
      </c>
      <c r="L754" s="6">
        <v>32999</v>
      </c>
      <c r="M754" s="6">
        <v>0</v>
      </c>
      <c r="N754" s="6"/>
      <c r="O754" s="6">
        <v>11266</v>
      </c>
      <c r="P754" s="6">
        <v>0</v>
      </c>
      <c r="Q754" s="6">
        <v>0</v>
      </c>
      <c r="R754" s="6">
        <v>0</v>
      </c>
      <c r="S754" s="6">
        <f t="shared" si="66"/>
        <v>44265</v>
      </c>
      <c r="T754" s="6">
        <f t="shared" si="64"/>
        <v>44424</v>
      </c>
      <c r="V754" s="27">
        <f t="shared" si="65"/>
        <v>0.7454874053992997</v>
      </c>
    </row>
    <row r="755" spans="1:22" x14ac:dyDescent="0.2">
      <c r="A755" t="s">
        <v>37</v>
      </c>
      <c r="B755" s="2">
        <v>11</v>
      </c>
      <c r="C755" s="2">
        <v>1953</v>
      </c>
      <c r="D755" s="30"/>
      <c r="E755" s="30" t="s">
        <v>68</v>
      </c>
      <c r="G755" s="4" t="s">
        <v>68</v>
      </c>
      <c r="H755" s="6">
        <v>0</v>
      </c>
      <c r="I755" s="6">
        <v>0</v>
      </c>
      <c r="J755" s="6">
        <v>497</v>
      </c>
      <c r="K755" s="6">
        <v>0</v>
      </c>
      <c r="L755" s="6">
        <v>62317</v>
      </c>
      <c r="M755" s="6">
        <v>0</v>
      </c>
      <c r="N755" s="6"/>
      <c r="O755" s="6">
        <v>855</v>
      </c>
      <c r="P755" s="6">
        <v>0</v>
      </c>
      <c r="Q755" s="6">
        <v>0</v>
      </c>
      <c r="R755" s="6">
        <v>0</v>
      </c>
      <c r="S755" s="6">
        <f t="shared" si="66"/>
        <v>63172</v>
      </c>
      <c r="T755" s="6">
        <f t="shared" si="64"/>
        <v>63669</v>
      </c>
      <c r="V755" s="27">
        <f t="shared" si="65"/>
        <v>0.98646552269993037</v>
      </c>
    </row>
    <row r="756" spans="1:22" x14ac:dyDescent="0.2">
      <c r="A756" t="s">
        <v>37</v>
      </c>
      <c r="B756" s="2">
        <v>11</v>
      </c>
      <c r="C756" s="2">
        <v>1954</v>
      </c>
      <c r="D756" s="30"/>
      <c r="E756" s="30" t="s">
        <v>68</v>
      </c>
      <c r="G756" s="4" t="s">
        <v>68</v>
      </c>
      <c r="H756" s="6">
        <v>0</v>
      </c>
      <c r="I756" s="6">
        <v>0</v>
      </c>
      <c r="J756" s="6">
        <v>1631</v>
      </c>
      <c r="K756" s="6">
        <v>0</v>
      </c>
      <c r="L756" s="6">
        <v>61631</v>
      </c>
      <c r="M756" s="6">
        <v>44</v>
      </c>
      <c r="N756" s="6"/>
      <c r="O756" s="6">
        <v>1933</v>
      </c>
      <c r="P756" s="6">
        <v>6056</v>
      </c>
      <c r="Q756" s="6">
        <v>0</v>
      </c>
      <c r="R756" s="6">
        <v>0</v>
      </c>
      <c r="S756" s="6">
        <f t="shared" si="66"/>
        <v>69620</v>
      </c>
      <c r="T756" s="6">
        <f t="shared" si="64"/>
        <v>71295</v>
      </c>
      <c r="V756" s="27">
        <f t="shared" si="65"/>
        <v>0.88524849181269749</v>
      </c>
    </row>
    <row r="757" spans="1:22" x14ac:dyDescent="0.2">
      <c r="A757" t="s">
        <v>37</v>
      </c>
      <c r="B757" s="2">
        <v>11</v>
      </c>
      <c r="C757" s="2">
        <v>1955</v>
      </c>
      <c r="D757" s="30"/>
      <c r="E757" s="30" t="s">
        <v>68</v>
      </c>
      <c r="G757" s="4" t="s">
        <v>68</v>
      </c>
      <c r="H757" s="6">
        <v>0</v>
      </c>
      <c r="I757" s="6">
        <v>0</v>
      </c>
      <c r="J757" s="6">
        <v>1610</v>
      </c>
      <c r="K757" s="6">
        <v>0</v>
      </c>
      <c r="L757" s="6">
        <v>274490</v>
      </c>
      <c r="M757" s="6">
        <v>204</v>
      </c>
      <c r="N757" s="6"/>
      <c r="O757" s="6">
        <v>1184</v>
      </c>
      <c r="P757" s="6">
        <v>3596</v>
      </c>
      <c r="Q757" s="6">
        <v>0</v>
      </c>
      <c r="R757" s="6">
        <v>0</v>
      </c>
      <c r="S757" s="6">
        <f t="shared" si="66"/>
        <v>279270</v>
      </c>
      <c r="T757" s="6">
        <f t="shared" si="64"/>
        <v>281084</v>
      </c>
      <c r="V757" s="27">
        <f t="shared" si="65"/>
        <v>0.98288394743438245</v>
      </c>
    </row>
    <row r="758" spans="1:22" x14ac:dyDescent="0.2">
      <c r="A758" t="s">
        <v>37</v>
      </c>
      <c r="B758" s="2">
        <v>11</v>
      </c>
      <c r="C758" s="2">
        <v>1956</v>
      </c>
      <c r="D758" s="30"/>
      <c r="E758" s="30" t="s">
        <v>68</v>
      </c>
      <c r="G758" s="4" t="s">
        <v>68</v>
      </c>
      <c r="H758" s="6">
        <v>0</v>
      </c>
      <c r="I758" s="6">
        <v>0</v>
      </c>
      <c r="J758" s="6">
        <v>1273</v>
      </c>
      <c r="K758" s="6">
        <v>0</v>
      </c>
      <c r="L758" s="6">
        <v>35165</v>
      </c>
      <c r="M758" s="6">
        <v>0</v>
      </c>
      <c r="N758" s="6"/>
      <c r="O758" s="6">
        <v>1067</v>
      </c>
      <c r="P758" s="6">
        <v>0</v>
      </c>
      <c r="Q758" s="6">
        <v>0</v>
      </c>
      <c r="R758" s="6">
        <v>0</v>
      </c>
      <c r="S758" s="6">
        <f t="shared" si="66"/>
        <v>36232</v>
      </c>
      <c r="T758" s="6">
        <f t="shared" si="64"/>
        <v>37505</v>
      </c>
      <c r="V758" s="27">
        <f t="shared" si="65"/>
        <v>0.97055089423713847</v>
      </c>
    </row>
    <row r="759" spans="1:22" x14ac:dyDescent="0.2">
      <c r="A759" t="s">
        <v>37</v>
      </c>
      <c r="B759" s="2">
        <v>11</v>
      </c>
      <c r="C759" s="2">
        <v>1957</v>
      </c>
      <c r="D759" s="30"/>
      <c r="E759" s="30" t="s">
        <v>68</v>
      </c>
      <c r="G759" s="4" t="s">
        <v>68</v>
      </c>
      <c r="H759" s="6">
        <v>0</v>
      </c>
      <c r="I759" s="6">
        <v>0</v>
      </c>
      <c r="J759" s="6">
        <v>95</v>
      </c>
      <c r="K759" s="6">
        <v>0</v>
      </c>
      <c r="L759" s="6">
        <v>26724</v>
      </c>
      <c r="M759" s="6">
        <v>0</v>
      </c>
      <c r="N759" s="6"/>
      <c r="O759" s="6">
        <v>1264</v>
      </c>
      <c r="P759" s="6">
        <v>0</v>
      </c>
      <c r="Q759" s="6">
        <v>0</v>
      </c>
      <c r="R759" s="6">
        <v>0</v>
      </c>
      <c r="S759" s="6">
        <f t="shared" si="66"/>
        <v>27988</v>
      </c>
      <c r="T759" s="6">
        <f t="shared" si="64"/>
        <v>28083</v>
      </c>
      <c r="V759" s="27">
        <f t="shared" si="65"/>
        <v>0.9548377876232671</v>
      </c>
    </row>
    <row r="760" spans="1:22" x14ac:dyDescent="0.2">
      <c r="A760" t="s">
        <v>37</v>
      </c>
      <c r="B760" s="2">
        <v>11</v>
      </c>
      <c r="C760" s="2">
        <v>1958</v>
      </c>
      <c r="D760" s="30"/>
      <c r="E760" s="30" t="s">
        <v>68</v>
      </c>
      <c r="G760" s="4" t="s">
        <v>68</v>
      </c>
      <c r="H760" s="6">
        <v>0</v>
      </c>
      <c r="I760" s="6">
        <v>0</v>
      </c>
      <c r="J760" s="6">
        <v>3547</v>
      </c>
      <c r="K760" s="6">
        <v>0</v>
      </c>
      <c r="L760" s="6">
        <v>46269</v>
      </c>
      <c r="M760" s="6">
        <v>0</v>
      </c>
      <c r="N760" s="6"/>
      <c r="O760" s="6">
        <v>1097</v>
      </c>
      <c r="P760" s="6">
        <v>117</v>
      </c>
      <c r="Q760" s="6">
        <v>0</v>
      </c>
      <c r="R760" s="6">
        <v>0</v>
      </c>
      <c r="S760" s="6">
        <f t="shared" si="66"/>
        <v>47483</v>
      </c>
      <c r="T760" s="6">
        <f t="shared" si="64"/>
        <v>51030</v>
      </c>
      <c r="V760" s="27">
        <f t="shared" si="65"/>
        <v>0.97443295495229876</v>
      </c>
    </row>
    <row r="761" spans="1:22" x14ac:dyDescent="0.2">
      <c r="A761" t="s">
        <v>37</v>
      </c>
      <c r="B761" s="2">
        <v>11</v>
      </c>
      <c r="C761" s="2">
        <v>1959</v>
      </c>
      <c r="D761" s="30"/>
      <c r="E761" s="30" t="s">
        <v>68</v>
      </c>
      <c r="G761" s="4" t="s">
        <v>68</v>
      </c>
      <c r="H761" s="6">
        <v>0</v>
      </c>
      <c r="I761" s="6">
        <v>0</v>
      </c>
      <c r="J761" s="6">
        <v>114</v>
      </c>
      <c r="K761" s="6">
        <v>0</v>
      </c>
      <c r="L761" s="6">
        <v>50631</v>
      </c>
      <c r="M761" s="6">
        <v>94</v>
      </c>
      <c r="N761" s="6"/>
      <c r="O761" s="6">
        <v>1449</v>
      </c>
      <c r="P761" s="6">
        <v>735</v>
      </c>
      <c r="Q761" s="6">
        <v>0</v>
      </c>
      <c r="R761" s="6">
        <v>0</v>
      </c>
      <c r="S761" s="6">
        <f t="shared" si="66"/>
        <v>52815</v>
      </c>
      <c r="T761" s="6">
        <f t="shared" si="64"/>
        <v>53023</v>
      </c>
      <c r="V761" s="27">
        <f t="shared" si="65"/>
        <v>0.958648111332008</v>
      </c>
    </row>
    <row r="762" spans="1:22" x14ac:dyDescent="0.2">
      <c r="A762" t="s">
        <v>37</v>
      </c>
      <c r="B762" s="2">
        <v>11</v>
      </c>
      <c r="C762" s="2">
        <v>1960</v>
      </c>
      <c r="D762" s="30"/>
      <c r="E762" s="30" t="s">
        <v>68</v>
      </c>
      <c r="G762" s="4" t="s">
        <v>68</v>
      </c>
      <c r="H762" s="6">
        <v>0</v>
      </c>
      <c r="I762" s="6">
        <v>0</v>
      </c>
      <c r="J762" s="6">
        <v>483</v>
      </c>
      <c r="K762" s="6">
        <v>0</v>
      </c>
      <c r="L762" s="6">
        <v>22606</v>
      </c>
      <c r="M762" s="6">
        <v>0</v>
      </c>
      <c r="N762" s="6"/>
      <c r="O762" s="6">
        <v>414</v>
      </c>
      <c r="P762" s="6">
        <v>436</v>
      </c>
      <c r="Q762" s="6">
        <v>0</v>
      </c>
      <c r="R762" s="6">
        <v>0</v>
      </c>
      <c r="S762" s="6">
        <f t="shared" si="66"/>
        <v>23456</v>
      </c>
      <c r="T762" s="6">
        <f t="shared" si="64"/>
        <v>23939</v>
      </c>
      <c r="V762" s="27">
        <f t="shared" si="65"/>
        <v>0.96376193724420189</v>
      </c>
    </row>
    <row r="763" spans="1:22" x14ac:dyDescent="0.2">
      <c r="A763" t="s">
        <v>37</v>
      </c>
      <c r="B763" s="2">
        <v>11</v>
      </c>
      <c r="C763" s="2">
        <v>1961</v>
      </c>
      <c r="D763" s="30"/>
      <c r="E763" s="30" t="s">
        <v>68</v>
      </c>
      <c r="G763" s="4" t="s">
        <v>68</v>
      </c>
      <c r="H763" s="6">
        <v>0</v>
      </c>
      <c r="I763" s="6">
        <v>0</v>
      </c>
      <c r="J763" s="6">
        <v>194</v>
      </c>
      <c r="K763" s="6">
        <v>0</v>
      </c>
      <c r="L763" s="6">
        <v>5954</v>
      </c>
      <c r="M763" s="6">
        <v>0</v>
      </c>
      <c r="N763" s="6"/>
      <c r="O763" s="6">
        <v>0</v>
      </c>
      <c r="P763" s="6">
        <v>0</v>
      </c>
      <c r="Q763" s="6">
        <v>0</v>
      </c>
      <c r="R763" s="6">
        <v>0</v>
      </c>
      <c r="S763" s="6">
        <f t="shared" si="66"/>
        <v>5954</v>
      </c>
      <c r="T763" s="6">
        <f t="shared" si="64"/>
        <v>6148</v>
      </c>
      <c r="V763" s="27">
        <f t="shared" si="65"/>
        <v>1</v>
      </c>
    </row>
    <row r="764" spans="1:22" x14ac:dyDescent="0.2">
      <c r="A764" t="s">
        <v>37</v>
      </c>
      <c r="B764" s="2">
        <v>11</v>
      </c>
      <c r="C764" s="2">
        <v>1962</v>
      </c>
      <c r="D764" s="30"/>
      <c r="E764" s="30" t="s">
        <v>68</v>
      </c>
      <c r="G764" s="4" t="s">
        <v>68</v>
      </c>
      <c r="H764" s="6">
        <v>0</v>
      </c>
      <c r="I764" s="6">
        <v>0</v>
      </c>
      <c r="J764" s="6">
        <v>524</v>
      </c>
      <c r="K764" s="6">
        <v>0</v>
      </c>
      <c r="L764" s="6">
        <v>35483</v>
      </c>
      <c r="M764" s="6">
        <v>201</v>
      </c>
      <c r="N764" s="6"/>
      <c r="O764" s="6">
        <v>0</v>
      </c>
      <c r="P764" s="6">
        <v>534</v>
      </c>
      <c r="Q764" s="6">
        <v>0</v>
      </c>
      <c r="R764" s="6">
        <v>0</v>
      </c>
      <c r="S764" s="6">
        <f t="shared" si="66"/>
        <v>36017</v>
      </c>
      <c r="T764" s="6">
        <f t="shared" si="64"/>
        <v>36742</v>
      </c>
      <c r="V764" s="27">
        <f t="shared" si="65"/>
        <v>0.98517366799011574</v>
      </c>
    </row>
    <row r="765" spans="1:22" x14ac:dyDescent="0.2">
      <c r="A765" t="s">
        <v>37</v>
      </c>
      <c r="B765" s="2">
        <v>11</v>
      </c>
      <c r="C765" s="2">
        <v>1963</v>
      </c>
      <c r="D765" s="30"/>
      <c r="E765" s="30" t="s">
        <v>68</v>
      </c>
      <c r="G765" s="4" t="s">
        <v>68</v>
      </c>
      <c r="H765" s="6">
        <v>0</v>
      </c>
      <c r="I765" s="6">
        <v>0</v>
      </c>
      <c r="J765" s="6">
        <v>3825</v>
      </c>
      <c r="K765" s="6">
        <v>0</v>
      </c>
      <c r="L765" s="6">
        <v>131466</v>
      </c>
      <c r="M765" s="6">
        <v>0</v>
      </c>
      <c r="N765" s="6"/>
      <c r="O765" s="6">
        <v>3157</v>
      </c>
      <c r="P765" s="6">
        <v>0</v>
      </c>
      <c r="Q765" s="6">
        <v>0</v>
      </c>
      <c r="R765" s="6">
        <v>0</v>
      </c>
      <c r="S765" s="6">
        <f t="shared" si="66"/>
        <v>134623</v>
      </c>
      <c r="T765" s="6">
        <f t="shared" si="64"/>
        <v>138448</v>
      </c>
      <c r="V765" s="27">
        <f t="shared" si="65"/>
        <v>0.97654932663809302</v>
      </c>
    </row>
    <row r="766" spans="1:22" x14ac:dyDescent="0.2">
      <c r="A766" t="s">
        <v>37</v>
      </c>
      <c r="B766" s="2">
        <v>11</v>
      </c>
      <c r="C766" s="2">
        <v>1964</v>
      </c>
      <c r="D766" s="30"/>
      <c r="E766" s="30" t="s">
        <v>68</v>
      </c>
      <c r="G766" s="4" t="s">
        <v>68</v>
      </c>
      <c r="H766" s="6">
        <v>0</v>
      </c>
      <c r="I766" s="6">
        <v>0</v>
      </c>
      <c r="J766" s="6">
        <v>1357</v>
      </c>
      <c r="K766" s="6">
        <v>0</v>
      </c>
      <c r="L766" s="6">
        <v>67696</v>
      </c>
      <c r="M766" s="6">
        <v>0</v>
      </c>
      <c r="N766" s="6"/>
      <c r="O766" s="6">
        <v>1550</v>
      </c>
      <c r="P766" s="6">
        <v>797</v>
      </c>
      <c r="Q766" s="6">
        <v>0</v>
      </c>
      <c r="R766" s="6">
        <v>0</v>
      </c>
      <c r="S766" s="6">
        <f t="shared" si="66"/>
        <v>70043</v>
      </c>
      <c r="T766" s="6">
        <f t="shared" si="64"/>
        <v>71400</v>
      </c>
      <c r="V766" s="27">
        <f t="shared" si="65"/>
        <v>0.96649201204974089</v>
      </c>
    </row>
    <row r="767" spans="1:22" x14ac:dyDescent="0.2">
      <c r="A767" t="s">
        <v>37</v>
      </c>
      <c r="B767" s="2">
        <v>11</v>
      </c>
      <c r="C767" s="2">
        <v>1965</v>
      </c>
      <c r="D767" s="30"/>
      <c r="E767" s="30" t="s">
        <v>68</v>
      </c>
      <c r="G767" s="4" t="s">
        <v>68</v>
      </c>
      <c r="H767" s="6">
        <v>0</v>
      </c>
      <c r="I767" s="6">
        <v>0</v>
      </c>
      <c r="J767" s="6">
        <v>1380</v>
      </c>
      <c r="K767" s="6">
        <v>0</v>
      </c>
      <c r="L767" s="6">
        <v>19606</v>
      </c>
      <c r="M767" s="6">
        <v>34</v>
      </c>
      <c r="N767" s="6"/>
      <c r="O767" s="6">
        <v>0</v>
      </c>
      <c r="P767" s="6">
        <v>0</v>
      </c>
      <c r="Q767" s="6">
        <v>0</v>
      </c>
      <c r="R767" s="6">
        <v>0</v>
      </c>
      <c r="S767" s="6">
        <f t="shared" si="66"/>
        <v>19606</v>
      </c>
      <c r="T767" s="6">
        <f t="shared" si="64"/>
        <v>21020</v>
      </c>
      <c r="V767" s="27">
        <f t="shared" si="65"/>
        <v>1</v>
      </c>
    </row>
    <row r="768" spans="1:22" x14ac:dyDescent="0.2">
      <c r="A768" t="s">
        <v>37</v>
      </c>
      <c r="B768" s="2">
        <v>11</v>
      </c>
      <c r="C768" s="2">
        <v>1966</v>
      </c>
      <c r="D768" s="30"/>
      <c r="E768" s="30" t="s">
        <v>68</v>
      </c>
      <c r="G768" s="4" t="s">
        <v>68</v>
      </c>
      <c r="H768" s="6">
        <v>0</v>
      </c>
      <c r="I768" s="6">
        <v>0</v>
      </c>
      <c r="J768" s="6">
        <v>4551</v>
      </c>
      <c r="K768" s="6">
        <v>0</v>
      </c>
      <c r="L768" s="6">
        <v>40079</v>
      </c>
      <c r="M768" s="6">
        <v>0</v>
      </c>
      <c r="N768" s="6"/>
      <c r="O768" s="6">
        <v>435</v>
      </c>
      <c r="P768" s="6">
        <v>0</v>
      </c>
      <c r="Q768" s="6">
        <v>0</v>
      </c>
      <c r="R768" s="6">
        <v>0</v>
      </c>
      <c r="S768" s="6">
        <f t="shared" si="66"/>
        <v>40514</v>
      </c>
      <c r="T768" s="6">
        <f t="shared" si="64"/>
        <v>45065</v>
      </c>
      <c r="V768" s="27">
        <f t="shared" si="65"/>
        <v>0.9892629708249</v>
      </c>
    </row>
    <row r="769" spans="1:22" x14ac:dyDescent="0.2">
      <c r="A769" t="s">
        <v>37</v>
      </c>
      <c r="B769" s="2">
        <v>11</v>
      </c>
      <c r="C769" s="2">
        <v>1967</v>
      </c>
      <c r="D769" s="30"/>
      <c r="E769" s="30" t="s">
        <v>68</v>
      </c>
      <c r="G769" s="4" t="s">
        <v>68</v>
      </c>
      <c r="H769" s="6">
        <v>0</v>
      </c>
      <c r="I769" s="6">
        <v>0</v>
      </c>
      <c r="J769" s="6">
        <v>7716</v>
      </c>
      <c r="K769" s="6">
        <v>0</v>
      </c>
      <c r="L769" s="6">
        <v>96671</v>
      </c>
      <c r="M769" s="6">
        <v>0</v>
      </c>
      <c r="N769" s="6"/>
      <c r="O769" s="6">
        <v>6114</v>
      </c>
      <c r="P769" s="6">
        <v>473</v>
      </c>
      <c r="Q769" s="6">
        <v>0</v>
      </c>
      <c r="R769" s="6">
        <v>0</v>
      </c>
      <c r="S769" s="6">
        <f t="shared" si="66"/>
        <v>103258</v>
      </c>
      <c r="T769" s="6">
        <f t="shared" si="64"/>
        <v>110974</v>
      </c>
      <c r="V769" s="27">
        <f t="shared" si="65"/>
        <v>0.93620833252629332</v>
      </c>
    </row>
    <row r="770" spans="1:22" x14ac:dyDescent="0.2">
      <c r="A770" t="s">
        <v>37</v>
      </c>
      <c r="B770" s="2">
        <v>11</v>
      </c>
      <c r="C770" s="2">
        <v>1968</v>
      </c>
      <c r="D770" s="30"/>
      <c r="E770" s="30" t="s">
        <v>68</v>
      </c>
      <c r="G770" s="4" t="s">
        <v>68</v>
      </c>
      <c r="H770" s="6">
        <v>0</v>
      </c>
      <c r="I770" s="6">
        <v>0</v>
      </c>
      <c r="J770" s="6">
        <v>36</v>
      </c>
      <c r="K770" s="6">
        <v>0</v>
      </c>
      <c r="L770" s="6">
        <v>42418</v>
      </c>
      <c r="M770" s="6">
        <v>0</v>
      </c>
      <c r="N770" s="6"/>
      <c r="O770" s="6">
        <v>0</v>
      </c>
      <c r="P770" s="6">
        <v>0</v>
      </c>
      <c r="Q770" s="6">
        <v>0</v>
      </c>
      <c r="R770" s="6">
        <v>0</v>
      </c>
      <c r="S770" s="6">
        <f t="shared" si="66"/>
        <v>42418</v>
      </c>
      <c r="T770" s="6">
        <f t="shared" si="64"/>
        <v>42454</v>
      </c>
      <c r="V770" s="27">
        <f t="shared" si="65"/>
        <v>1</v>
      </c>
    </row>
    <row r="771" spans="1:22" x14ac:dyDescent="0.2">
      <c r="A771" t="s">
        <v>37</v>
      </c>
      <c r="B771" s="2">
        <v>11</v>
      </c>
      <c r="C771" s="2">
        <v>1969</v>
      </c>
      <c r="D771" s="30"/>
      <c r="E771" s="30" t="s">
        <v>68</v>
      </c>
      <c r="G771" s="4" t="s">
        <v>68</v>
      </c>
      <c r="H771" s="6">
        <v>0</v>
      </c>
      <c r="I771" s="6">
        <v>0</v>
      </c>
      <c r="J771" s="6">
        <v>1446</v>
      </c>
      <c r="K771" s="6">
        <v>0</v>
      </c>
      <c r="L771" s="6">
        <v>5031</v>
      </c>
      <c r="M771" s="6">
        <v>0</v>
      </c>
      <c r="N771" s="6"/>
      <c r="O771" s="6">
        <v>0</v>
      </c>
      <c r="P771" s="6">
        <v>0</v>
      </c>
      <c r="Q771" s="6">
        <v>0</v>
      </c>
      <c r="R771" s="6">
        <v>0</v>
      </c>
      <c r="S771" s="6">
        <f t="shared" si="66"/>
        <v>5031</v>
      </c>
      <c r="T771" s="6">
        <f t="shared" si="64"/>
        <v>6477</v>
      </c>
      <c r="V771" s="27">
        <f t="shared" si="65"/>
        <v>1</v>
      </c>
    </row>
    <row r="772" spans="1:22" x14ac:dyDescent="0.2">
      <c r="A772" t="s">
        <v>37</v>
      </c>
      <c r="B772" s="2">
        <v>11</v>
      </c>
      <c r="C772" s="2">
        <v>1970</v>
      </c>
      <c r="D772" s="30"/>
      <c r="E772" s="30" t="s">
        <v>68</v>
      </c>
      <c r="G772" s="4" t="s">
        <v>68</v>
      </c>
      <c r="H772" s="6">
        <v>0</v>
      </c>
      <c r="I772" s="6">
        <v>0</v>
      </c>
      <c r="J772" s="6">
        <v>910</v>
      </c>
      <c r="K772" s="6">
        <v>0</v>
      </c>
      <c r="L772" s="6">
        <v>44797</v>
      </c>
      <c r="M772" s="6">
        <v>56</v>
      </c>
      <c r="N772" s="6"/>
      <c r="O772" s="6">
        <v>150</v>
      </c>
      <c r="P772" s="6">
        <v>219</v>
      </c>
      <c r="Q772" s="6">
        <v>0</v>
      </c>
      <c r="R772" s="6">
        <v>0</v>
      </c>
      <c r="S772" s="6">
        <f t="shared" si="66"/>
        <v>45166</v>
      </c>
      <c r="T772" s="6">
        <f t="shared" si="64"/>
        <v>46132</v>
      </c>
      <c r="V772" s="27">
        <f t="shared" si="65"/>
        <v>0.9918301377142098</v>
      </c>
    </row>
    <row r="773" spans="1:22" x14ac:dyDescent="0.2">
      <c r="A773" t="s">
        <v>37</v>
      </c>
      <c r="B773" s="2">
        <v>11</v>
      </c>
      <c r="C773" s="2">
        <v>1971</v>
      </c>
      <c r="D773" s="30"/>
      <c r="E773" s="30" t="s">
        <v>68</v>
      </c>
      <c r="G773" s="4" t="s">
        <v>68</v>
      </c>
      <c r="H773" s="6">
        <v>0</v>
      </c>
      <c r="I773" s="6">
        <v>0</v>
      </c>
      <c r="J773" s="6">
        <v>2673</v>
      </c>
      <c r="K773" s="6">
        <v>0</v>
      </c>
      <c r="L773" s="6">
        <v>47715</v>
      </c>
      <c r="M773" s="6">
        <v>58</v>
      </c>
      <c r="N773" s="6"/>
      <c r="O773" s="6">
        <v>313</v>
      </c>
      <c r="P773" s="6">
        <v>512</v>
      </c>
      <c r="Q773" s="6">
        <v>0</v>
      </c>
      <c r="R773" s="6">
        <v>0</v>
      </c>
      <c r="S773" s="6">
        <f t="shared" si="66"/>
        <v>48540</v>
      </c>
      <c r="T773" s="6">
        <f t="shared" si="64"/>
        <v>51271</v>
      </c>
      <c r="V773" s="27">
        <f t="shared" si="65"/>
        <v>0.98300370828182937</v>
      </c>
    </row>
    <row r="774" spans="1:22" x14ac:dyDescent="0.2">
      <c r="A774" t="s">
        <v>37</v>
      </c>
      <c r="B774" s="2">
        <v>11</v>
      </c>
      <c r="C774" s="2">
        <v>1972</v>
      </c>
      <c r="D774" s="30"/>
      <c r="E774" s="30" t="s">
        <v>68</v>
      </c>
      <c r="G774" s="4" t="s">
        <v>68</v>
      </c>
      <c r="H774" s="6">
        <v>0</v>
      </c>
      <c r="I774" s="6">
        <v>0</v>
      </c>
      <c r="J774" s="6">
        <v>337</v>
      </c>
      <c r="K774" s="6">
        <v>0</v>
      </c>
      <c r="L774" s="6">
        <v>30020</v>
      </c>
      <c r="M774" s="6">
        <v>3</v>
      </c>
      <c r="N774" s="6"/>
      <c r="O774" s="6">
        <v>3</v>
      </c>
      <c r="P774" s="6">
        <v>0</v>
      </c>
      <c r="Q774" s="6">
        <v>0</v>
      </c>
      <c r="R774" s="6">
        <v>0</v>
      </c>
      <c r="S774" s="6">
        <f t="shared" si="66"/>
        <v>30023</v>
      </c>
      <c r="T774" s="6">
        <f t="shared" si="64"/>
        <v>30363</v>
      </c>
      <c r="V774" s="27">
        <f t="shared" si="65"/>
        <v>0.9999000766079339</v>
      </c>
    </row>
    <row r="775" spans="1:22" x14ac:dyDescent="0.2">
      <c r="A775" t="s">
        <v>37</v>
      </c>
      <c r="B775" s="2">
        <v>11</v>
      </c>
      <c r="C775" s="2">
        <v>1973</v>
      </c>
      <c r="D775" s="30"/>
      <c r="E775" s="30" t="s">
        <v>68</v>
      </c>
      <c r="G775" s="4" t="s">
        <v>68</v>
      </c>
      <c r="H775" s="6">
        <v>0</v>
      </c>
      <c r="I775" s="6">
        <v>0</v>
      </c>
      <c r="J775" s="6">
        <v>44</v>
      </c>
      <c r="K775" s="6">
        <v>0</v>
      </c>
      <c r="L775" s="6">
        <v>480</v>
      </c>
      <c r="M775" s="6">
        <v>0</v>
      </c>
      <c r="N775" s="6"/>
      <c r="O775" s="6">
        <v>189</v>
      </c>
      <c r="P775" s="6">
        <v>0</v>
      </c>
      <c r="Q775" s="6">
        <v>0</v>
      </c>
      <c r="R775" s="6">
        <v>0</v>
      </c>
      <c r="S775" s="6">
        <f t="shared" si="66"/>
        <v>669</v>
      </c>
      <c r="T775" s="6">
        <f t="shared" si="64"/>
        <v>713</v>
      </c>
      <c r="V775" s="27">
        <f t="shared" si="65"/>
        <v>0.71748878923766812</v>
      </c>
    </row>
    <row r="776" spans="1:22" x14ac:dyDescent="0.2">
      <c r="A776" t="s">
        <v>37</v>
      </c>
      <c r="B776" s="2">
        <v>11</v>
      </c>
      <c r="C776" s="2">
        <v>1974</v>
      </c>
      <c r="D776" s="30"/>
      <c r="E776" s="30" t="s">
        <v>68</v>
      </c>
      <c r="G776" s="4" t="s">
        <v>68</v>
      </c>
      <c r="H776" s="6">
        <v>0</v>
      </c>
      <c r="I776" s="6">
        <v>0</v>
      </c>
      <c r="J776" s="6">
        <v>636</v>
      </c>
      <c r="K776" s="6">
        <v>0</v>
      </c>
      <c r="L776" s="6">
        <v>27251</v>
      </c>
      <c r="M776" s="6">
        <v>0</v>
      </c>
      <c r="N776" s="6"/>
      <c r="O776" s="6">
        <v>2406</v>
      </c>
      <c r="P776" s="6">
        <v>0</v>
      </c>
      <c r="Q776" s="6">
        <v>0</v>
      </c>
      <c r="R776" s="6">
        <v>0</v>
      </c>
      <c r="S776" s="6">
        <f t="shared" si="66"/>
        <v>29657</v>
      </c>
      <c r="T776" s="6">
        <f t="shared" si="64"/>
        <v>30293</v>
      </c>
      <c r="V776" s="27">
        <f t="shared" si="65"/>
        <v>0.91887244158208858</v>
      </c>
    </row>
    <row r="777" spans="1:22" x14ac:dyDescent="0.2">
      <c r="A777" t="s">
        <v>37</v>
      </c>
      <c r="B777" s="2">
        <v>11</v>
      </c>
      <c r="C777" s="2">
        <v>1975</v>
      </c>
      <c r="D777" s="30"/>
      <c r="E777" s="30" t="s">
        <v>68</v>
      </c>
      <c r="G777" s="4" t="s">
        <v>68</v>
      </c>
      <c r="H777" s="6">
        <v>0</v>
      </c>
      <c r="I777" s="6">
        <v>0</v>
      </c>
      <c r="J777" s="6">
        <v>6742</v>
      </c>
      <c r="K777" s="6">
        <v>0</v>
      </c>
      <c r="L777" s="6">
        <v>122240</v>
      </c>
      <c r="M777" s="6">
        <v>0</v>
      </c>
      <c r="N777" s="6"/>
      <c r="O777" s="6">
        <v>267</v>
      </c>
      <c r="P777" s="6">
        <v>0</v>
      </c>
      <c r="Q777" s="6">
        <v>0</v>
      </c>
      <c r="R777" s="6">
        <v>0</v>
      </c>
      <c r="S777" s="6">
        <f t="shared" si="66"/>
        <v>122507</v>
      </c>
      <c r="T777" s="6">
        <f t="shared" si="64"/>
        <v>129249</v>
      </c>
      <c r="V777" s="27">
        <f t="shared" si="65"/>
        <v>0.99782053270425364</v>
      </c>
    </row>
    <row r="778" spans="1:22" x14ac:dyDescent="0.2">
      <c r="A778" t="s">
        <v>37</v>
      </c>
      <c r="B778" s="2">
        <v>11</v>
      </c>
      <c r="C778" s="2">
        <v>1976</v>
      </c>
      <c r="D778" s="30"/>
      <c r="E778" s="30" t="s">
        <v>68</v>
      </c>
      <c r="G778" s="4" t="s">
        <v>68</v>
      </c>
      <c r="H778" s="6">
        <v>0</v>
      </c>
      <c r="I778" s="6">
        <v>0</v>
      </c>
      <c r="J778" s="6">
        <v>14</v>
      </c>
      <c r="K778" s="6">
        <v>0</v>
      </c>
      <c r="L778" s="6">
        <v>6109</v>
      </c>
      <c r="M778" s="6">
        <v>0</v>
      </c>
      <c r="N778" s="6"/>
      <c r="O778" s="6">
        <v>0</v>
      </c>
      <c r="P778" s="6">
        <v>0</v>
      </c>
      <c r="Q778" s="6">
        <v>0</v>
      </c>
      <c r="R778" s="6">
        <v>0</v>
      </c>
      <c r="S778" s="6">
        <f t="shared" si="66"/>
        <v>6109</v>
      </c>
      <c r="T778" s="6">
        <f t="shared" si="64"/>
        <v>6123</v>
      </c>
      <c r="V778" s="27">
        <f t="shared" si="65"/>
        <v>1</v>
      </c>
    </row>
    <row r="779" spans="1:22" x14ac:dyDescent="0.2">
      <c r="A779" t="s">
        <v>37</v>
      </c>
      <c r="B779" s="2">
        <v>11</v>
      </c>
      <c r="C779" s="2">
        <v>1977</v>
      </c>
      <c r="D779" s="30"/>
      <c r="E779" s="30" t="s">
        <v>68</v>
      </c>
      <c r="G779" s="4" t="s">
        <v>68</v>
      </c>
      <c r="H779" s="6">
        <v>0</v>
      </c>
      <c r="I779" s="6">
        <v>0</v>
      </c>
      <c r="J779" s="6">
        <v>114</v>
      </c>
      <c r="K779" s="6">
        <v>0</v>
      </c>
      <c r="L779" s="6">
        <v>1457</v>
      </c>
      <c r="M779" s="6">
        <v>0</v>
      </c>
      <c r="N779" s="6"/>
      <c r="O779" s="6">
        <v>0</v>
      </c>
      <c r="P779" s="6">
        <v>0</v>
      </c>
      <c r="Q779" s="6">
        <v>0</v>
      </c>
      <c r="R779" s="6">
        <v>0</v>
      </c>
      <c r="S779" s="6">
        <f t="shared" si="66"/>
        <v>1457</v>
      </c>
      <c r="T779" s="6">
        <f t="shared" ref="T779:T801" si="67">IF(O779="","",SUM(J779:P779))</f>
        <v>1571</v>
      </c>
      <c r="V779" s="27">
        <f t="shared" si="65"/>
        <v>1</v>
      </c>
    </row>
    <row r="780" spans="1:22" x14ac:dyDescent="0.2">
      <c r="A780" t="s">
        <v>37</v>
      </c>
      <c r="B780" s="2">
        <v>11</v>
      </c>
      <c r="C780" s="2">
        <v>1978</v>
      </c>
      <c r="D780" s="30"/>
      <c r="E780" s="30" t="s">
        <v>68</v>
      </c>
      <c r="G780" s="4" t="s">
        <v>68</v>
      </c>
      <c r="H780" s="6">
        <v>0</v>
      </c>
      <c r="I780" s="6">
        <v>0</v>
      </c>
      <c r="J780" s="6">
        <v>4837</v>
      </c>
      <c r="K780" s="6">
        <v>0</v>
      </c>
      <c r="L780" s="6">
        <v>69111</v>
      </c>
      <c r="M780" s="6">
        <v>18</v>
      </c>
      <c r="N780" s="6"/>
      <c r="O780" s="6">
        <v>0</v>
      </c>
      <c r="P780" s="6">
        <v>1279</v>
      </c>
      <c r="Q780" s="6">
        <v>0</v>
      </c>
      <c r="R780" s="6">
        <v>0</v>
      </c>
      <c r="S780" s="6">
        <f t="shared" si="66"/>
        <v>70390</v>
      </c>
      <c r="T780" s="6">
        <f t="shared" si="67"/>
        <v>75245</v>
      </c>
      <c r="V780" s="27">
        <f t="shared" si="65"/>
        <v>0.98182980537008102</v>
      </c>
    </row>
    <row r="781" spans="1:22" x14ac:dyDescent="0.2">
      <c r="A781" t="s">
        <v>37</v>
      </c>
      <c r="B781" s="2">
        <v>11</v>
      </c>
      <c r="C781" s="2">
        <v>1979</v>
      </c>
      <c r="D781" s="30"/>
      <c r="E781" s="30" t="s">
        <v>68</v>
      </c>
      <c r="G781" s="4" t="s">
        <v>68</v>
      </c>
      <c r="H781" s="6">
        <v>0</v>
      </c>
      <c r="I781" s="6">
        <v>0</v>
      </c>
      <c r="J781" s="6">
        <v>1662</v>
      </c>
      <c r="K781" s="6">
        <v>0</v>
      </c>
      <c r="L781" s="6">
        <v>106617</v>
      </c>
      <c r="M781" s="6">
        <v>0</v>
      </c>
      <c r="N781" s="6"/>
      <c r="O781" s="6">
        <v>1627</v>
      </c>
      <c r="P781" s="6">
        <v>610</v>
      </c>
      <c r="Q781" s="6">
        <v>0</v>
      </c>
      <c r="R781" s="6">
        <v>0</v>
      </c>
      <c r="S781" s="6">
        <f t="shared" si="66"/>
        <v>108854</v>
      </c>
      <c r="T781" s="6">
        <f t="shared" si="67"/>
        <v>110516</v>
      </c>
      <c r="V781" s="27">
        <f t="shared" si="65"/>
        <v>0.97944953791316813</v>
      </c>
    </row>
    <row r="782" spans="1:22" x14ac:dyDescent="0.2">
      <c r="A782" t="s">
        <v>37</v>
      </c>
      <c r="B782" s="2">
        <v>11</v>
      </c>
      <c r="C782" s="2">
        <v>1980</v>
      </c>
      <c r="D782" s="30"/>
      <c r="E782" s="30" t="s">
        <v>68</v>
      </c>
      <c r="G782" s="4" t="s">
        <v>68</v>
      </c>
      <c r="H782" s="6">
        <v>0</v>
      </c>
      <c r="I782" s="6">
        <v>0</v>
      </c>
      <c r="J782" s="6">
        <v>186</v>
      </c>
      <c r="K782" s="6">
        <v>0</v>
      </c>
      <c r="L782" s="6">
        <v>4639</v>
      </c>
      <c r="M782" s="6">
        <v>0</v>
      </c>
      <c r="N782" s="6"/>
      <c r="O782" s="6">
        <v>0</v>
      </c>
      <c r="P782" s="6">
        <v>0</v>
      </c>
      <c r="Q782" s="6">
        <v>0</v>
      </c>
      <c r="R782" s="6">
        <v>0</v>
      </c>
      <c r="S782" s="6">
        <f t="shared" si="66"/>
        <v>4639</v>
      </c>
      <c r="T782" s="6">
        <f t="shared" si="67"/>
        <v>4825</v>
      </c>
      <c r="V782" s="27">
        <f t="shared" si="65"/>
        <v>1</v>
      </c>
    </row>
    <row r="783" spans="1:22" x14ac:dyDescent="0.2">
      <c r="A783" t="s">
        <v>37</v>
      </c>
      <c r="B783" s="2">
        <v>11</v>
      </c>
      <c r="C783" s="2">
        <v>1981</v>
      </c>
      <c r="D783" s="30"/>
      <c r="E783" s="30" t="s">
        <v>68</v>
      </c>
      <c r="G783" s="4" t="s">
        <v>68</v>
      </c>
      <c r="H783" s="6">
        <v>0</v>
      </c>
      <c r="I783" s="6">
        <v>0</v>
      </c>
      <c r="J783" s="6">
        <v>579</v>
      </c>
      <c r="K783" s="6">
        <v>0</v>
      </c>
      <c r="L783" s="6">
        <v>965</v>
      </c>
      <c r="M783" s="6">
        <v>0</v>
      </c>
      <c r="N783" s="6"/>
      <c r="O783" s="6">
        <v>0</v>
      </c>
      <c r="P783" s="6">
        <v>0</v>
      </c>
      <c r="Q783" s="6">
        <v>0</v>
      </c>
      <c r="R783" s="6">
        <v>0</v>
      </c>
      <c r="S783" s="6">
        <f t="shared" si="66"/>
        <v>965</v>
      </c>
      <c r="T783" s="6">
        <f t="shared" si="67"/>
        <v>1544</v>
      </c>
      <c r="V783" s="27">
        <f t="shared" si="65"/>
        <v>1</v>
      </c>
    </row>
    <row r="784" spans="1:22" x14ac:dyDescent="0.2">
      <c r="A784" t="s">
        <v>37</v>
      </c>
      <c r="B784" s="2">
        <v>11</v>
      </c>
      <c r="C784" s="2">
        <v>1982</v>
      </c>
      <c r="D784" s="30"/>
      <c r="E784" s="30" t="s">
        <v>68</v>
      </c>
      <c r="G784" s="4" t="s">
        <v>68</v>
      </c>
      <c r="H784" s="6">
        <v>0</v>
      </c>
      <c r="I784" s="6">
        <v>0</v>
      </c>
      <c r="J784" s="6">
        <v>883</v>
      </c>
      <c r="K784" s="6">
        <v>0</v>
      </c>
      <c r="L784" s="6">
        <v>12419</v>
      </c>
      <c r="M784" s="6">
        <v>8</v>
      </c>
      <c r="N784" s="6"/>
      <c r="O784" s="6">
        <v>5529</v>
      </c>
      <c r="P784" s="6">
        <v>0</v>
      </c>
      <c r="Q784" s="6">
        <v>0</v>
      </c>
      <c r="R784" s="6">
        <v>0</v>
      </c>
      <c r="S784" s="6">
        <f t="shared" si="66"/>
        <v>17948</v>
      </c>
      <c r="T784" s="6">
        <f t="shared" si="67"/>
        <v>18839</v>
      </c>
      <c r="V784" s="27">
        <f t="shared" si="65"/>
        <v>0.6919433920213951</v>
      </c>
    </row>
    <row r="785" spans="1:22" x14ac:dyDescent="0.2">
      <c r="A785" t="s">
        <v>37</v>
      </c>
      <c r="B785" s="2">
        <v>11</v>
      </c>
      <c r="C785" s="2">
        <v>1983</v>
      </c>
      <c r="D785" s="30"/>
      <c r="E785" s="30" t="s">
        <v>68</v>
      </c>
      <c r="G785" s="4" t="s">
        <v>68</v>
      </c>
      <c r="H785" s="6">
        <v>0</v>
      </c>
      <c r="I785" s="6">
        <v>0</v>
      </c>
      <c r="J785" s="6">
        <v>423</v>
      </c>
      <c r="K785" s="6">
        <v>0</v>
      </c>
      <c r="L785" s="6">
        <v>95192</v>
      </c>
      <c r="M785" s="6">
        <v>0</v>
      </c>
      <c r="N785" s="6"/>
      <c r="O785" s="6">
        <v>711</v>
      </c>
      <c r="P785" s="6">
        <v>0</v>
      </c>
      <c r="Q785" s="6">
        <v>0</v>
      </c>
      <c r="R785" s="6">
        <v>0</v>
      </c>
      <c r="S785" s="6">
        <f t="shared" si="66"/>
        <v>95903</v>
      </c>
      <c r="T785" s="6">
        <f t="shared" si="67"/>
        <v>96326</v>
      </c>
      <c r="V785" s="27">
        <f t="shared" si="65"/>
        <v>0.99258625903256414</v>
      </c>
    </row>
    <row r="786" spans="1:22" x14ac:dyDescent="0.2">
      <c r="A786" t="s">
        <v>37</v>
      </c>
      <c r="B786" s="2">
        <v>11</v>
      </c>
      <c r="C786" s="2">
        <v>1984</v>
      </c>
      <c r="D786" s="30"/>
      <c r="E786" s="30" t="s">
        <v>68</v>
      </c>
      <c r="G786" s="4" t="s">
        <v>68</v>
      </c>
      <c r="H786" s="6">
        <v>0</v>
      </c>
      <c r="I786" s="6">
        <v>0</v>
      </c>
      <c r="J786" s="6">
        <v>215</v>
      </c>
      <c r="K786" s="6">
        <v>0</v>
      </c>
      <c r="L786" s="6">
        <v>9074</v>
      </c>
      <c r="M786" s="6">
        <v>0</v>
      </c>
      <c r="N786" s="6"/>
      <c r="O786" s="6">
        <v>32</v>
      </c>
      <c r="P786" s="6">
        <v>85</v>
      </c>
      <c r="Q786" s="6">
        <v>0</v>
      </c>
      <c r="R786" s="6">
        <v>0</v>
      </c>
      <c r="S786" s="6">
        <f t="shared" si="66"/>
        <v>9191</v>
      </c>
      <c r="T786" s="6">
        <f t="shared" si="67"/>
        <v>9406</v>
      </c>
      <c r="V786" s="27">
        <f t="shared" si="65"/>
        <v>0.98727015558698727</v>
      </c>
    </row>
    <row r="787" spans="1:22" x14ac:dyDescent="0.2">
      <c r="A787" t="s">
        <v>37</v>
      </c>
      <c r="B787" s="2">
        <v>11</v>
      </c>
      <c r="C787" s="2">
        <v>1985</v>
      </c>
      <c r="D787" s="30"/>
      <c r="E787" s="30" t="s">
        <v>68</v>
      </c>
      <c r="G787" s="4" t="s">
        <v>68</v>
      </c>
      <c r="H787" s="6">
        <v>0</v>
      </c>
      <c r="I787" s="6">
        <v>0</v>
      </c>
      <c r="J787" s="6">
        <v>329</v>
      </c>
      <c r="K787" s="6">
        <v>0</v>
      </c>
      <c r="L787" s="6">
        <v>1980</v>
      </c>
      <c r="M787" s="6">
        <v>0</v>
      </c>
      <c r="N787" s="6"/>
      <c r="O787" s="6">
        <v>122</v>
      </c>
      <c r="P787" s="6">
        <v>0</v>
      </c>
      <c r="Q787" s="6">
        <v>0</v>
      </c>
      <c r="R787" s="6">
        <v>0</v>
      </c>
      <c r="S787" s="6">
        <f t="shared" si="66"/>
        <v>2102</v>
      </c>
      <c r="T787" s="6">
        <f t="shared" si="67"/>
        <v>2431</v>
      </c>
      <c r="V787" s="27">
        <f t="shared" si="65"/>
        <v>0.94196003805899142</v>
      </c>
    </row>
    <row r="788" spans="1:22" x14ac:dyDescent="0.2">
      <c r="A788" t="s">
        <v>37</v>
      </c>
      <c r="B788" s="2">
        <v>11</v>
      </c>
      <c r="C788" s="2">
        <v>1986</v>
      </c>
      <c r="D788" s="30"/>
      <c r="E788" s="30" t="s">
        <v>68</v>
      </c>
      <c r="G788" s="4" t="s">
        <v>68</v>
      </c>
      <c r="H788" s="6">
        <v>0</v>
      </c>
      <c r="I788" s="6">
        <v>0</v>
      </c>
      <c r="J788" s="6">
        <v>210</v>
      </c>
      <c r="K788" s="6">
        <v>0</v>
      </c>
      <c r="L788" s="6">
        <v>10278</v>
      </c>
      <c r="M788" s="6">
        <v>0</v>
      </c>
      <c r="N788" s="6"/>
      <c r="O788" s="6">
        <v>0</v>
      </c>
      <c r="P788" s="6">
        <v>0</v>
      </c>
      <c r="Q788" s="6">
        <v>0</v>
      </c>
      <c r="R788" s="6">
        <v>0</v>
      </c>
      <c r="S788" s="6">
        <f t="shared" si="66"/>
        <v>10278</v>
      </c>
      <c r="T788" s="6">
        <f t="shared" si="67"/>
        <v>10488</v>
      </c>
      <c r="V788" s="27">
        <f t="shared" si="65"/>
        <v>1</v>
      </c>
    </row>
    <row r="789" spans="1:22" x14ac:dyDescent="0.2">
      <c r="A789" t="s">
        <v>37</v>
      </c>
      <c r="B789" s="2">
        <v>11</v>
      </c>
      <c r="C789" s="2">
        <v>1987</v>
      </c>
      <c r="D789" s="30"/>
      <c r="E789" s="30" t="s">
        <v>68</v>
      </c>
      <c r="G789" s="4" t="s">
        <v>68</v>
      </c>
      <c r="H789" s="6">
        <v>0</v>
      </c>
      <c r="I789" s="6">
        <v>0</v>
      </c>
      <c r="J789" s="6">
        <v>19</v>
      </c>
      <c r="K789" s="6">
        <v>0</v>
      </c>
      <c r="L789" s="6">
        <v>64919</v>
      </c>
      <c r="M789" s="6">
        <v>0</v>
      </c>
      <c r="N789" s="6"/>
      <c r="O789" s="6">
        <v>917</v>
      </c>
      <c r="P789" s="6">
        <v>0</v>
      </c>
      <c r="Q789" s="6">
        <v>0</v>
      </c>
      <c r="R789" s="6">
        <v>0</v>
      </c>
      <c r="S789" s="6">
        <f t="shared" si="66"/>
        <v>65836</v>
      </c>
      <c r="T789" s="6">
        <f t="shared" si="67"/>
        <v>65855</v>
      </c>
      <c r="V789" s="27">
        <f t="shared" si="65"/>
        <v>0.9860714502703688</v>
      </c>
    </row>
    <row r="790" spans="1:22" x14ac:dyDescent="0.2">
      <c r="A790" t="s">
        <v>37</v>
      </c>
      <c r="B790" s="2">
        <v>11</v>
      </c>
      <c r="C790" s="2">
        <v>1988</v>
      </c>
      <c r="D790" s="30"/>
      <c r="E790" s="30" t="s">
        <v>68</v>
      </c>
      <c r="G790" s="4" t="s">
        <v>68</v>
      </c>
      <c r="H790" s="6">
        <v>0</v>
      </c>
      <c r="I790" s="6">
        <v>0</v>
      </c>
      <c r="J790" s="6">
        <v>99</v>
      </c>
      <c r="K790" s="6">
        <v>0</v>
      </c>
      <c r="L790" s="6">
        <v>6584</v>
      </c>
      <c r="M790" s="6">
        <v>0</v>
      </c>
      <c r="N790" s="6"/>
      <c r="O790" s="6">
        <v>1142</v>
      </c>
      <c r="P790" s="6">
        <v>0</v>
      </c>
      <c r="Q790" s="6">
        <v>0</v>
      </c>
      <c r="R790" s="6">
        <v>0</v>
      </c>
      <c r="S790" s="6">
        <f t="shared" si="66"/>
        <v>7726</v>
      </c>
      <c r="T790" s="6">
        <f t="shared" si="67"/>
        <v>7825</v>
      </c>
      <c r="V790" s="27">
        <f t="shared" si="65"/>
        <v>0.85218741910432305</v>
      </c>
    </row>
    <row r="791" spans="1:22" x14ac:dyDescent="0.2">
      <c r="A791" t="s">
        <v>37</v>
      </c>
      <c r="B791" s="2">
        <v>11</v>
      </c>
      <c r="C791" s="2">
        <v>1989</v>
      </c>
      <c r="D791" s="30"/>
      <c r="E791" s="30" t="s">
        <v>68</v>
      </c>
      <c r="G791" s="4" t="s">
        <v>68</v>
      </c>
      <c r="H791" s="6">
        <v>0</v>
      </c>
      <c r="I791" s="6">
        <v>0</v>
      </c>
      <c r="J791" s="6">
        <v>4</v>
      </c>
      <c r="K791" s="6">
        <v>0</v>
      </c>
      <c r="L791" s="6">
        <v>9729</v>
      </c>
      <c r="M791" s="6">
        <v>0</v>
      </c>
      <c r="N791" s="6"/>
      <c r="O791" s="6">
        <v>1012</v>
      </c>
      <c r="P791" s="6">
        <v>0</v>
      </c>
      <c r="Q791" s="6">
        <v>0</v>
      </c>
      <c r="R791" s="6">
        <v>0</v>
      </c>
      <c r="S791" s="6">
        <f t="shared" si="66"/>
        <v>10741</v>
      </c>
      <c r="T791" s="6">
        <f t="shared" si="67"/>
        <v>10745</v>
      </c>
      <c r="V791" s="27">
        <f t="shared" si="65"/>
        <v>0.90578158458244107</v>
      </c>
    </row>
    <row r="792" spans="1:22" x14ac:dyDescent="0.2">
      <c r="A792" t="s">
        <v>37</v>
      </c>
      <c r="B792" s="2">
        <v>11</v>
      </c>
      <c r="C792" s="2">
        <v>1990</v>
      </c>
      <c r="D792" s="30"/>
      <c r="E792" s="30" t="s">
        <v>68</v>
      </c>
      <c r="G792" s="4" t="s">
        <v>68</v>
      </c>
      <c r="H792" s="6">
        <v>0</v>
      </c>
      <c r="I792" s="6">
        <v>0</v>
      </c>
      <c r="J792" s="6">
        <v>236</v>
      </c>
      <c r="K792" s="6">
        <v>0</v>
      </c>
      <c r="L792" s="6">
        <v>22231</v>
      </c>
      <c r="M792" s="6">
        <v>0</v>
      </c>
      <c r="N792" s="6"/>
      <c r="O792" s="6">
        <v>2336</v>
      </c>
      <c r="P792" s="6">
        <v>320</v>
      </c>
      <c r="Q792" s="6">
        <v>0</v>
      </c>
      <c r="R792" s="6">
        <v>0</v>
      </c>
      <c r="S792" s="6">
        <f t="shared" si="66"/>
        <v>24887</v>
      </c>
      <c r="T792" s="6">
        <f t="shared" si="67"/>
        <v>25123</v>
      </c>
      <c r="V792" s="27">
        <f t="shared" si="65"/>
        <v>0.89327761481898182</v>
      </c>
    </row>
    <row r="793" spans="1:22" x14ac:dyDescent="0.2">
      <c r="A793" t="s">
        <v>37</v>
      </c>
      <c r="B793" s="2">
        <v>11</v>
      </c>
      <c r="C793" s="2">
        <v>1991</v>
      </c>
      <c r="D793" s="30"/>
      <c r="E793" s="30" t="s">
        <v>68</v>
      </c>
      <c r="G793" s="4" t="s">
        <v>68</v>
      </c>
      <c r="H793" s="6">
        <v>0</v>
      </c>
      <c r="I793" s="6">
        <v>0</v>
      </c>
      <c r="J793" s="6">
        <v>23</v>
      </c>
      <c r="K793" s="6">
        <v>0</v>
      </c>
      <c r="L793" s="6">
        <v>16737</v>
      </c>
      <c r="M793" s="6">
        <v>0</v>
      </c>
      <c r="N793" s="6"/>
      <c r="O793" s="6">
        <v>618</v>
      </c>
      <c r="P793" s="6">
        <v>21</v>
      </c>
      <c r="Q793" s="6">
        <v>0</v>
      </c>
      <c r="R793" s="6">
        <v>0</v>
      </c>
      <c r="S793" s="6">
        <f t="shared" si="66"/>
        <v>17376</v>
      </c>
      <c r="T793" s="6">
        <f t="shared" si="67"/>
        <v>17399</v>
      </c>
      <c r="V793" s="27">
        <f t="shared" si="65"/>
        <v>0.96322513812154698</v>
      </c>
    </row>
    <row r="794" spans="1:22" x14ac:dyDescent="0.2">
      <c r="A794" t="s">
        <v>37</v>
      </c>
      <c r="B794" s="2">
        <v>11</v>
      </c>
      <c r="C794" s="2">
        <v>1992</v>
      </c>
      <c r="D794" s="30"/>
      <c r="E794" s="30" t="s">
        <v>68</v>
      </c>
      <c r="G794" s="4" t="s">
        <v>68</v>
      </c>
      <c r="H794" s="6">
        <v>0</v>
      </c>
      <c r="I794" s="6">
        <v>0</v>
      </c>
      <c r="J794" s="6">
        <v>71</v>
      </c>
      <c r="K794" s="6">
        <v>0</v>
      </c>
      <c r="L794" s="6">
        <v>1813</v>
      </c>
      <c r="M794" s="6">
        <v>0</v>
      </c>
      <c r="N794" s="6"/>
      <c r="O794" s="6">
        <v>0</v>
      </c>
      <c r="P794" s="6">
        <v>0</v>
      </c>
      <c r="Q794" s="6">
        <v>0</v>
      </c>
      <c r="R794" s="6">
        <v>0</v>
      </c>
      <c r="S794" s="6">
        <f t="shared" si="66"/>
        <v>1813</v>
      </c>
      <c r="T794" s="6">
        <f t="shared" si="67"/>
        <v>1884</v>
      </c>
      <c r="V794" s="27">
        <f t="shared" si="65"/>
        <v>1</v>
      </c>
    </row>
    <row r="795" spans="1:22" x14ac:dyDescent="0.2">
      <c r="A795" t="s">
        <v>37</v>
      </c>
      <c r="B795" s="2">
        <v>11</v>
      </c>
      <c r="C795" s="2">
        <v>1993</v>
      </c>
      <c r="D795" s="30"/>
      <c r="E795" s="30" t="s">
        <v>68</v>
      </c>
      <c r="G795" s="4" t="s">
        <v>68</v>
      </c>
      <c r="H795" s="6">
        <v>0</v>
      </c>
      <c r="I795" s="6">
        <v>0</v>
      </c>
      <c r="J795" s="6">
        <v>11</v>
      </c>
      <c r="K795" s="6">
        <v>0</v>
      </c>
      <c r="L795" s="6">
        <v>934</v>
      </c>
      <c r="M795" s="6">
        <v>0</v>
      </c>
      <c r="N795" s="6"/>
      <c r="O795" s="6">
        <v>0</v>
      </c>
      <c r="P795" s="6">
        <v>0</v>
      </c>
      <c r="Q795" s="6">
        <v>0</v>
      </c>
      <c r="R795" s="6">
        <v>0</v>
      </c>
      <c r="S795" s="6">
        <f t="shared" si="66"/>
        <v>934</v>
      </c>
      <c r="T795" s="6">
        <f t="shared" si="67"/>
        <v>945</v>
      </c>
      <c r="V795" s="27">
        <f t="shared" si="65"/>
        <v>1</v>
      </c>
    </row>
    <row r="796" spans="1:22" x14ac:dyDescent="0.2">
      <c r="A796" t="s">
        <v>37</v>
      </c>
      <c r="B796" s="2">
        <v>11</v>
      </c>
      <c r="C796" s="2">
        <v>1994</v>
      </c>
      <c r="D796" s="30"/>
      <c r="E796" s="30" t="s">
        <v>68</v>
      </c>
      <c r="G796" s="4" t="s">
        <v>68</v>
      </c>
      <c r="H796" s="6">
        <v>0</v>
      </c>
      <c r="I796" s="6">
        <v>0</v>
      </c>
      <c r="J796" s="6">
        <v>7</v>
      </c>
      <c r="K796" s="6">
        <v>0</v>
      </c>
      <c r="L796" s="6">
        <v>2299</v>
      </c>
      <c r="M796" s="6">
        <v>0</v>
      </c>
      <c r="N796" s="6"/>
      <c r="O796" s="6">
        <v>142</v>
      </c>
      <c r="P796" s="6">
        <v>0</v>
      </c>
      <c r="Q796" s="6">
        <v>0</v>
      </c>
      <c r="R796" s="6">
        <v>0</v>
      </c>
      <c r="S796" s="6">
        <f t="shared" si="66"/>
        <v>2441</v>
      </c>
      <c r="T796" s="6">
        <f t="shared" si="67"/>
        <v>2448</v>
      </c>
      <c r="V796" s="27">
        <f t="shared" si="65"/>
        <v>0.94182712003277347</v>
      </c>
    </row>
    <row r="797" spans="1:22" x14ac:dyDescent="0.2">
      <c r="A797" t="s">
        <v>37</v>
      </c>
      <c r="B797" s="2">
        <v>11</v>
      </c>
      <c r="C797" s="2">
        <v>1995</v>
      </c>
      <c r="D797" s="30"/>
      <c r="E797" s="30" t="s">
        <v>68</v>
      </c>
      <c r="G797" s="4" t="s">
        <v>68</v>
      </c>
      <c r="H797" s="6">
        <v>0</v>
      </c>
      <c r="I797" s="6">
        <v>0</v>
      </c>
      <c r="J797" s="6">
        <v>240</v>
      </c>
      <c r="K797" s="6">
        <v>0</v>
      </c>
      <c r="L797" s="6">
        <v>14024</v>
      </c>
      <c r="M797" s="6">
        <v>0</v>
      </c>
      <c r="N797" s="6"/>
      <c r="O797" s="6">
        <v>512</v>
      </c>
      <c r="P797" s="6">
        <v>17</v>
      </c>
      <c r="Q797" s="6">
        <v>0</v>
      </c>
      <c r="R797" s="6">
        <v>0</v>
      </c>
      <c r="S797" s="6">
        <f t="shared" si="66"/>
        <v>14553</v>
      </c>
      <c r="T797" s="6">
        <f t="shared" si="67"/>
        <v>14793</v>
      </c>
      <c r="V797" s="27">
        <f t="shared" si="65"/>
        <v>0.96365010650724936</v>
      </c>
    </row>
    <row r="798" spans="1:22" x14ac:dyDescent="0.2">
      <c r="A798" t="s">
        <v>37</v>
      </c>
      <c r="B798" s="2">
        <v>11</v>
      </c>
      <c r="C798" s="2">
        <v>1996</v>
      </c>
      <c r="D798" s="30"/>
      <c r="E798" s="30" t="s">
        <v>68</v>
      </c>
      <c r="G798" s="4" t="s">
        <v>68</v>
      </c>
      <c r="H798" s="6">
        <v>0</v>
      </c>
      <c r="I798" s="6">
        <v>0</v>
      </c>
      <c r="J798" s="6">
        <v>12</v>
      </c>
      <c r="K798" s="6">
        <v>0</v>
      </c>
      <c r="L798" s="6">
        <v>1503</v>
      </c>
      <c r="M798" s="6">
        <v>0</v>
      </c>
      <c r="N798" s="6"/>
      <c r="O798" s="6">
        <v>0</v>
      </c>
      <c r="P798" s="6">
        <v>0</v>
      </c>
      <c r="Q798" s="6">
        <v>0</v>
      </c>
      <c r="R798" s="6">
        <v>0</v>
      </c>
      <c r="S798" s="6">
        <f t="shared" si="66"/>
        <v>1503</v>
      </c>
      <c r="T798" s="6">
        <f t="shared" si="67"/>
        <v>1515</v>
      </c>
      <c r="V798" s="27">
        <f t="shared" si="65"/>
        <v>1</v>
      </c>
    </row>
    <row r="799" spans="1:22" x14ac:dyDescent="0.2">
      <c r="A799" t="s">
        <v>37</v>
      </c>
      <c r="B799" s="2">
        <v>11</v>
      </c>
      <c r="C799" s="2">
        <v>1997</v>
      </c>
      <c r="D799" s="30"/>
      <c r="E799" s="30" t="s">
        <v>68</v>
      </c>
      <c r="G799" s="4" t="s">
        <v>68</v>
      </c>
      <c r="H799" s="6">
        <v>0</v>
      </c>
      <c r="I799" s="6">
        <v>0</v>
      </c>
      <c r="J799" s="6">
        <v>0</v>
      </c>
      <c r="K799" s="6">
        <v>0</v>
      </c>
      <c r="L799" s="6">
        <v>699</v>
      </c>
      <c r="M799" s="6">
        <v>0</v>
      </c>
      <c r="N799" s="6"/>
      <c r="O799" s="6">
        <v>18</v>
      </c>
      <c r="P799" s="6">
        <v>0</v>
      </c>
      <c r="Q799" s="6">
        <v>0</v>
      </c>
      <c r="R799" s="6">
        <v>0</v>
      </c>
      <c r="S799" s="6">
        <f t="shared" si="66"/>
        <v>717</v>
      </c>
      <c r="T799" s="6">
        <f t="shared" si="67"/>
        <v>717</v>
      </c>
      <c r="V799" s="27">
        <f t="shared" si="65"/>
        <v>0.97489539748953979</v>
      </c>
    </row>
    <row r="800" spans="1:22" x14ac:dyDescent="0.2">
      <c r="A800" t="s">
        <v>37</v>
      </c>
      <c r="B800" s="2">
        <v>11</v>
      </c>
      <c r="C800" s="2">
        <v>1998</v>
      </c>
      <c r="D800" s="30"/>
      <c r="E800" s="30" t="s">
        <v>68</v>
      </c>
      <c r="G800" s="4" t="s">
        <v>68</v>
      </c>
      <c r="H800" s="6">
        <v>0</v>
      </c>
      <c r="I800" s="6">
        <v>0</v>
      </c>
      <c r="J800" s="6">
        <v>160</v>
      </c>
      <c r="K800" s="6">
        <v>0</v>
      </c>
      <c r="L800" s="6">
        <v>5947</v>
      </c>
      <c r="M800" s="6">
        <v>0</v>
      </c>
      <c r="N800" s="6"/>
      <c r="O800" s="6">
        <v>78</v>
      </c>
      <c r="P800" s="6">
        <v>0</v>
      </c>
      <c r="Q800" s="6">
        <v>0</v>
      </c>
      <c r="R800" s="6">
        <v>0</v>
      </c>
      <c r="S800" s="6">
        <f t="shared" si="66"/>
        <v>6025</v>
      </c>
      <c r="T800" s="6">
        <f t="shared" si="67"/>
        <v>6185</v>
      </c>
      <c r="V800" s="27">
        <f t="shared" si="65"/>
        <v>0.98705394190871365</v>
      </c>
    </row>
    <row r="801" spans="1:22" x14ac:dyDescent="0.2">
      <c r="A801" t="s">
        <v>37</v>
      </c>
      <c r="B801" s="2">
        <v>11</v>
      </c>
      <c r="C801" s="2">
        <v>1999</v>
      </c>
      <c r="D801" s="30"/>
      <c r="E801" s="30" t="s">
        <v>68</v>
      </c>
      <c r="G801" s="4" t="s">
        <v>68</v>
      </c>
      <c r="H801" s="6">
        <v>0</v>
      </c>
      <c r="I801" s="6">
        <v>0</v>
      </c>
      <c r="J801" s="6">
        <v>9</v>
      </c>
      <c r="K801" s="6">
        <v>0</v>
      </c>
      <c r="L801" s="6">
        <v>2807</v>
      </c>
      <c r="M801" s="6">
        <v>0</v>
      </c>
      <c r="N801" s="6"/>
      <c r="O801" s="6">
        <v>36</v>
      </c>
      <c r="P801" s="6">
        <v>0</v>
      </c>
      <c r="Q801" s="6">
        <v>0</v>
      </c>
      <c r="R801" s="6">
        <v>0</v>
      </c>
      <c r="S801" s="6">
        <f t="shared" si="66"/>
        <v>2843</v>
      </c>
      <c r="T801" s="6">
        <f t="shared" si="67"/>
        <v>2852</v>
      </c>
      <c r="V801" s="27">
        <f t="shared" si="65"/>
        <v>0.9873373197326768</v>
      </c>
    </row>
    <row r="802" spans="1:22" x14ac:dyDescent="0.2">
      <c r="A802" t="s">
        <v>37</v>
      </c>
      <c r="B802" s="2">
        <v>11</v>
      </c>
      <c r="C802" s="2">
        <v>2000</v>
      </c>
      <c r="D802" s="30"/>
      <c r="E802" s="30" t="s">
        <v>68</v>
      </c>
      <c r="G802" s="4" t="s">
        <v>68</v>
      </c>
      <c r="H802" s="6">
        <v>0</v>
      </c>
      <c r="I802" s="6">
        <v>0</v>
      </c>
      <c r="J802" s="6">
        <v>1</v>
      </c>
      <c r="K802" s="6">
        <v>0</v>
      </c>
      <c r="L802" s="6">
        <v>72</v>
      </c>
      <c r="M802" s="6">
        <v>0</v>
      </c>
      <c r="N802" s="6"/>
      <c r="O802" s="6">
        <v>8</v>
      </c>
      <c r="P802" s="6">
        <v>0</v>
      </c>
      <c r="Q802" s="6">
        <v>0</v>
      </c>
      <c r="R802" s="6">
        <v>0</v>
      </c>
      <c r="S802" s="6">
        <f t="shared" si="66"/>
        <v>80</v>
      </c>
      <c r="T802" s="6">
        <f t="shared" ref="T802:T810" si="68">SUM(H802:R802)</f>
        <v>81</v>
      </c>
      <c r="V802" s="27">
        <f t="shared" si="65"/>
        <v>0.9</v>
      </c>
    </row>
    <row r="803" spans="1:22" x14ac:dyDescent="0.2">
      <c r="A803" t="s">
        <v>37</v>
      </c>
      <c r="B803" s="2">
        <v>11</v>
      </c>
      <c r="C803" s="2">
        <v>2001</v>
      </c>
      <c r="D803" s="30"/>
      <c r="E803" s="30" t="s">
        <v>68</v>
      </c>
      <c r="G803" s="4" t="s">
        <v>68</v>
      </c>
      <c r="H803" s="6">
        <v>0</v>
      </c>
      <c r="I803" s="6">
        <v>13</v>
      </c>
      <c r="J803" s="6"/>
      <c r="K803" s="6"/>
      <c r="L803" s="6">
        <v>212</v>
      </c>
      <c r="M803" s="6"/>
      <c r="N803" s="6"/>
      <c r="O803" s="6"/>
      <c r="P803" s="6"/>
      <c r="Q803" s="6"/>
      <c r="R803" s="6"/>
      <c r="S803" s="6">
        <f t="shared" si="66"/>
        <v>225</v>
      </c>
      <c r="T803" s="6">
        <f t="shared" si="68"/>
        <v>225</v>
      </c>
      <c r="V803" s="27">
        <f t="shared" si="65"/>
        <v>0.94222222222222218</v>
      </c>
    </row>
    <row r="804" spans="1:22" x14ac:dyDescent="0.2">
      <c r="A804" t="s">
        <v>37</v>
      </c>
      <c r="B804" s="2">
        <v>11</v>
      </c>
      <c r="C804" s="2">
        <v>2002</v>
      </c>
      <c r="D804" s="30"/>
      <c r="E804" s="30" t="s">
        <v>68</v>
      </c>
      <c r="G804" s="4" t="s">
        <v>68</v>
      </c>
      <c r="H804" s="6">
        <v>0</v>
      </c>
      <c r="I804" s="6"/>
      <c r="J804" s="6">
        <v>182</v>
      </c>
      <c r="K804" s="6"/>
      <c r="L804" s="6">
        <v>5003</v>
      </c>
      <c r="M804" s="6"/>
      <c r="N804" s="6"/>
      <c r="O804" s="6">
        <v>107</v>
      </c>
      <c r="P804" s="6"/>
      <c r="Q804" s="6"/>
      <c r="R804" s="6"/>
      <c r="S804" s="6">
        <f t="shared" si="66"/>
        <v>5110</v>
      </c>
      <c r="T804" s="6">
        <f t="shared" si="68"/>
        <v>5292</v>
      </c>
      <c r="V804" s="27">
        <f t="shared" si="65"/>
        <v>0.97906066536203518</v>
      </c>
    </row>
    <row r="805" spans="1:22" x14ac:dyDescent="0.2">
      <c r="A805" t="s">
        <v>37</v>
      </c>
      <c r="B805" s="2">
        <v>11</v>
      </c>
      <c r="C805" s="2">
        <v>2003</v>
      </c>
      <c r="D805" s="30"/>
      <c r="E805" s="30" t="s">
        <v>68</v>
      </c>
      <c r="G805" s="4" t="s">
        <v>68</v>
      </c>
      <c r="H805" s="6">
        <v>0</v>
      </c>
      <c r="I805" s="16"/>
      <c r="J805" s="16">
        <v>12</v>
      </c>
      <c r="K805" s="16"/>
      <c r="L805" s="16">
        <v>716</v>
      </c>
      <c r="M805" s="16"/>
      <c r="N805" s="16"/>
      <c r="O805" s="16"/>
      <c r="P805" s="16">
        <v>7</v>
      </c>
      <c r="Q805" s="9"/>
      <c r="R805" s="9"/>
      <c r="S805" s="6">
        <f t="shared" si="66"/>
        <v>723</v>
      </c>
      <c r="T805" s="6">
        <f t="shared" si="68"/>
        <v>735</v>
      </c>
      <c r="V805" s="27">
        <f t="shared" si="65"/>
        <v>0.99031811894882438</v>
      </c>
    </row>
    <row r="806" spans="1:22" x14ac:dyDescent="0.2">
      <c r="A806" t="s">
        <v>37</v>
      </c>
      <c r="B806" s="2">
        <v>11</v>
      </c>
      <c r="C806" s="2">
        <v>2004</v>
      </c>
      <c r="D806" s="30"/>
      <c r="E806" s="30" t="s">
        <v>68</v>
      </c>
      <c r="G806" s="4" t="s">
        <v>68</v>
      </c>
      <c r="H806" s="6">
        <v>0</v>
      </c>
      <c r="I806" s="16"/>
      <c r="J806" s="16">
        <v>111</v>
      </c>
      <c r="K806" s="16"/>
      <c r="L806" s="16">
        <v>1172</v>
      </c>
      <c r="M806" s="16"/>
      <c r="N806" s="9"/>
      <c r="O806" s="9">
        <v>34.68847565764235</v>
      </c>
      <c r="P806" s="9">
        <v>0</v>
      </c>
      <c r="Q806" s="9"/>
      <c r="R806" s="9"/>
      <c r="S806" s="6">
        <f t="shared" si="66"/>
        <v>1206.6884756576424</v>
      </c>
      <c r="T806" s="6">
        <f t="shared" si="68"/>
        <v>1317.6884756576424</v>
      </c>
      <c r="V806" s="27">
        <f t="shared" si="65"/>
        <v>0.9712531640457267</v>
      </c>
    </row>
    <row r="807" spans="1:22" x14ac:dyDescent="0.2">
      <c r="A807" t="s">
        <v>37</v>
      </c>
      <c r="B807" s="2">
        <v>11</v>
      </c>
      <c r="C807" s="2">
        <v>2005</v>
      </c>
      <c r="D807" s="30"/>
      <c r="E807" s="30" t="s">
        <v>68</v>
      </c>
      <c r="G807" s="4" t="s">
        <v>68</v>
      </c>
      <c r="H807" s="6"/>
      <c r="I807" s="16"/>
      <c r="J807" s="16">
        <v>20</v>
      </c>
      <c r="K807" s="9">
        <v>0</v>
      </c>
      <c r="L807" s="9">
        <v>905.7546421717725</v>
      </c>
      <c r="M807" s="9"/>
      <c r="N807" s="9"/>
      <c r="O807" s="9">
        <v>0</v>
      </c>
      <c r="P807" s="9">
        <v>0</v>
      </c>
      <c r="Q807" s="9">
        <v>0</v>
      </c>
      <c r="R807" s="9">
        <v>0</v>
      </c>
      <c r="S807" s="6">
        <f t="shared" si="66"/>
        <v>905.7546421717725</v>
      </c>
      <c r="T807" s="6">
        <f t="shared" si="68"/>
        <v>925.7546421717725</v>
      </c>
      <c r="V807" s="27">
        <f t="shared" si="65"/>
        <v>1</v>
      </c>
    </row>
    <row r="808" spans="1:22" x14ac:dyDescent="0.2">
      <c r="A808" t="s">
        <v>37</v>
      </c>
      <c r="B808" s="2">
        <v>11</v>
      </c>
      <c r="C808" s="2">
        <v>2006</v>
      </c>
      <c r="D808" s="30"/>
      <c r="E808" s="30" t="s">
        <v>68</v>
      </c>
      <c r="G808" s="4" t="s">
        <v>68</v>
      </c>
      <c r="H808" s="6"/>
      <c r="I808" s="9">
        <v>0</v>
      </c>
      <c r="J808" s="9">
        <v>834</v>
      </c>
      <c r="K808" s="9">
        <v>0</v>
      </c>
      <c r="L808" s="9">
        <v>20217.966399189674</v>
      </c>
      <c r="M808" s="9"/>
      <c r="N808" s="9"/>
      <c r="O808" s="9">
        <v>245.54794316423778</v>
      </c>
      <c r="P808" s="9">
        <v>0</v>
      </c>
      <c r="Q808" s="9">
        <v>0</v>
      </c>
      <c r="R808" s="9">
        <v>0</v>
      </c>
      <c r="S808" s="6">
        <f t="shared" si="66"/>
        <v>20463.514342353912</v>
      </c>
      <c r="T808" s="6">
        <f t="shared" si="68"/>
        <v>21297.514342353912</v>
      </c>
      <c r="V808" s="27">
        <f t="shared" si="65"/>
        <v>0.988000695332374</v>
      </c>
    </row>
    <row r="809" spans="1:22" x14ac:dyDescent="0.2">
      <c r="A809" t="s">
        <v>37</v>
      </c>
      <c r="B809" s="2">
        <v>11</v>
      </c>
      <c r="C809" s="2">
        <v>2007</v>
      </c>
      <c r="D809" s="30"/>
      <c r="E809" s="30" t="s">
        <v>68</v>
      </c>
      <c r="G809" s="4" t="s">
        <v>68</v>
      </c>
      <c r="H809" s="6"/>
      <c r="I809" s="9">
        <v>0</v>
      </c>
      <c r="J809" s="9">
        <v>643</v>
      </c>
      <c r="K809" s="9">
        <v>0</v>
      </c>
      <c r="L809" s="9">
        <v>12195.54784382381</v>
      </c>
      <c r="M809" s="9">
        <v>0</v>
      </c>
      <c r="N809" s="9"/>
      <c r="O809" s="9">
        <v>220.37842741419698</v>
      </c>
      <c r="P809" s="9">
        <v>0</v>
      </c>
      <c r="Q809" s="9">
        <v>0</v>
      </c>
      <c r="R809" s="9">
        <v>0</v>
      </c>
      <c r="S809" s="6">
        <f t="shared" si="66"/>
        <v>12415.926271238006</v>
      </c>
      <c r="T809" s="6">
        <f t="shared" si="68"/>
        <v>13058.926271238006</v>
      </c>
      <c r="V809" s="27">
        <f t="shared" si="65"/>
        <v>0.9822503434218427</v>
      </c>
    </row>
    <row r="810" spans="1:22" x14ac:dyDescent="0.2">
      <c r="A810" t="s">
        <v>37</v>
      </c>
      <c r="B810" s="2">
        <v>11</v>
      </c>
      <c r="C810" s="2">
        <v>2008</v>
      </c>
      <c r="D810" s="30"/>
      <c r="E810" s="30" t="s">
        <v>68</v>
      </c>
      <c r="G810" s="4" t="s">
        <v>68</v>
      </c>
      <c r="H810" s="6"/>
      <c r="I810" s="9">
        <v>0</v>
      </c>
      <c r="J810" s="9">
        <v>272</v>
      </c>
      <c r="K810" s="9">
        <v>0</v>
      </c>
      <c r="L810" s="9">
        <v>1873.2166330206744</v>
      </c>
      <c r="M810" s="9">
        <v>0</v>
      </c>
      <c r="N810" s="9"/>
      <c r="O810" s="9">
        <v>62.774915116486369</v>
      </c>
      <c r="P810" s="9">
        <v>0</v>
      </c>
      <c r="Q810" s="9">
        <v>0</v>
      </c>
      <c r="R810" s="9">
        <v>0</v>
      </c>
      <c r="S810" s="6">
        <f t="shared" si="66"/>
        <v>1935.9915481371609</v>
      </c>
      <c r="T810" s="6">
        <f t="shared" si="68"/>
        <v>2207.9915481371609</v>
      </c>
      <c r="V810" s="27">
        <f t="shared" si="65"/>
        <v>0.96757479898252174</v>
      </c>
    </row>
    <row r="811" spans="1:22" x14ac:dyDescent="0.2">
      <c r="A811" t="s">
        <v>37</v>
      </c>
      <c r="B811" s="2">
        <v>11</v>
      </c>
      <c r="C811" s="2">
        <v>2009</v>
      </c>
      <c r="D811" s="31">
        <v>889</v>
      </c>
      <c r="E811" s="32">
        <v>122.90365894595502</v>
      </c>
      <c r="G811" s="4" t="s">
        <v>68</v>
      </c>
      <c r="H811" s="6"/>
      <c r="I811" s="9">
        <v>0</v>
      </c>
      <c r="J811" s="9">
        <v>73</v>
      </c>
      <c r="K811" s="9">
        <v>0</v>
      </c>
      <c r="L811" s="9">
        <v>2523.5515876827521</v>
      </c>
      <c r="M811" s="9">
        <v>0</v>
      </c>
      <c r="N811" s="9"/>
      <c r="O811" s="9">
        <v>145.92662489060979</v>
      </c>
      <c r="P811" s="9">
        <v>0</v>
      </c>
      <c r="Q811" s="9">
        <v>0</v>
      </c>
      <c r="R811" s="9">
        <v>0</v>
      </c>
      <c r="S811" s="16">
        <f>I811+SUM(K811,L811,O811:R811)</f>
        <v>2669.4782125733618</v>
      </c>
      <c r="T811" s="16">
        <f>SUM(H811:R811)</f>
        <v>2742.4782125733618</v>
      </c>
      <c r="V811" s="27">
        <f t="shared" si="65"/>
        <v>0.94533515044127769</v>
      </c>
    </row>
    <row r="812" spans="1:22" x14ac:dyDescent="0.2">
      <c r="A812" t="s">
        <v>37</v>
      </c>
      <c r="B812" s="2">
        <v>11</v>
      </c>
      <c r="C812" s="2">
        <v>2010</v>
      </c>
      <c r="D812" s="31">
        <v>10011</v>
      </c>
      <c r="E812" s="32">
        <v>1007.7205611057714</v>
      </c>
      <c r="G812" s="4"/>
      <c r="H812" s="6"/>
      <c r="I812" s="9">
        <v>0</v>
      </c>
      <c r="J812" s="9">
        <v>1248</v>
      </c>
      <c r="K812" s="9">
        <v>0</v>
      </c>
      <c r="L812" s="9">
        <v>18727.250194294924</v>
      </c>
      <c r="M812" s="9">
        <v>0</v>
      </c>
      <c r="N812" s="9"/>
      <c r="O812" s="9">
        <v>138.32414630786047</v>
      </c>
      <c r="P812" s="9">
        <v>0</v>
      </c>
      <c r="Q812" s="9">
        <v>0</v>
      </c>
      <c r="R812" s="9">
        <v>0</v>
      </c>
      <c r="S812" s="16">
        <f>I812+SUM(K812,L812,O812:R812)</f>
        <v>18865.574340602783</v>
      </c>
      <c r="T812" s="16">
        <f>SUM(H812:R812)</f>
        <v>20113.574340602783</v>
      </c>
      <c r="V812" s="27">
        <f t="shared" si="65"/>
        <v>0.99266790696055529</v>
      </c>
    </row>
    <row r="813" spans="1:22" x14ac:dyDescent="0.2">
      <c r="A813" t="s">
        <v>37</v>
      </c>
      <c r="B813" s="2">
        <v>11</v>
      </c>
      <c r="C813" s="2">
        <v>2011</v>
      </c>
      <c r="D813" s="31">
        <v>7192</v>
      </c>
      <c r="E813" s="32">
        <v>358.84205607476633</v>
      </c>
      <c r="G813" s="4"/>
      <c r="H813" s="6"/>
      <c r="I813" s="9">
        <v>0</v>
      </c>
      <c r="J813" s="9">
        <v>33</v>
      </c>
      <c r="K813" s="9">
        <v>7.2802182267294979</v>
      </c>
      <c r="L813" s="9">
        <v>1594.3677916537604</v>
      </c>
      <c r="M813" s="9">
        <v>0</v>
      </c>
      <c r="N813" s="9"/>
      <c r="O813" s="9">
        <v>28.777485191958146</v>
      </c>
      <c r="P813" s="9">
        <v>0</v>
      </c>
      <c r="Q813" s="9">
        <v>0</v>
      </c>
      <c r="R813" s="9">
        <v>0</v>
      </c>
      <c r="S813" s="16">
        <f>I813+SUM(K813,L813,O813:R813)</f>
        <v>1630.425495072448</v>
      </c>
      <c r="T813" s="16">
        <f>SUM(H813:R813)</f>
        <v>1663.425495072448</v>
      </c>
      <c r="V813" s="27">
        <f t="shared" si="65"/>
        <v>0.97788448259202088</v>
      </c>
    </row>
    <row r="814" spans="1:22" x14ac:dyDescent="0.2">
      <c r="A814" t="s">
        <v>37</v>
      </c>
      <c r="B814" s="2">
        <v>11</v>
      </c>
      <c r="C814" s="2">
        <v>2012</v>
      </c>
      <c r="D814" s="31"/>
      <c r="E814" s="32"/>
      <c r="G814" s="4"/>
      <c r="H814" s="16"/>
      <c r="I814" s="9">
        <v>0</v>
      </c>
      <c r="J814" s="9">
        <v>115</v>
      </c>
      <c r="K814" s="9">
        <v>0</v>
      </c>
      <c r="L814" s="9">
        <v>3856.1830157223917</v>
      </c>
      <c r="M814" s="9">
        <v>0</v>
      </c>
      <c r="N814" s="9"/>
      <c r="O814" s="9">
        <v>130.97529919141306</v>
      </c>
      <c r="P814" s="9">
        <v>0</v>
      </c>
      <c r="Q814" s="9">
        <v>0</v>
      </c>
      <c r="R814" s="9">
        <v>0</v>
      </c>
      <c r="S814" s="16">
        <f t="shared" ref="S814:S818" si="69">I814+SUM(K814,L814,O814:R814)</f>
        <v>3987.1583149138046</v>
      </c>
      <c r="T814" s="16">
        <f t="shared" ref="T814:T818" si="70">SUM(H814:R814)</f>
        <v>4102.158314913805</v>
      </c>
      <c r="V814" s="27">
        <f t="shared" ref="V814" si="71">L814/S814</f>
        <v>0.96715071515933915</v>
      </c>
    </row>
    <row r="815" spans="1:22" x14ac:dyDescent="0.2">
      <c r="A815" t="s">
        <v>37</v>
      </c>
      <c r="B815" s="2">
        <v>11</v>
      </c>
      <c r="C815" s="2">
        <v>2013</v>
      </c>
      <c r="D815" s="31"/>
      <c r="E815" s="32"/>
      <c r="G815" s="4"/>
      <c r="H815" s="16"/>
      <c r="I815" s="9">
        <v>0</v>
      </c>
      <c r="J815" s="9">
        <v>222</v>
      </c>
      <c r="K815" s="9">
        <v>0</v>
      </c>
      <c r="L815" s="9">
        <v>709.4495372868206</v>
      </c>
      <c r="M815" s="9">
        <v>0</v>
      </c>
      <c r="N815" s="9"/>
      <c r="O815" s="9">
        <v>18.732120772507162</v>
      </c>
      <c r="P815" s="9">
        <v>0</v>
      </c>
      <c r="Q815" s="16"/>
      <c r="R815" s="16"/>
      <c r="S815" s="16">
        <f t="shared" si="69"/>
        <v>728.18165805932779</v>
      </c>
      <c r="T815" s="16">
        <f t="shared" si="70"/>
        <v>950.18165805932779</v>
      </c>
      <c r="V815" s="27">
        <f>L815/S815</f>
        <v>0.97427548391917751</v>
      </c>
    </row>
    <row r="816" spans="1:22" x14ac:dyDescent="0.2">
      <c r="A816" t="s">
        <v>37</v>
      </c>
      <c r="B816" s="2">
        <v>11</v>
      </c>
      <c r="C816" s="2">
        <v>2014</v>
      </c>
      <c r="D816" s="31"/>
      <c r="E816" s="32"/>
      <c r="G816" s="4"/>
      <c r="H816" s="16"/>
      <c r="I816" s="9">
        <v>0</v>
      </c>
      <c r="J816" s="9">
        <v>8</v>
      </c>
      <c r="K816" s="9">
        <v>0</v>
      </c>
      <c r="L816" s="9">
        <v>1086.4630048054155</v>
      </c>
      <c r="M816" s="9">
        <v>0</v>
      </c>
      <c r="N816" s="16"/>
      <c r="O816" s="16"/>
      <c r="P816" s="16"/>
      <c r="Q816" s="16"/>
      <c r="R816" s="16"/>
      <c r="S816" s="16">
        <f t="shared" si="69"/>
        <v>1086.4630048054155</v>
      </c>
      <c r="T816" s="16">
        <f t="shared" si="70"/>
        <v>1094.4630048054155</v>
      </c>
    </row>
    <row r="817" spans="1:22" x14ac:dyDescent="0.2">
      <c r="A817" t="s">
        <v>37</v>
      </c>
      <c r="B817" s="2">
        <v>11</v>
      </c>
      <c r="C817" s="2">
        <v>2015</v>
      </c>
      <c r="D817" s="31"/>
      <c r="E817" s="32"/>
      <c r="G817" s="4"/>
      <c r="H817" s="16"/>
      <c r="I817" s="9">
        <v>0</v>
      </c>
      <c r="J817" s="9">
        <v>0</v>
      </c>
      <c r="K817" s="16"/>
      <c r="L817" s="16"/>
      <c r="M817" s="16"/>
      <c r="N817" s="16"/>
      <c r="O817" s="16"/>
      <c r="P817" s="16"/>
      <c r="Q817" s="16"/>
      <c r="R817" s="16"/>
      <c r="S817" s="16">
        <f t="shared" si="69"/>
        <v>0</v>
      </c>
      <c r="T817" s="16">
        <f t="shared" si="70"/>
        <v>0</v>
      </c>
    </row>
    <row r="818" spans="1:22" s="8" customFormat="1" x14ac:dyDescent="0.2">
      <c r="A818" t="s">
        <v>37</v>
      </c>
      <c r="B818" s="2">
        <v>11</v>
      </c>
      <c r="C818" s="2">
        <v>2016</v>
      </c>
      <c r="D818" s="30"/>
      <c r="E818" s="30"/>
      <c r="F818" s="29"/>
      <c r="G818" s="13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6">
        <f t="shared" si="69"/>
        <v>0</v>
      </c>
      <c r="T818" s="16">
        <f t="shared" si="70"/>
        <v>0</v>
      </c>
    </row>
    <row r="819" spans="1:22" s="8" customFormat="1" x14ac:dyDescent="0.2">
      <c r="A819" t="s">
        <v>37</v>
      </c>
      <c r="B819" s="2">
        <v>11</v>
      </c>
      <c r="C819" s="2">
        <v>2017</v>
      </c>
      <c r="D819" s="30"/>
      <c r="E819" s="30"/>
      <c r="F819" s="29"/>
      <c r="G819" s="13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</row>
    <row r="820" spans="1:22" s="8" customFormat="1" x14ac:dyDescent="0.2">
      <c r="B820" s="7"/>
      <c r="C820" s="7"/>
      <c r="D820" s="30"/>
      <c r="E820" s="30"/>
      <c r="F820" s="29"/>
      <c r="G820" s="13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</row>
    <row r="821" spans="1:22" s="8" customFormat="1" x14ac:dyDescent="0.2">
      <c r="B821" s="7"/>
      <c r="C821" s="7"/>
      <c r="D821" s="30"/>
      <c r="E821" s="30"/>
      <c r="F821" s="29"/>
      <c r="G821" s="13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</row>
    <row r="822" spans="1:22" s="8" customFormat="1" x14ac:dyDescent="0.2">
      <c r="B822" s="7"/>
      <c r="C822" s="7"/>
      <c r="D822" s="30"/>
      <c r="E822" s="30"/>
      <c r="F822" s="29"/>
      <c r="G822" s="13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</row>
    <row r="823" spans="1:22" s="8" customFormat="1" x14ac:dyDescent="0.2">
      <c r="B823" s="7"/>
      <c r="C823" s="7"/>
      <c r="D823" s="30"/>
      <c r="E823" s="30"/>
      <c r="F823" s="29"/>
      <c r="G823" s="13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</row>
    <row r="824" spans="1:22" x14ac:dyDescent="0.2">
      <c r="A824" t="s">
        <v>38</v>
      </c>
      <c r="B824" s="2">
        <v>12</v>
      </c>
      <c r="C824" s="2">
        <v>1948</v>
      </c>
      <c r="D824" s="30" t="s">
        <v>68</v>
      </c>
      <c r="E824" s="30" t="s">
        <v>68</v>
      </c>
      <c r="G824" s="4" t="s">
        <v>68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/>
      <c r="O824" s="6">
        <v>0</v>
      </c>
      <c r="P824" s="6">
        <v>0</v>
      </c>
      <c r="Q824" s="6">
        <v>0</v>
      </c>
      <c r="R824" s="6">
        <v>0</v>
      </c>
      <c r="S824" s="6">
        <f t="shared" ref="S824:S884" si="72">I824+SUM(K824,L824,O824:R824)</f>
        <v>0</v>
      </c>
      <c r="T824" s="6">
        <f t="shared" ref="T824:T884" si="73">SUM(H824:R824)</f>
        <v>0</v>
      </c>
      <c r="V824" s="27" t="e">
        <f t="shared" ref="V824:V887" si="74">L824/S824</f>
        <v>#DIV/0!</v>
      </c>
    </row>
    <row r="825" spans="1:22" x14ac:dyDescent="0.2">
      <c r="A825" t="s">
        <v>38</v>
      </c>
      <c r="B825" s="2">
        <v>12</v>
      </c>
      <c r="C825" s="2">
        <v>1949</v>
      </c>
      <c r="D825" s="30">
        <v>0</v>
      </c>
      <c r="E825" s="30" t="s">
        <v>68</v>
      </c>
      <c r="G825" s="4" t="s">
        <v>68</v>
      </c>
      <c r="H825" s="6">
        <v>0</v>
      </c>
      <c r="I825" s="6">
        <v>0</v>
      </c>
      <c r="J825" s="6">
        <v>0</v>
      </c>
      <c r="K825" s="6">
        <v>0</v>
      </c>
      <c r="L825" s="6">
        <v>296</v>
      </c>
      <c r="M825" s="6">
        <v>0</v>
      </c>
      <c r="N825" s="6"/>
      <c r="O825" s="6">
        <v>0</v>
      </c>
      <c r="P825" s="6">
        <v>0</v>
      </c>
      <c r="Q825" s="6">
        <v>0</v>
      </c>
      <c r="R825" s="6">
        <v>0</v>
      </c>
      <c r="S825" s="6">
        <f t="shared" si="72"/>
        <v>296</v>
      </c>
      <c r="T825" s="6">
        <f t="shared" si="73"/>
        <v>296</v>
      </c>
      <c r="V825" s="27">
        <f t="shared" si="74"/>
        <v>1</v>
      </c>
    </row>
    <row r="826" spans="1:22" x14ac:dyDescent="0.2">
      <c r="A826" t="s">
        <v>38</v>
      </c>
      <c r="B826" s="2">
        <v>12</v>
      </c>
      <c r="C826" s="2">
        <v>1950</v>
      </c>
      <c r="D826" s="30">
        <v>0</v>
      </c>
      <c r="E826" s="30" t="s">
        <v>68</v>
      </c>
      <c r="G826" s="4" t="s">
        <v>68</v>
      </c>
      <c r="H826" s="6">
        <v>0</v>
      </c>
      <c r="I826" s="6">
        <v>0</v>
      </c>
      <c r="J826" s="6">
        <v>426</v>
      </c>
      <c r="K826" s="6">
        <v>0</v>
      </c>
      <c r="L826" s="6">
        <v>28087</v>
      </c>
      <c r="M826" s="6">
        <v>0</v>
      </c>
      <c r="N826" s="6"/>
      <c r="O826" s="6">
        <v>0</v>
      </c>
      <c r="P826" s="6">
        <v>0</v>
      </c>
      <c r="Q826" s="6">
        <v>0</v>
      </c>
      <c r="R826" s="6">
        <v>0</v>
      </c>
      <c r="S826" s="6">
        <f t="shared" si="72"/>
        <v>28087</v>
      </c>
      <c r="T826" s="6">
        <f t="shared" si="73"/>
        <v>28513</v>
      </c>
      <c r="V826" s="27">
        <f t="shared" si="74"/>
        <v>1</v>
      </c>
    </row>
    <row r="827" spans="1:22" x14ac:dyDescent="0.2">
      <c r="A827" t="s">
        <v>38</v>
      </c>
      <c r="B827" s="2">
        <v>12</v>
      </c>
      <c r="C827" s="2">
        <v>1951</v>
      </c>
      <c r="D827" s="30">
        <v>29</v>
      </c>
      <c r="E827" s="30">
        <v>14.556000000000001</v>
      </c>
      <c r="G827" s="4" t="s">
        <v>68</v>
      </c>
      <c r="H827" s="6">
        <v>0</v>
      </c>
      <c r="I827" s="6">
        <v>0</v>
      </c>
      <c r="J827" s="6">
        <v>18</v>
      </c>
      <c r="K827" s="6">
        <v>0</v>
      </c>
      <c r="L827" s="6">
        <v>226</v>
      </c>
      <c r="M827" s="6">
        <v>0</v>
      </c>
      <c r="N827" s="6"/>
      <c r="O827" s="6">
        <v>0</v>
      </c>
      <c r="P827" s="6">
        <v>0</v>
      </c>
      <c r="Q827" s="6">
        <v>0</v>
      </c>
      <c r="R827" s="6">
        <v>0</v>
      </c>
      <c r="S827" s="6">
        <f t="shared" si="72"/>
        <v>226</v>
      </c>
      <c r="T827" s="6">
        <f t="shared" si="73"/>
        <v>244</v>
      </c>
      <c r="V827" s="27">
        <f t="shared" si="74"/>
        <v>1</v>
      </c>
    </row>
    <row r="828" spans="1:22" x14ac:dyDescent="0.2">
      <c r="A828" t="s">
        <v>38</v>
      </c>
      <c r="B828" s="2">
        <v>12</v>
      </c>
      <c r="C828" s="2">
        <v>1952</v>
      </c>
      <c r="D828" s="30">
        <v>0</v>
      </c>
      <c r="E828" s="30" t="s">
        <v>68</v>
      </c>
      <c r="G828" s="4" t="s">
        <v>68</v>
      </c>
      <c r="H828" s="6">
        <v>0</v>
      </c>
      <c r="I828" s="6">
        <v>0</v>
      </c>
      <c r="J828" s="6">
        <v>2</v>
      </c>
      <c r="K828" s="6">
        <v>0</v>
      </c>
      <c r="L828" s="6">
        <v>0</v>
      </c>
      <c r="M828" s="6">
        <v>0</v>
      </c>
      <c r="N828" s="6"/>
      <c r="O828" s="6">
        <v>0</v>
      </c>
      <c r="P828" s="6">
        <v>0</v>
      </c>
      <c r="Q828" s="6">
        <v>0</v>
      </c>
      <c r="R828" s="6">
        <v>0</v>
      </c>
      <c r="S828" s="6">
        <f t="shared" si="72"/>
        <v>0</v>
      </c>
      <c r="T828" s="6">
        <f t="shared" si="73"/>
        <v>2</v>
      </c>
      <c r="V828" s="27" t="e">
        <f t="shared" si="74"/>
        <v>#DIV/0!</v>
      </c>
    </row>
    <row r="829" spans="1:22" x14ac:dyDescent="0.2">
      <c r="A829" t="s">
        <v>38</v>
      </c>
      <c r="B829" s="2">
        <v>12</v>
      </c>
      <c r="C829" s="2">
        <v>1953</v>
      </c>
      <c r="D829" s="30">
        <v>50</v>
      </c>
      <c r="E829" s="30">
        <v>24.26</v>
      </c>
      <c r="G829" s="4" t="s">
        <v>68</v>
      </c>
      <c r="H829" s="6">
        <v>0</v>
      </c>
      <c r="I829" s="6">
        <v>0</v>
      </c>
      <c r="J829" s="6">
        <v>0</v>
      </c>
      <c r="K829" s="6">
        <v>0</v>
      </c>
      <c r="L829" s="6">
        <v>394</v>
      </c>
      <c r="M829" s="6">
        <v>0</v>
      </c>
      <c r="N829" s="6"/>
      <c r="O829" s="6">
        <v>0</v>
      </c>
      <c r="P829" s="6">
        <v>0</v>
      </c>
      <c r="Q829" s="6">
        <v>0</v>
      </c>
      <c r="R829" s="6">
        <v>0</v>
      </c>
      <c r="S829" s="6">
        <f t="shared" si="72"/>
        <v>394</v>
      </c>
      <c r="T829" s="6">
        <f t="shared" si="73"/>
        <v>394</v>
      </c>
      <c r="V829" s="27">
        <f t="shared" si="74"/>
        <v>1</v>
      </c>
    </row>
    <row r="830" spans="1:22" x14ac:dyDescent="0.2">
      <c r="A830" t="s">
        <v>38</v>
      </c>
      <c r="B830" s="2">
        <v>12</v>
      </c>
      <c r="C830" s="2">
        <v>1954</v>
      </c>
      <c r="D830" s="30">
        <v>3369</v>
      </c>
      <c r="E830" s="30">
        <v>1728.6479999999999</v>
      </c>
      <c r="G830" s="4" t="s">
        <v>68</v>
      </c>
      <c r="H830" s="6">
        <v>0</v>
      </c>
      <c r="I830" s="6">
        <v>0</v>
      </c>
      <c r="J830" s="6">
        <v>1898</v>
      </c>
      <c r="K830" s="6">
        <v>0</v>
      </c>
      <c r="L830" s="6">
        <v>35946</v>
      </c>
      <c r="M830" s="6">
        <v>0</v>
      </c>
      <c r="N830" s="6"/>
      <c r="O830" s="6">
        <v>0</v>
      </c>
      <c r="P830" s="6">
        <v>856</v>
      </c>
      <c r="Q830" s="6">
        <v>0</v>
      </c>
      <c r="R830" s="6">
        <v>0</v>
      </c>
      <c r="S830" s="6">
        <f t="shared" si="72"/>
        <v>36802</v>
      </c>
      <c r="T830" s="6">
        <f t="shared" si="73"/>
        <v>38700</v>
      </c>
      <c r="V830" s="27">
        <f t="shared" si="74"/>
        <v>0.97674039454377481</v>
      </c>
    </row>
    <row r="831" spans="1:22" x14ac:dyDescent="0.2">
      <c r="A831" t="s">
        <v>38</v>
      </c>
      <c r="B831" s="2">
        <v>12</v>
      </c>
      <c r="C831" s="2">
        <v>1955</v>
      </c>
      <c r="D831" s="30">
        <v>41</v>
      </c>
      <c r="E831" s="30">
        <v>20.378399999999999</v>
      </c>
      <c r="G831" s="4" t="s">
        <v>68</v>
      </c>
      <c r="H831" s="6">
        <v>0</v>
      </c>
      <c r="I831" s="6">
        <v>0</v>
      </c>
      <c r="J831" s="6">
        <v>16</v>
      </c>
      <c r="K831" s="6">
        <v>0</v>
      </c>
      <c r="L831" s="6">
        <v>4376</v>
      </c>
      <c r="M831" s="6">
        <v>0</v>
      </c>
      <c r="N831" s="6"/>
      <c r="O831" s="6">
        <v>0</v>
      </c>
      <c r="P831" s="6">
        <v>0</v>
      </c>
      <c r="Q831" s="6">
        <v>0</v>
      </c>
      <c r="R831" s="6">
        <v>0</v>
      </c>
      <c r="S831" s="6">
        <f t="shared" si="72"/>
        <v>4376</v>
      </c>
      <c r="T831" s="6">
        <f t="shared" si="73"/>
        <v>4392</v>
      </c>
      <c r="V831" s="27">
        <f t="shared" si="74"/>
        <v>1</v>
      </c>
    </row>
    <row r="832" spans="1:22" x14ac:dyDescent="0.2">
      <c r="A832" t="s">
        <v>38</v>
      </c>
      <c r="B832" s="2">
        <v>12</v>
      </c>
      <c r="C832" s="2">
        <v>1956</v>
      </c>
      <c r="D832" s="30" t="s">
        <v>68</v>
      </c>
      <c r="E832" s="30" t="s">
        <v>68</v>
      </c>
      <c r="G832" s="4" t="s">
        <v>68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/>
      <c r="O832" s="6">
        <v>0</v>
      </c>
      <c r="P832" s="6">
        <v>0</v>
      </c>
      <c r="Q832" s="6">
        <v>0</v>
      </c>
      <c r="R832" s="6">
        <v>0</v>
      </c>
      <c r="S832" s="6">
        <f t="shared" si="72"/>
        <v>0</v>
      </c>
      <c r="T832" s="6">
        <f t="shared" si="73"/>
        <v>0</v>
      </c>
      <c r="V832" s="27" t="e">
        <f t="shared" si="74"/>
        <v>#DIV/0!</v>
      </c>
    </row>
    <row r="833" spans="1:22" x14ac:dyDescent="0.2">
      <c r="A833" t="s">
        <v>38</v>
      </c>
      <c r="B833" s="2">
        <v>12</v>
      </c>
      <c r="C833" s="2">
        <v>1957</v>
      </c>
      <c r="D833" s="30">
        <v>40</v>
      </c>
      <c r="E833" s="30">
        <v>20</v>
      </c>
      <c r="G833" s="4" t="s">
        <v>68</v>
      </c>
      <c r="H833" s="6">
        <v>0</v>
      </c>
      <c r="I833" s="6">
        <v>0</v>
      </c>
      <c r="J833" s="6">
        <v>0</v>
      </c>
      <c r="K833" s="6">
        <v>0</v>
      </c>
      <c r="L833" s="6">
        <v>47</v>
      </c>
      <c r="M833" s="6">
        <v>0</v>
      </c>
      <c r="N833" s="6"/>
      <c r="O833" s="6">
        <v>0</v>
      </c>
      <c r="P833" s="6">
        <v>0</v>
      </c>
      <c r="Q833" s="6">
        <v>0</v>
      </c>
      <c r="R833" s="6">
        <v>0</v>
      </c>
      <c r="S833" s="6">
        <f t="shared" si="72"/>
        <v>47</v>
      </c>
      <c r="T833" s="6">
        <f t="shared" si="73"/>
        <v>47</v>
      </c>
      <c r="V833" s="27">
        <f t="shared" si="74"/>
        <v>1</v>
      </c>
    </row>
    <row r="834" spans="1:22" x14ac:dyDescent="0.2">
      <c r="A834" t="s">
        <v>38</v>
      </c>
      <c r="B834" s="2">
        <v>12</v>
      </c>
      <c r="C834" s="2">
        <v>1958</v>
      </c>
      <c r="D834" s="30">
        <v>4791</v>
      </c>
      <c r="E834" s="30">
        <v>2748.5549000000001</v>
      </c>
      <c r="G834" s="4" t="s">
        <v>68</v>
      </c>
      <c r="H834" s="6">
        <v>0</v>
      </c>
      <c r="I834" s="6">
        <v>0</v>
      </c>
      <c r="J834" s="6">
        <v>895</v>
      </c>
      <c r="K834" s="6">
        <v>0</v>
      </c>
      <c r="L834" s="6">
        <v>24738</v>
      </c>
      <c r="M834" s="6">
        <v>0</v>
      </c>
      <c r="N834" s="6"/>
      <c r="O834" s="6">
        <v>12</v>
      </c>
      <c r="P834" s="6">
        <v>0</v>
      </c>
      <c r="Q834" s="6">
        <v>0</v>
      </c>
      <c r="R834" s="6">
        <v>0</v>
      </c>
      <c r="S834" s="6">
        <f t="shared" si="72"/>
        <v>24750</v>
      </c>
      <c r="T834" s="6">
        <f t="shared" si="73"/>
        <v>25645</v>
      </c>
      <c r="V834" s="27">
        <f t="shared" si="74"/>
        <v>0.99951515151515147</v>
      </c>
    </row>
    <row r="835" spans="1:22" x14ac:dyDescent="0.2">
      <c r="A835" t="s">
        <v>38</v>
      </c>
      <c r="B835" s="2">
        <v>12</v>
      </c>
      <c r="C835" s="2">
        <v>1959</v>
      </c>
      <c r="D835" s="30">
        <v>572</v>
      </c>
      <c r="E835" s="30">
        <v>286</v>
      </c>
      <c r="G835" s="4" t="s">
        <v>68</v>
      </c>
      <c r="H835" s="6">
        <v>0</v>
      </c>
      <c r="I835" s="6">
        <v>0</v>
      </c>
      <c r="J835" s="6">
        <v>134</v>
      </c>
      <c r="K835" s="6">
        <v>0</v>
      </c>
      <c r="L835" s="6">
        <v>5431</v>
      </c>
      <c r="M835" s="6">
        <v>0</v>
      </c>
      <c r="N835" s="6"/>
      <c r="O835" s="6">
        <v>0</v>
      </c>
      <c r="P835" s="6">
        <v>0</v>
      </c>
      <c r="Q835" s="6">
        <v>0</v>
      </c>
      <c r="R835" s="6">
        <v>0</v>
      </c>
      <c r="S835" s="6">
        <f t="shared" si="72"/>
        <v>5431</v>
      </c>
      <c r="T835" s="6">
        <f t="shared" si="73"/>
        <v>5565</v>
      </c>
      <c r="V835" s="27">
        <f t="shared" si="74"/>
        <v>1</v>
      </c>
    </row>
    <row r="836" spans="1:22" x14ac:dyDescent="0.2">
      <c r="A836" t="s">
        <v>38</v>
      </c>
      <c r="B836" s="2">
        <v>12</v>
      </c>
      <c r="C836" s="2">
        <v>1960</v>
      </c>
      <c r="D836" s="30">
        <v>0</v>
      </c>
      <c r="E836" s="30" t="s">
        <v>68</v>
      </c>
      <c r="G836" s="4" t="s">
        <v>68</v>
      </c>
      <c r="H836" s="6">
        <v>0</v>
      </c>
      <c r="I836" s="6">
        <v>0</v>
      </c>
      <c r="J836" s="6">
        <v>0</v>
      </c>
      <c r="K836" s="6">
        <v>0</v>
      </c>
      <c r="L836" s="6">
        <v>21</v>
      </c>
      <c r="M836" s="6">
        <v>0</v>
      </c>
      <c r="N836" s="6"/>
      <c r="O836" s="6">
        <v>0</v>
      </c>
      <c r="P836" s="6">
        <v>0</v>
      </c>
      <c r="Q836" s="6">
        <v>0</v>
      </c>
      <c r="R836" s="6">
        <v>0</v>
      </c>
      <c r="S836" s="6">
        <f t="shared" si="72"/>
        <v>21</v>
      </c>
      <c r="T836" s="6">
        <f t="shared" si="73"/>
        <v>21</v>
      </c>
      <c r="V836" s="27">
        <f t="shared" si="74"/>
        <v>1</v>
      </c>
    </row>
    <row r="837" spans="1:22" x14ac:dyDescent="0.2">
      <c r="A837" t="s">
        <v>38</v>
      </c>
      <c r="B837" s="2">
        <v>12</v>
      </c>
      <c r="C837" s="2">
        <v>1961</v>
      </c>
      <c r="D837" s="30">
        <v>23</v>
      </c>
      <c r="E837" s="30">
        <v>12</v>
      </c>
      <c r="G837" s="4" t="s">
        <v>68</v>
      </c>
      <c r="H837" s="6">
        <v>0</v>
      </c>
      <c r="I837" s="6">
        <v>0</v>
      </c>
      <c r="J837" s="6">
        <v>2</v>
      </c>
      <c r="K837" s="6">
        <v>0</v>
      </c>
      <c r="L837" s="6">
        <v>2721</v>
      </c>
      <c r="M837" s="6">
        <v>0</v>
      </c>
      <c r="N837" s="6"/>
      <c r="O837" s="6">
        <v>0</v>
      </c>
      <c r="P837" s="6">
        <v>0</v>
      </c>
      <c r="Q837" s="6">
        <v>0</v>
      </c>
      <c r="R837" s="6">
        <v>0</v>
      </c>
      <c r="S837" s="6">
        <f t="shared" si="72"/>
        <v>2721</v>
      </c>
      <c r="T837" s="6">
        <f t="shared" si="73"/>
        <v>2723</v>
      </c>
      <c r="V837" s="27">
        <f t="shared" si="74"/>
        <v>1</v>
      </c>
    </row>
    <row r="838" spans="1:22" x14ac:dyDescent="0.2">
      <c r="A838" t="s">
        <v>38</v>
      </c>
      <c r="B838" s="2">
        <v>12</v>
      </c>
      <c r="C838" s="2">
        <v>1962</v>
      </c>
      <c r="D838" s="30">
        <v>11935</v>
      </c>
      <c r="E838" s="30">
        <v>6326.3552</v>
      </c>
      <c r="G838" s="4" t="s">
        <v>68</v>
      </c>
      <c r="H838" s="6">
        <v>0</v>
      </c>
      <c r="I838" s="6">
        <v>0</v>
      </c>
      <c r="J838" s="6">
        <v>1878</v>
      </c>
      <c r="K838" s="6">
        <v>0</v>
      </c>
      <c r="L838" s="6">
        <v>70118</v>
      </c>
      <c r="M838" s="6">
        <v>0</v>
      </c>
      <c r="N838" s="6"/>
      <c r="O838" s="6">
        <v>184</v>
      </c>
      <c r="P838" s="6">
        <v>0</v>
      </c>
      <c r="Q838" s="6">
        <v>0</v>
      </c>
      <c r="R838" s="6">
        <v>0</v>
      </c>
      <c r="S838" s="6">
        <f t="shared" si="72"/>
        <v>70302</v>
      </c>
      <c r="T838" s="6">
        <f t="shared" si="73"/>
        <v>72180</v>
      </c>
      <c r="V838" s="27">
        <f t="shared" si="74"/>
        <v>0.99738272026400387</v>
      </c>
    </row>
    <row r="839" spans="1:22" x14ac:dyDescent="0.2">
      <c r="A839" t="s">
        <v>38</v>
      </c>
      <c r="B839" s="2">
        <v>12</v>
      </c>
      <c r="C839" s="2">
        <v>1963</v>
      </c>
      <c r="D839" s="30">
        <v>2011</v>
      </c>
      <c r="E839" s="30">
        <v>1115.96</v>
      </c>
      <c r="G839" s="4" t="s">
        <v>68</v>
      </c>
      <c r="H839" s="6">
        <v>0</v>
      </c>
      <c r="I839" s="6">
        <v>0</v>
      </c>
      <c r="J839" s="6">
        <v>2207</v>
      </c>
      <c r="K839" s="6">
        <v>0</v>
      </c>
      <c r="L839" s="6">
        <v>56214</v>
      </c>
      <c r="M839" s="6">
        <v>0</v>
      </c>
      <c r="N839" s="6"/>
      <c r="O839" s="6">
        <v>16</v>
      </c>
      <c r="P839" s="6">
        <v>0</v>
      </c>
      <c r="Q839" s="6">
        <v>0</v>
      </c>
      <c r="R839" s="6">
        <v>0</v>
      </c>
      <c r="S839" s="6">
        <f t="shared" si="72"/>
        <v>56230</v>
      </c>
      <c r="T839" s="6">
        <f t="shared" si="73"/>
        <v>58437</v>
      </c>
      <c r="V839" s="27">
        <f t="shared" si="74"/>
        <v>0.99971545438378095</v>
      </c>
    </row>
    <row r="840" spans="1:22" x14ac:dyDescent="0.2">
      <c r="A840" t="s">
        <v>38</v>
      </c>
      <c r="B840" s="2">
        <v>12</v>
      </c>
      <c r="C840" s="2">
        <v>1964</v>
      </c>
      <c r="D840" s="30">
        <v>9</v>
      </c>
      <c r="E840" s="30">
        <v>4.8520000000000003</v>
      </c>
      <c r="G840" s="4" t="s">
        <v>68</v>
      </c>
      <c r="H840" s="6">
        <v>0</v>
      </c>
      <c r="I840" s="6">
        <v>0</v>
      </c>
      <c r="J840" s="6">
        <v>42</v>
      </c>
      <c r="K840" s="6">
        <v>0</v>
      </c>
      <c r="L840" s="6">
        <v>571</v>
      </c>
      <c r="M840" s="6">
        <v>0</v>
      </c>
      <c r="N840" s="6"/>
      <c r="O840" s="6">
        <v>0</v>
      </c>
      <c r="P840" s="6">
        <v>11</v>
      </c>
      <c r="Q840" s="6">
        <v>0</v>
      </c>
      <c r="R840" s="6">
        <v>0</v>
      </c>
      <c r="S840" s="6">
        <f t="shared" si="72"/>
        <v>582</v>
      </c>
      <c r="T840" s="6">
        <f t="shared" si="73"/>
        <v>624</v>
      </c>
      <c r="V840" s="27">
        <f t="shared" si="74"/>
        <v>0.98109965635738827</v>
      </c>
    </row>
    <row r="841" spans="1:22" x14ac:dyDescent="0.2">
      <c r="A841" t="s">
        <v>38</v>
      </c>
      <c r="B841" s="2">
        <v>12</v>
      </c>
      <c r="C841" s="2">
        <v>1965</v>
      </c>
      <c r="D841" s="30">
        <v>981</v>
      </c>
      <c r="E841" s="30">
        <v>589</v>
      </c>
      <c r="G841" s="4" t="s">
        <v>68</v>
      </c>
      <c r="H841" s="6">
        <v>0</v>
      </c>
      <c r="I841" s="6">
        <v>0</v>
      </c>
      <c r="J841" s="6">
        <v>155</v>
      </c>
      <c r="K841" s="6">
        <v>0</v>
      </c>
      <c r="L841" s="6">
        <v>3308</v>
      </c>
      <c r="M841" s="6">
        <v>0</v>
      </c>
      <c r="N841" s="6"/>
      <c r="O841" s="6">
        <v>0</v>
      </c>
      <c r="P841" s="6">
        <v>0</v>
      </c>
      <c r="Q841" s="6">
        <v>0</v>
      </c>
      <c r="R841" s="6">
        <v>0</v>
      </c>
      <c r="S841" s="6">
        <f t="shared" si="72"/>
        <v>3308</v>
      </c>
      <c r="T841" s="6">
        <f t="shared" si="73"/>
        <v>3463</v>
      </c>
      <c r="V841" s="27">
        <f t="shared" si="74"/>
        <v>1</v>
      </c>
    </row>
    <row r="842" spans="1:22" x14ac:dyDescent="0.2">
      <c r="A842" t="s">
        <v>38</v>
      </c>
      <c r="B842" s="2">
        <v>12</v>
      </c>
      <c r="C842" s="2">
        <v>1966</v>
      </c>
      <c r="D842" s="30">
        <v>31343</v>
      </c>
      <c r="E842" s="30">
        <v>15201.108</v>
      </c>
      <c r="G842" s="4" t="s">
        <v>68</v>
      </c>
      <c r="H842" s="6">
        <v>0</v>
      </c>
      <c r="I842" s="6">
        <v>0</v>
      </c>
      <c r="J842" s="6">
        <v>332</v>
      </c>
      <c r="K842" s="6">
        <v>0</v>
      </c>
      <c r="L842" s="6">
        <v>30704</v>
      </c>
      <c r="M842" s="6">
        <v>0</v>
      </c>
      <c r="N842" s="6"/>
      <c r="O842" s="6">
        <v>303</v>
      </c>
      <c r="P842" s="6">
        <v>0</v>
      </c>
      <c r="Q842" s="6">
        <v>0</v>
      </c>
      <c r="R842" s="6">
        <v>0</v>
      </c>
      <c r="S842" s="6">
        <f t="shared" si="72"/>
        <v>31007</v>
      </c>
      <c r="T842" s="6">
        <f t="shared" si="73"/>
        <v>31339</v>
      </c>
      <c r="V842" s="27">
        <f t="shared" si="74"/>
        <v>0.99022801302931596</v>
      </c>
    </row>
    <row r="843" spans="1:22" x14ac:dyDescent="0.2">
      <c r="A843" t="s">
        <v>38</v>
      </c>
      <c r="B843" s="2">
        <v>12</v>
      </c>
      <c r="C843" s="2">
        <v>1967</v>
      </c>
      <c r="D843" s="30">
        <v>4025</v>
      </c>
      <c r="E843" s="30">
        <v>1983.4740000000002</v>
      </c>
      <c r="G843" s="4" t="s">
        <v>68</v>
      </c>
      <c r="H843" s="6">
        <v>0</v>
      </c>
      <c r="I843" s="6">
        <v>0</v>
      </c>
      <c r="J843" s="6">
        <v>167</v>
      </c>
      <c r="K843" s="6">
        <v>0</v>
      </c>
      <c r="L843" s="6">
        <v>4005</v>
      </c>
      <c r="M843" s="6">
        <v>0</v>
      </c>
      <c r="N843" s="6"/>
      <c r="O843" s="6">
        <v>114</v>
      </c>
      <c r="P843" s="6">
        <v>0</v>
      </c>
      <c r="Q843" s="6">
        <v>0</v>
      </c>
      <c r="R843" s="6">
        <v>0</v>
      </c>
      <c r="S843" s="6">
        <f t="shared" si="72"/>
        <v>4119</v>
      </c>
      <c r="T843" s="6">
        <f t="shared" si="73"/>
        <v>4286</v>
      </c>
      <c r="V843" s="27">
        <f t="shared" si="74"/>
        <v>0.9723233794610342</v>
      </c>
    </row>
    <row r="844" spans="1:22" x14ac:dyDescent="0.2">
      <c r="A844" t="s">
        <v>38</v>
      </c>
      <c r="B844" s="2">
        <v>12</v>
      </c>
      <c r="C844" s="2">
        <v>1968</v>
      </c>
      <c r="D844" s="30">
        <v>86</v>
      </c>
      <c r="E844" s="30">
        <v>50.460799999999999</v>
      </c>
      <c r="G844" s="4" t="s">
        <v>68</v>
      </c>
      <c r="H844" s="6">
        <v>0</v>
      </c>
      <c r="I844" s="6">
        <v>0</v>
      </c>
      <c r="J844" s="6">
        <v>0</v>
      </c>
      <c r="K844" s="6">
        <v>0</v>
      </c>
      <c r="L844" s="6">
        <v>1046</v>
      </c>
      <c r="M844" s="6">
        <v>0</v>
      </c>
      <c r="N844" s="6"/>
      <c r="O844" s="6">
        <v>0</v>
      </c>
      <c r="P844" s="6">
        <v>0</v>
      </c>
      <c r="Q844" s="6">
        <v>0</v>
      </c>
      <c r="R844" s="6">
        <v>0</v>
      </c>
      <c r="S844" s="6">
        <f t="shared" si="72"/>
        <v>1046</v>
      </c>
      <c r="T844" s="6">
        <f t="shared" si="73"/>
        <v>1046</v>
      </c>
      <c r="V844" s="27">
        <f t="shared" si="74"/>
        <v>1</v>
      </c>
    </row>
    <row r="845" spans="1:22" x14ac:dyDescent="0.2">
      <c r="A845" t="s">
        <v>38</v>
      </c>
      <c r="B845" s="2">
        <v>12</v>
      </c>
      <c r="C845" s="2">
        <v>1969</v>
      </c>
      <c r="D845" s="30">
        <v>963</v>
      </c>
      <c r="E845" s="30">
        <v>490.95</v>
      </c>
      <c r="G845" s="4" t="s">
        <v>68</v>
      </c>
      <c r="H845" s="6">
        <v>0</v>
      </c>
      <c r="I845" s="6">
        <v>0</v>
      </c>
      <c r="J845" s="6">
        <v>3839</v>
      </c>
      <c r="K845" s="6">
        <v>0</v>
      </c>
      <c r="L845" s="6">
        <v>30743</v>
      </c>
      <c r="M845" s="6">
        <v>0</v>
      </c>
      <c r="N845" s="6"/>
      <c r="O845" s="6">
        <v>0</v>
      </c>
      <c r="P845" s="6">
        <v>0</v>
      </c>
      <c r="Q845" s="6">
        <v>0</v>
      </c>
      <c r="R845" s="6">
        <v>0</v>
      </c>
      <c r="S845" s="6">
        <f t="shared" si="72"/>
        <v>30743</v>
      </c>
      <c r="T845" s="6">
        <f t="shared" si="73"/>
        <v>34582</v>
      </c>
      <c r="V845" s="27">
        <f t="shared" si="74"/>
        <v>1</v>
      </c>
    </row>
    <row r="846" spans="1:22" x14ac:dyDescent="0.2">
      <c r="A846" t="s">
        <v>38</v>
      </c>
      <c r="B846" s="2">
        <v>12</v>
      </c>
      <c r="C846" s="2">
        <v>1970</v>
      </c>
      <c r="D846" s="30">
        <v>3873</v>
      </c>
      <c r="E846" s="30">
        <v>2139.114</v>
      </c>
      <c r="G846" s="4" t="s">
        <v>68</v>
      </c>
      <c r="H846" s="6">
        <v>0</v>
      </c>
      <c r="I846" s="6">
        <v>0</v>
      </c>
      <c r="J846" s="6">
        <v>1317</v>
      </c>
      <c r="K846" s="6">
        <v>0</v>
      </c>
      <c r="L846" s="6">
        <v>56751</v>
      </c>
      <c r="M846" s="6">
        <v>0</v>
      </c>
      <c r="N846" s="6"/>
      <c r="O846" s="6">
        <v>0</v>
      </c>
      <c r="P846" s="6">
        <v>0</v>
      </c>
      <c r="Q846" s="6">
        <v>0</v>
      </c>
      <c r="R846" s="6">
        <v>0</v>
      </c>
      <c r="S846" s="6">
        <f t="shared" si="72"/>
        <v>56751</v>
      </c>
      <c r="T846" s="6">
        <f t="shared" si="73"/>
        <v>58068</v>
      </c>
      <c r="V846" s="27">
        <f t="shared" si="74"/>
        <v>1</v>
      </c>
    </row>
    <row r="847" spans="1:22" x14ac:dyDescent="0.2">
      <c r="A847" t="s">
        <v>38</v>
      </c>
      <c r="B847" s="2">
        <v>12</v>
      </c>
      <c r="C847" s="2">
        <v>1971</v>
      </c>
      <c r="D847" s="30">
        <v>281</v>
      </c>
      <c r="E847" s="30">
        <v>155</v>
      </c>
      <c r="G847" s="4" t="s">
        <v>68</v>
      </c>
      <c r="H847" s="6">
        <v>0</v>
      </c>
      <c r="I847" s="6">
        <v>0</v>
      </c>
      <c r="J847" s="6">
        <v>2050</v>
      </c>
      <c r="K847" s="6">
        <v>0</v>
      </c>
      <c r="L847" s="6">
        <v>15812</v>
      </c>
      <c r="M847" s="6">
        <v>0</v>
      </c>
      <c r="N847" s="6"/>
      <c r="O847" s="6">
        <v>0</v>
      </c>
      <c r="P847" s="6">
        <v>181</v>
      </c>
      <c r="Q847" s="6">
        <v>0</v>
      </c>
      <c r="R847" s="6">
        <v>0</v>
      </c>
      <c r="S847" s="6">
        <f t="shared" si="72"/>
        <v>15993</v>
      </c>
      <c r="T847" s="6">
        <f t="shared" si="73"/>
        <v>18043</v>
      </c>
      <c r="V847" s="27">
        <f t="shared" si="74"/>
        <v>0.98868254861501903</v>
      </c>
    </row>
    <row r="848" spans="1:22" x14ac:dyDescent="0.2">
      <c r="A848" t="s">
        <v>38</v>
      </c>
      <c r="B848" s="2">
        <v>12</v>
      </c>
      <c r="C848" s="2">
        <v>1972</v>
      </c>
      <c r="D848" s="30">
        <v>190</v>
      </c>
      <c r="E848" s="30">
        <v>98</v>
      </c>
      <c r="G848" s="4" t="s">
        <v>68</v>
      </c>
      <c r="H848" s="6">
        <v>0</v>
      </c>
      <c r="I848" s="6">
        <v>0</v>
      </c>
      <c r="J848" s="6">
        <v>2127</v>
      </c>
      <c r="K848" s="6">
        <v>0</v>
      </c>
      <c r="L848" s="6">
        <v>13156</v>
      </c>
      <c r="M848" s="6">
        <v>0</v>
      </c>
      <c r="N848" s="6"/>
      <c r="O848" s="6">
        <v>0</v>
      </c>
      <c r="P848" s="6">
        <v>0</v>
      </c>
      <c r="Q848" s="6">
        <v>0</v>
      </c>
      <c r="R848" s="6">
        <v>0</v>
      </c>
      <c r="S848" s="6">
        <f t="shared" si="72"/>
        <v>13156</v>
      </c>
      <c r="T848" s="6">
        <f t="shared" si="73"/>
        <v>15283</v>
      </c>
      <c r="V848" s="27">
        <f t="shared" si="74"/>
        <v>1</v>
      </c>
    </row>
    <row r="849" spans="1:22" x14ac:dyDescent="0.2">
      <c r="A849" t="s">
        <v>38</v>
      </c>
      <c r="B849" s="2">
        <v>12</v>
      </c>
      <c r="C849" s="2">
        <v>1973</v>
      </c>
      <c r="D849" s="30">
        <v>3963</v>
      </c>
      <c r="E849" s="30">
        <v>1687.8719999999998</v>
      </c>
      <c r="G849" s="4" t="s">
        <v>68</v>
      </c>
      <c r="H849" s="6">
        <v>0</v>
      </c>
      <c r="I849" s="6">
        <v>0</v>
      </c>
      <c r="J849" s="6">
        <v>10591</v>
      </c>
      <c r="K849" s="6">
        <v>0</v>
      </c>
      <c r="L849" s="6">
        <v>80696</v>
      </c>
      <c r="M849" s="6">
        <v>0</v>
      </c>
      <c r="N849" s="6"/>
      <c r="O849" s="6">
        <v>0</v>
      </c>
      <c r="P849" s="6">
        <v>0</v>
      </c>
      <c r="Q849" s="6">
        <v>0</v>
      </c>
      <c r="R849" s="6">
        <v>0</v>
      </c>
      <c r="S849" s="6">
        <f t="shared" si="72"/>
        <v>80696</v>
      </c>
      <c r="T849" s="6">
        <f t="shared" si="73"/>
        <v>91287</v>
      </c>
      <c r="V849" s="27">
        <f t="shared" si="74"/>
        <v>1</v>
      </c>
    </row>
    <row r="850" spans="1:22" x14ac:dyDescent="0.2">
      <c r="A850" t="s">
        <v>38</v>
      </c>
      <c r="B850" s="2">
        <v>12</v>
      </c>
      <c r="C850" s="2">
        <v>1974</v>
      </c>
      <c r="D850" s="30">
        <v>8475</v>
      </c>
      <c r="E850" s="30">
        <v>4843.3216999999995</v>
      </c>
      <c r="G850" s="4" t="s">
        <v>68</v>
      </c>
      <c r="H850" s="6">
        <v>0</v>
      </c>
      <c r="I850" s="6">
        <v>0</v>
      </c>
      <c r="J850" s="6">
        <v>1645</v>
      </c>
      <c r="K850" s="6">
        <v>0</v>
      </c>
      <c r="L850" s="6">
        <v>40703</v>
      </c>
      <c r="M850" s="6">
        <v>0</v>
      </c>
      <c r="N850" s="6"/>
      <c r="O850" s="6">
        <v>263</v>
      </c>
      <c r="P850" s="6">
        <v>0</v>
      </c>
      <c r="Q850" s="6">
        <v>0</v>
      </c>
      <c r="R850" s="6">
        <v>0</v>
      </c>
      <c r="S850" s="6">
        <f t="shared" si="72"/>
        <v>40966</v>
      </c>
      <c r="T850" s="6">
        <f t="shared" si="73"/>
        <v>42611</v>
      </c>
      <c r="V850" s="27">
        <f t="shared" si="74"/>
        <v>0.99358004198603722</v>
      </c>
    </row>
    <row r="851" spans="1:22" x14ac:dyDescent="0.2">
      <c r="A851" t="s">
        <v>38</v>
      </c>
      <c r="B851" s="2">
        <v>12</v>
      </c>
      <c r="C851" s="2">
        <v>1975</v>
      </c>
      <c r="D851" s="30">
        <v>3175</v>
      </c>
      <c r="E851" s="30">
        <v>1631.2424000000001</v>
      </c>
      <c r="G851" s="4" t="s">
        <v>68</v>
      </c>
      <c r="H851" s="6">
        <v>0</v>
      </c>
      <c r="I851" s="6">
        <v>0</v>
      </c>
      <c r="J851" s="6">
        <v>810</v>
      </c>
      <c r="K851" s="6">
        <v>0</v>
      </c>
      <c r="L851" s="6">
        <v>14691</v>
      </c>
      <c r="M851" s="6">
        <v>17</v>
      </c>
      <c r="N851" s="6"/>
      <c r="O851" s="6">
        <v>235</v>
      </c>
      <c r="P851" s="6">
        <v>0</v>
      </c>
      <c r="Q851" s="6">
        <v>0</v>
      </c>
      <c r="R851" s="6">
        <v>0</v>
      </c>
      <c r="S851" s="6">
        <f t="shared" si="72"/>
        <v>14926</v>
      </c>
      <c r="T851" s="6">
        <f t="shared" si="73"/>
        <v>15753</v>
      </c>
      <c r="V851" s="27">
        <f t="shared" si="74"/>
        <v>0.98425566126222697</v>
      </c>
    </row>
    <row r="852" spans="1:22" x14ac:dyDescent="0.2">
      <c r="A852" t="s">
        <v>38</v>
      </c>
      <c r="B852" s="2">
        <v>12</v>
      </c>
      <c r="C852" s="2">
        <v>1976</v>
      </c>
      <c r="D852" s="30">
        <v>1042</v>
      </c>
      <c r="E852" s="30">
        <v>752.72</v>
      </c>
      <c r="G852" s="4" t="s">
        <v>68</v>
      </c>
      <c r="H852" s="6">
        <v>0</v>
      </c>
      <c r="I852" s="6">
        <v>0</v>
      </c>
      <c r="J852" s="6">
        <v>118</v>
      </c>
      <c r="K852" s="6">
        <v>0</v>
      </c>
      <c r="L852" s="6">
        <v>7097</v>
      </c>
      <c r="M852" s="6">
        <v>0</v>
      </c>
      <c r="N852" s="6"/>
      <c r="O852" s="6">
        <v>0</v>
      </c>
      <c r="P852" s="6">
        <v>375</v>
      </c>
      <c r="Q852" s="6">
        <v>0</v>
      </c>
      <c r="R852" s="6">
        <v>0</v>
      </c>
      <c r="S852" s="6">
        <f t="shared" si="72"/>
        <v>7472</v>
      </c>
      <c r="T852" s="6">
        <f t="shared" si="73"/>
        <v>7590</v>
      </c>
      <c r="V852" s="27">
        <f t="shared" si="74"/>
        <v>0.94981263383297643</v>
      </c>
    </row>
    <row r="853" spans="1:22" x14ac:dyDescent="0.2">
      <c r="A853" t="s">
        <v>38</v>
      </c>
      <c r="B853" s="2">
        <v>12</v>
      </c>
      <c r="C853" s="2">
        <v>1977</v>
      </c>
      <c r="D853" s="30">
        <v>7610</v>
      </c>
      <c r="E853" s="30">
        <v>3922.7026000000001</v>
      </c>
      <c r="G853" s="4" t="s">
        <v>68</v>
      </c>
      <c r="H853" s="6">
        <v>0</v>
      </c>
      <c r="I853" s="6">
        <v>0</v>
      </c>
      <c r="J853" s="6">
        <v>768</v>
      </c>
      <c r="K853" s="6">
        <v>0</v>
      </c>
      <c r="L853" s="6">
        <v>38060</v>
      </c>
      <c r="M853" s="6">
        <v>0</v>
      </c>
      <c r="N853" s="6"/>
      <c r="O853" s="6">
        <v>1161</v>
      </c>
      <c r="P853" s="6">
        <v>0</v>
      </c>
      <c r="Q853" s="6">
        <v>0</v>
      </c>
      <c r="R853" s="6">
        <v>0</v>
      </c>
      <c r="S853" s="6">
        <f t="shared" si="72"/>
        <v>39221</v>
      </c>
      <c r="T853" s="6">
        <f t="shared" si="73"/>
        <v>39989</v>
      </c>
      <c r="V853" s="27">
        <f t="shared" si="74"/>
        <v>0.97039851100175922</v>
      </c>
    </row>
    <row r="854" spans="1:22" x14ac:dyDescent="0.2">
      <c r="A854" t="s">
        <v>38</v>
      </c>
      <c r="B854" s="2">
        <v>12</v>
      </c>
      <c r="C854" s="2">
        <v>1978</v>
      </c>
      <c r="D854" s="30">
        <v>9978</v>
      </c>
      <c r="E854" s="30">
        <v>3963.1949999999997</v>
      </c>
      <c r="G854" s="4" t="s">
        <v>68</v>
      </c>
      <c r="H854" s="6">
        <v>0</v>
      </c>
      <c r="I854" s="6">
        <v>0</v>
      </c>
      <c r="J854" s="6">
        <v>1315</v>
      </c>
      <c r="K854" s="6">
        <v>0</v>
      </c>
      <c r="L854" s="6">
        <v>99561</v>
      </c>
      <c r="M854" s="6">
        <v>16</v>
      </c>
      <c r="N854" s="6"/>
      <c r="O854" s="6">
        <v>4769</v>
      </c>
      <c r="P854" s="6">
        <v>6042</v>
      </c>
      <c r="Q854" s="6">
        <v>0</v>
      </c>
      <c r="R854" s="6">
        <v>50</v>
      </c>
      <c r="S854" s="6">
        <f t="shared" si="72"/>
        <v>110422</v>
      </c>
      <c r="T854" s="6">
        <f t="shared" si="73"/>
        <v>111753</v>
      </c>
      <c r="V854" s="27">
        <f t="shared" si="74"/>
        <v>0.90164097734147186</v>
      </c>
    </row>
    <row r="855" spans="1:22" x14ac:dyDescent="0.2">
      <c r="A855" t="s">
        <v>38</v>
      </c>
      <c r="B855" s="2">
        <v>12</v>
      </c>
      <c r="C855" s="2">
        <v>1979</v>
      </c>
      <c r="D855" s="30">
        <v>3575</v>
      </c>
      <c r="E855" s="30">
        <v>2023.3768</v>
      </c>
      <c r="G855" s="4" t="s">
        <v>68</v>
      </c>
      <c r="H855" s="6">
        <v>0</v>
      </c>
      <c r="I855" s="6">
        <v>0</v>
      </c>
      <c r="J855" s="6">
        <v>233</v>
      </c>
      <c r="K855" s="6">
        <v>0</v>
      </c>
      <c r="L855" s="6">
        <v>51559</v>
      </c>
      <c r="M855" s="6">
        <v>0</v>
      </c>
      <c r="N855" s="6"/>
      <c r="O855" s="6">
        <v>597</v>
      </c>
      <c r="P855" s="6">
        <v>303</v>
      </c>
      <c r="Q855" s="6">
        <v>0</v>
      </c>
      <c r="R855" s="6">
        <v>0</v>
      </c>
      <c r="S855" s="6">
        <f t="shared" si="72"/>
        <v>52459</v>
      </c>
      <c r="T855" s="6">
        <f t="shared" si="73"/>
        <v>52692</v>
      </c>
      <c r="V855" s="27">
        <f t="shared" si="74"/>
        <v>0.98284374463867019</v>
      </c>
    </row>
    <row r="856" spans="1:22" x14ac:dyDescent="0.2">
      <c r="A856" t="s">
        <v>38</v>
      </c>
      <c r="B856" s="2">
        <v>12</v>
      </c>
      <c r="C856" s="2">
        <v>1980</v>
      </c>
      <c r="D856" s="30">
        <v>1800</v>
      </c>
      <c r="E856" s="30">
        <v>996.21480000000008</v>
      </c>
      <c r="G856" s="4" t="s">
        <v>68</v>
      </c>
      <c r="H856" s="6">
        <v>0</v>
      </c>
      <c r="I856" s="6">
        <v>0</v>
      </c>
      <c r="J856" s="6">
        <v>675</v>
      </c>
      <c r="K856" s="6">
        <v>0</v>
      </c>
      <c r="L856" s="6">
        <v>11292</v>
      </c>
      <c r="M856" s="6">
        <v>74</v>
      </c>
      <c r="N856" s="6"/>
      <c r="O856" s="6">
        <v>184</v>
      </c>
      <c r="P856" s="6">
        <v>0</v>
      </c>
      <c r="Q856" s="6">
        <v>0</v>
      </c>
      <c r="R856" s="6">
        <v>0</v>
      </c>
      <c r="S856" s="6">
        <f t="shared" si="72"/>
        <v>11476</v>
      </c>
      <c r="T856" s="6">
        <f t="shared" si="73"/>
        <v>12225</v>
      </c>
      <c r="V856" s="27">
        <f t="shared" si="74"/>
        <v>0.98396653886371555</v>
      </c>
    </row>
    <row r="857" spans="1:22" x14ac:dyDescent="0.2">
      <c r="A857" t="s">
        <v>38</v>
      </c>
      <c r="B857" s="2">
        <v>12</v>
      </c>
      <c r="C857" s="2">
        <v>1981</v>
      </c>
      <c r="D857" s="30">
        <v>5855</v>
      </c>
      <c r="E857" s="30">
        <v>2950.8462</v>
      </c>
      <c r="G857" s="4" t="s">
        <v>68</v>
      </c>
      <c r="H857" s="6">
        <v>0</v>
      </c>
      <c r="I857" s="6">
        <v>0</v>
      </c>
      <c r="J857" s="6">
        <v>154</v>
      </c>
      <c r="K857" s="6">
        <v>0</v>
      </c>
      <c r="L857" s="6">
        <v>15829</v>
      </c>
      <c r="M857" s="6">
        <v>0</v>
      </c>
      <c r="N857" s="6"/>
      <c r="O857" s="6">
        <v>676</v>
      </c>
      <c r="P857" s="6">
        <v>3410</v>
      </c>
      <c r="Q857" s="6">
        <v>0</v>
      </c>
      <c r="R857" s="6">
        <v>0</v>
      </c>
      <c r="S857" s="6">
        <f t="shared" si="72"/>
        <v>19915</v>
      </c>
      <c r="T857" s="6">
        <f t="shared" si="73"/>
        <v>20069</v>
      </c>
      <c r="V857" s="27">
        <f t="shared" si="74"/>
        <v>0.79482801908109468</v>
      </c>
    </row>
    <row r="858" spans="1:22" x14ac:dyDescent="0.2">
      <c r="A858" t="s">
        <v>38</v>
      </c>
      <c r="B858" s="2">
        <v>12</v>
      </c>
      <c r="C858" s="2">
        <v>1982</v>
      </c>
      <c r="D858" s="30">
        <v>23867</v>
      </c>
      <c r="E858" s="30">
        <v>11733.850199999999</v>
      </c>
      <c r="G858" s="4" t="s">
        <v>68</v>
      </c>
      <c r="H858" s="6">
        <v>0</v>
      </c>
      <c r="I858" s="6">
        <v>0</v>
      </c>
      <c r="J858" s="6">
        <v>1276</v>
      </c>
      <c r="K858" s="6">
        <v>0</v>
      </c>
      <c r="L858" s="6">
        <v>198075</v>
      </c>
      <c r="M858" s="6">
        <v>0</v>
      </c>
      <c r="N858" s="6"/>
      <c r="O858" s="6">
        <v>11246</v>
      </c>
      <c r="P858" s="6">
        <v>387</v>
      </c>
      <c r="Q858" s="6">
        <v>0</v>
      </c>
      <c r="R858" s="6">
        <v>0</v>
      </c>
      <c r="S858" s="6">
        <f t="shared" si="72"/>
        <v>209708</v>
      </c>
      <c r="T858" s="6">
        <f t="shared" si="73"/>
        <v>210984</v>
      </c>
      <c r="V858" s="27">
        <f t="shared" si="74"/>
        <v>0.94452762889350905</v>
      </c>
    </row>
    <row r="859" spans="1:22" x14ac:dyDescent="0.2">
      <c r="A859" t="s">
        <v>38</v>
      </c>
      <c r="B859" s="2">
        <v>12</v>
      </c>
      <c r="C859" s="2">
        <v>1983</v>
      </c>
      <c r="D859" s="30">
        <v>7747</v>
      </c>
      <c r="E859" s="30">
        <v>4909.4080000000004</v>
      </c>
      <c r="G859" s="4" t="s">
        <v>68</v>
      </c>
      <c r="H859" s="6">
        <v>0</v>
      </c>
      <c r="I859" s="6">
        <v>0</v>
      </c>
      <c r="J859" s="6">
        <v>432</v>
      </c>
      <c r="K859" s="6">
        <v>0</v>
      </c>
      <c r="L859" s="6">
        <v>36858</v>
      </c>
      <c r="M859" s="6">
        <v>0</v>
      </c>
      <c r="N859" s="6"/>
      <c r="O859" s="6">
        <v>0</v>
      </c>
      <c r="P859" s="6">
        <v>68</v>
      </c>
      <c r="Q859" s="6">
        <v>0</v>
      </c>
      <c r="R859" s="6">
        <v>0</v>
      </c>
      <c r="S859" s="6">
        <f t="shared" si="72"/>
        <v>36926</v>
      </c>
      <c r="T859" s="6">
        <f t="shared" si="73"/>
        <v>37358</v>
      </c>
      <c r="V859" s="27">
        <f t="shared" si="74"/>
        <v>0.99815847912040301</v>
      </c>
    </row>
    <row r="860" spans="1:22" x14ac:dyDescent="0.2">
      <c r="A860" t="s">
        <v>38</v>
      </c>
      <c r="B860" s="2">
        <v>12</v>
      </c>
      <c r="C860" s="2">
        <v>1984</v>
      </c>
      <c r="D860" s="30">
        <v>1710</v>
      </c>
      <c r="E860" s="30">
        <v>940.74750000000006</v>
      </c>
      <c r="G860" s="4" t="s">
        <v>68</v>
      </c>
      <c r="H860" s="6">
        <v>0</v>
      </c>
      <c r="I860" s="6">
        <v>0</v>
      </c>
      <c r="J860" s="6">
        <v>517</v>
      </c>
      <c r="K860" s="6">
        <v>0</v>
      </c>
      <c r="L860" s="6">
        <v>24388</v>
      </c>
      <c r="M860" s="6">
        <v>0</v>
      </c>
      <c r="N860" s="6"/>
      <c r="O860" s="6">
        <v>25188</v>
      </c>
      <c r="P860" s="6">
        <v>472</v>
      </c>
      <c r="Q860" s="6">
        <v>0</v>
      </c>
      <c r="R860" s="6">
        <v>0</v>
      </c>
      <c r="S860" s="6">
        <f t="shared" si="72"/>
        <v>50048</v>
      </c>
      <c r="T860" s="6">
        <f t="shared" si="73"/>
        <v>50565</v>
      </c>
      <c r="V860" s="27">
        <f t="shared" si="74"/>
        <v>0.48729219948849106</v>
      </c>
    </row>
    <row r="861" spans="1:22" x14ac:dyDescent="0.2">
      <c r="A861" t="s">
        <v>38</v>
      </c>
      <c r="B861" s="2">
        <v>12</v>
      </c>
      <c r="C861" s="2">
        <v>1985</v>
      </c>
      <c r="D861" s="30">
        <v>1765</v>
      </c>
      <c r="E861" s="30">
        <v>960.1644</v>
      </c>
      <c r="G861" s="4" t="s">
        <v>68</v>
      </c>
      <c r="H861" s="6">
        <v>0</v>
      </c>
      <c r="I861" s="6">
        <v>0</v>
      </c>
      <c r="J861" s="6">
        <v>1174</v>
      </c>
      <c r="K861" s="6">
        <v>0</v>
      </c>
      <c r="L861" s="6">
        <v>23668</v>
      </c>
      <c r="M861" s="6">
        <v>0</v>
      </c>
      <c r="N861" s="6"/>
      <c r="O861" s="6">
        <v>329</v>
      </c>
      <c r="P861" s="6">
        <v>669</v>
      </c>
      <c r="Q861" s="6">
        <v>0</v>
      </c>
      <c r="R861" s="6">
        <v>0</v>
      </c>
      <c r="S861" s="6">
        <f t="shared" si="72"/>
        <v>24666</v>
      </c>
      <c r="T861" s="6">
        <f t="shared" si="73"/>
        <v>25840</v>
      </c>
      <c r="V861" s="27">
        <f t="shared" si="74"/>
        <v>0.95953944701208138</v>
      </c>
    </row>
    <row r="862" spans="1:22" x14ac:dyDescent="0.2">
      <c r="A862" t="s">
        <v>38</v>
      </c>
      <c r="B862" s="2">
        <v>12</v>
      </c>
      <c r="C862" s="2">
        <v>1986</v>
      </c>
      <c r="D862" s="30">
        <v>14291</v>
      </c>
      <c r="E862" s="30">
        <v>6212.3459999999995</v>
      </c>
      <c r="G862" s="4" t="s">
        <v>68</v>
      </c>
      <c r="H862" s="6">
        <v>0</v>
      </c>
      <c r="I862" s="6">
        <v>0</v>
      </c>
      <c r="J862" s="6">
        <v>255</v>
      </c>
      <c r="K862" s="6">
        <v>0</v>
      </c>
      <c r="L862" s="6">
        <v>67751</v>
      </c>
      <c r="M862" s="6">
        <v>0</v>
      </c>
      <c r="N862" s="6"/>
      <c r="O862" s="6">
        <v>3588</v>
      </c>
      <c r="P862" s="6">
        <v>0</v>
      </c>
      <c r="Q862" s="6">
        <v>0</v>
      </c>
      <c r="R862" s="6">
        <v>0</v>
      </c>
      <c r="S862" s="6">
        <f t="shared" si="72"/>
        <v>71339</v>
      </c>
      <c r="T862" s="6">
        <f t="shared" si="73"/>
        <v>71594</v>
      </c>
      <c r="V862" s="27">
        <f t="shared" si="74"/>
        <v>0.94970492998219769</v>
      </c>
    </row>
    <row r="863" spans="1:22" x14ac:dyDescent="0.2">
      <c r="A863" t="s">
        <v>38</v>
      </c>
      <c r="B863" s="2">
        <v>12</v>
      </c>
      <c r="C863" s="2">
        <v>1987</v>
      </c>
      <c r="D863" s="30">
        <v>6820</v>
      </c>
      <c r="E863" s="30">
        <v>3765.8522000000003</v>
      </c>
      <c r="G863" s="4" t="s">
        <v>68</v>
      </c>
      <c r="H863" s="6">
        <v>0</v>
      </c>
      <c r="I863" s="6">
        <v>0</v>
      </c>
      <c r="J863" s="6">
        <v>292</v>
      </c>
      <c r="K863" s="6">
        <v>0</v>
      </c>
      <c r="L863" s="6">
        <v>60858</v>
      </c>
      <c r="M863" s="6">
        <v>373</v>
      </c>
      <c r="N863" s="6"/>
      <c r="O863" s="6">
        <v>1015</v>
      </c>
      <c r="P863" s="6">
        <v>506</v>
      </c>
      <c r="Q863" s="6">
        <v>0</v>
      </c>
      <c r="R863" s="6">
        <v>0</v>
      </c>
      <c r="S863" s="6">
        <f t="shared" si="72"/>
        <v>62379</v>
      </c>
      <c r="T863" s="6">
        <f t="shared" si="73"/>
        <v>63044</v>
      </c>
      <c r="V863" s="27">
        <f t="shared" si="74"/>
        <v>0.97561679411340352</v>
      </c>
    </row>
    <row r="864" spans="1:22" x14ac:dyDescent="0.2">
      <c r="A864" t="s">
        <v>38</v>
      </c>
      <c r="B864" s="2">
        <v>12</v>
      </c>
      <c r="C864" s="2">
        <v>1988</v>
      </c>
      <c r="D864" s="30">
        <v>1068</v>
      </c>
      <c r="E864" s="30">
        <v>797</v>
      </c>
      <c r="G864" s="4" t="s">
        <v>68</v>
      </c>
      <c r="H864" s="6">
        <v>0</v>
      </c>
      <c r="I864" s="6">
        <v>0</v>
      </c>
      <c r="J864" s="6">
        <v>394</v>
      </c>
      <c r="K864" s="6">
        <v>0</v>
      </c>
      <c r="L864" s="6">
        <v>15654</v>
      </c>
      <c r="M864" s="6">
        <v>8</v>
      </c>
      <c r="N864" s="6"/>
      <c r="O864" s="6">
        <v>5040</v>
      </c>
      <c r="P864" s="6">
        <v>0</v>
      </c>
      <c r="Q864" s="6">
        <v>0</v>
      </c>
      <c r="R864" s="6">
        <v>0</v>
      </c>
      <c r="S864" s="6">
        <f t="shared" si="72"/>
        <v>20694</v>
      </c>
      <c r="T864" s="6">
        <f t="shared" si="73"/>
        <v>21096</v>
      </c>
      <c r="V864" s="27">
        <f t="shared" si="74"/>
        <v>0.75645114525949553</v>
      </c>
    </row>
    <row r="865" spans="1:22" x14ac:dyDescent="0.2">
      <c r="A865" t="s">
        <v>38</v>
      </c>
      <c r="B865" s="2">
        <v>12</v>
      </c>
      <c r="C865" s="2">
        <v>1989</v>
      </c>
      <c r="D865" s="30">
        <v>7900</v>
      </c>
      <c r="E865" s="30">
        <v>5066.6823999999997</v>
      </c>
      <c r="G865" s="4" t="s">
        <v>68</v>
      </c>
      <c r="H865" s="6">
        <v>0</v>
      </c>
      <c r="I865" s="6">
        <v>0</v>
      </c>
      <c r="J865" s="6">
        <v>178</v>
      </c>
      <c r="K865" s="6">
        <v>0</v>
      </c>
      <c r="L865" s="6">
        <v>185837</v>
      </c>
      <c r="M865" s="6">
        <v>0</v>
      </c>
      <c r="N865" s="6"/>
      <c r="O865" s="6">
        <v>9777</v>
      </c>
      <c r="P865" s="6">
        <v>3561</v>
      </c>
      <c r="Q865" s="6">
        <v>0</v>
      </c>
      <c r="R865" s="6">
        <v>0</v>
      </c>
      <c r="S865" s="6">
        <f t="shared" si="72"/>
        <v>199175</v>
      </c>
      <c r="T865" s="6">
        <f t="shared" si="73"/>
        <v>199353</v>
      </c>
      <c r="V865" s="27">
        <f t="shared" si="74"/>
        <v>0.93303376427764528</v>
      </c>
    </row>
    <row r="866" spans="1:22" x14ac:dyDescent="0.2">
      <c r="A866" t="s">
        <v>38</v>
      </c>
      <c r="B866" s="2">
        <v>12</v>
      </c>
      <c r="C866" s="2">
        <v>1990</v>
      </c>
      <c r="D866" s="30">
        <v>18336</v>
      </c>
      <c r="E866" s="30">
        <v>8415.0813999999991</v>
      </c>
      <c r="G866" s="4" t="s">
        <v>68</v>
      </c>
      <c r="H866" s="6">
        <v>0</v>
      </c>
      <c r="I866" s="6">
        <v>0</v>
      </c>
      <c r="J866" s="6">
        <v>0</v>
      </c>
      <c r="K866" s="6">
        <v>0</v>
      </c>
      <c r="L866" s="6">
        <v>50136</v>
      </c>
      <c r="M866" s="6">
        <v>0</v>
      </c>
      <c r="N866" s="6"/>
      <c r="O866" s="6">
        <v>834</v>
      </c>
      <c r="P866" s="6">
        <v>0</v>
      </c>
      <c r="Q866" s="6">
        <v>0</v>
      </c>
      <c r="R866" s="6">
        <v>0</v>
      </c>
      <c r="S866" s="6">
        <f t="shared" si="72"/>
        <v>50970</v>
      </c>
      <c r="T866" s="6">
        <f t="shared" si="73"/>
        <v>50970</v>
      </c>
      <c r="V866" s="27">
        <f t="shared" si="74"/>
        <v>0.98363743378457913</v>
      </c>
    </row>
    <row r="867" spans="1:22" x14ac:dyDescent="0.2">
      <c r="A867" t="s">
        <v>38</v>
      </c>
      <c r="B867" s="2">
        <v>12</v>
      </c>
      <c r="C867" s="2">
        <v>1991</v>
      </c>
      <c r="D867" s="30">
        <v>12053</v>
      </c>
      <c r="E867" s="30">
        <v>7292.2094999999999</v>
      </c>
      <c r="G867" s="4" t="s">
        <v>68</v>
      </c>
      <c r="H867" s="6">
        <v>0</v>
      </c>
      <c r="I867" s="6">
        <v>0</v>
      </c>
      <c r="J867" s="6">
        <v>0</v>
      </c>
      <c r="K867" s="6">
        <v>0</v>
      </c>
      <c r="L867" s="6">
        <v>15705</v>
      </c>
      <c r="M867" s="6">
        <v>0</v>
      </c>
      <c r="N867" s="6"/>
      <c r="O867" s="6">
        <v>124</v>
      </c>
      <c r="P867" s="6">
        <v>62</v>
      </c>
      <c r="Q867" s="6">
        <v>0</v>
      </c>
      <c r="R867" s="6">
        <v>0</v>
      </c>
      <c r="S867" s="6">
        <f t="shared" si="72"/>
        <v>15891</v>
      </c>
      <c r="T867" s="6">
        <f t="shared" si="73"/>
        <v>15891</v>
      </c>
      <c r="V867" s="27">
        <f t="shared" si="74"/>
        <v>0.9882952614687559</v>
      </c>
    </row>
    <row r="868" spans="1:22" x14ac:dyDescent="0.2">
      <c r="A868" t="s">
        <v>38</v>
      </c>
      <c r="B868" s="2">
        <v>12</v>
      </c>
      <c r="C868" s="2">
        <v>1992</v>
      </c>
      <c r="D868" s="30">
        <v>2706</v>
      </c>
      <c r="E868" s="30">
        <v>1378.1725999999999</v>
      </c>
      <c r="G868" s="4" t="s">
        <v>68</v>
      </c>
      <c r="H868" s="6">
        <v>0</v>
      </c>
      <c r="I868" s="6">
        <v>0</v>
      </c>
      <c r="J868" s="6">
        <v>1049</v>
      </c>
      <c r="K868" s="6">
        <v>0</v>
      </c>
      <c r="L868" s="6">
        <v>13925</v>
      </c>
      <c r="M868" s="6">
        <v>0</v>
      </c>
      <c r="N868" s="6"/>
      <c r="O868" s="6">
        <v>2162</v>
      </c>
      <c r="P868" s="6">
        <v>0</v>
      </c>
      <c r="Q868" s="6">
        <v>0</v>
      </c>
      <c r="R868" s="6">
        <v>0</v>
      </c>
      <c r="S868" s="6">
        <f t="shared" si="72"/>
        <v>16087</v>
      </c>
      <c r="T868" s="6">
        <f t="shared" si="73"/>
        <v>17136</v>
      </c>
      <c r="V868" s="27">
        <f t="shared" si="74"/>
        <v>0.86560576863305772</v>
      </c>
    </row>
    <row r="869" spans="1:22" x14ac:dyDescent="0.2">
      <c r="A869" t="s">
        <v>38</v>
      </c>
      <c r="B869" s="2">
        <v>12</v>
      </c>
      <c r="C869" s="2">
        <v>1993</v>
      </c>
      <c r="D869" s="30">
        <v>19760</v>
      </c>
      <c r="E869" s="30">
        <v>9829</v>
      </c>
      <c r="G869" s="4" t="s">
        <v>68</v>
      </c>
      <c r="H869" s="6">
        <v>0</v>
      </c>
      <c r="I869" s="6">
        <v>0</v>
      </c>
      <c r="J869" s="6">
        <v>7</v>
      </c>
      <c r="K869" s="6">
        <v>0</v>
      </c>
      <c r="L869" s="6">
        <v>169441</v>
      </c>
      <c r="M869" s="6">
        <v>0</v>
      </c>
      <c r="N869" s="6"/>
      <c r="O869" s="6">
        <v>4361</v>
      </c>
      <c r="P869" s="6">
        <v>1093</v>
      </c>
      <c r="Q869" s="6">
        <v>0</v>
      </c>
      <c r="R869" s="6">
        <v>0</v>
      </c>
      <c r="S869" s="6">
        <f t="shared" si="72"/>
        <v>174895</v>
      </c>
      <c r="T869" s="6">
        <f t="shared" si="73"/>
        <v>174902</v>
      </c>
      <c r="V869" s="27">
        <f t="shared" si="74"/>
        <v>0.96881557505932125</v>
      </c>
    </row>
    <row r="870" spans="1:22" x14ac:dyDescent="0.2">
      <c r="A870" t="s">
        <v>38</v>
      </c>
      <c r="B870" s="2">
        <v>12</v>
      </c>
      <c r="C870" s="2">
        <v>1994</v>
      </c>
      <c r="D870" s="30">
        <v>9270</v>
      </c>
      <c r="E870" s="30">
        <v>3890</v>
      </c>
      <c r="G870" s="4" t="s">
        <v>68</v>
      </c>
      <c r="H870" s="6">
        <v>0</v>
      </c>
      <c r="I870" s="6">
        <v>0</v>
      </c>
      <c r="J870" s="6">
        <v>23</v>
      </c>
      <c r="K870" s="6">
        <v>0</v>
      </c>
      <c r="L870" s="6">
        <v>124712</v>
      </c>
      <c r="M870" s="6">
        <v>0</v>
      </c>
      <c r="N870" s="6"/>
      <c r="O870" s="6">
        <v>2935</v>
      </c>
      <c r="P870" s="6">
        <v>0</v>
      </c>
      <c r="Q870" s="6">
        <v>0</v>
      </c>
      <c r="R870" s="6">
        <v>0</v>
      </c>
      <c r="S870" s="6">
        <f t="shared" si="72"/>
        <v>127647</v>
      </c>
      <c r="T870" s="6">
        <f t="shared" si="73"/>
        <v>127670</v>
      </c>
      <c r="V870" s="27">
        <f t="shared" si="74"/>
        <v>0.97700690184649852</v>
      </c>
    </row>
    <row r="871" spans="1:22" x14ac:dyDescent="0.2">
      <c r="A871" t="s">
        <v>38</v>
      </c>
      <c r="B871" s="2">
        <v>12</v>
      </c>
      <c r="C871" s="2">
        <v>1995</v>
      </c>
      <c r="D871" s="30">
        <v>7875</v>
      </c>
      <c r="E871" s="30">
        <v>4318.8495999999996</v>
      </c>
      <c r="G871" s="4" t="s">
        <v>68</v>
      </c>
      <c r="H871" s="6">
        <v>0</v>
      </c>
      <c r="I871" s="6">
        <v>0</v>
      </c>
      <c r="J871" s="6">
        <v>43</v>
      </c>
      <c r="K871" s="6">
        <v>0</v>
      </c>
      <c r="L871" s="6">
        <v>37059</v>
      </c>
      <c r="M871" s="6">
        <v>0</v>
      </c>
      <c r="N871" s="6"/>
      <c r="O871" s="6">
        <v>918</v>
      </c>
      <c r="P871" s="6">
        <v>2294</v>
      </c>
      <c r="Q871" s="6">
        <v>0</v>
      </c>
      <c r="R871" s="6">
        <v>182</v>
      </c>
      <c r="S871" s="6">
        <f t="shared" si="72"/>
        <v>40453</v>
      </c>
      <c r="T871" s="6">
        <f t="shared" si="73"/>
        <v>40496</v>
      </c>
      <c r="V871" s="27">
        <f t="shared" si="74"/>
        <v>0.91610016562430474</v>
      </c>
    </row>
    <row r="872" spans="1:22" x14ac:dyDescent="0.2">
      <c r="A872" t="s">
        <v>38</v>
      </c>
      <c r="B872" s="2">
        <v>12</v>
      </c>
      <c r="C872" s="2">
        <v>1996</v>
      </c>
      <c r="D872" s="30">
        <v>3422</v>
      </c>
      <c r="E872" s="30">
        <v>1759.0871999999999</v>
      </c>
      <c r="G872" s="4" t="s">
        <v>68</v>
      </c>
      <c r="H872" s="6">
        <v>0</v>
      </c>
      <c r="I872" s="6">
        <v>0</v>
      </c>
      <c r="J872" s="6">
        <v>234</v>
      </c>
      <c r="K872" s="6">
        <v>0</v>
      </c>
      <c r="L872" s="6">
        <v>83370</v>
      </c>
      <c r="M872" s="6">
        <v>0</v>
      </c>
      <c r="N872" s="6"/>
      <c r="O872" s="6">
        <v>1817</v>
      </c>
      <c r="P872" s="6">
        <v>1090</v>
      </c>
      <c r="Q872" s="6">
        <v>0</v>
      </c>
      <c r="R872" s="6">
        <v>0</v>
      </c>
      <c r="S872" s="6">
        <f t="shared" si="72"/>
        <v>86277</v>
      </c>
      <c r="T872" s="6">
        <f t="shared" si="73"/>
        <v>86511</v>
      </c>
      <c r="V872" s="27">
        <f t="shared" si="74"/>
        <v>0.96630619979832399</v>
      </c>
    </row>
    <row r="873" spans="1:22" x14ac:dyDescent="0.2">
      <c r="A873" t="s">
        <v>38</v>
      </c>
      <c r="B873" s="2">
        <v>12</v>
      </c>
      <c r="C873" s="2">
        <v>1997</v>
      </c>
      <c r="D873" s="30">
        <v>9766</v>
      </c>
      <c r="E873" s="30">
        <v>5056.4120000000003</v>
      </c>
      <c r="G873" s="4" t="s">
        <v>68</v>
      </c>
      <c r="H873" s="6">
        <v>0</v>
      </c>
      <c r="I873" s="6">
        <v>0</v>
      </c>
      <c r="J873" s="6">
        <v>0</v>
      </c>
      <c r="K873" s="6">
        <v>0</v>
      </c>
      <c r="L873" s="6">
        <v>40148</v>
      </c>
      <c r="M873" s="6">
        <v>0</v>
      </c>
      <c r="N873" s="6"/>
      <c r="O873" s="6">
        <v>1033</v>
      </c>
      <c r="P873" s="6">
        <v>318</v>
      </c>
      <c r="Q873" s="6">
        <v>0</v>
      </c>
      <c r="R873" s="6">
        <v>0</v>
      </c>
      <c r="S873" s="6">
        <f t="shared" si="72"/>
        <v>41499</v>
      </c>
      <c r="T873" s="6">
        <f t="shared" si="73"/>
        <v>41499</v>
      </c>
      <c r="V873" s="27">
        <f t="shared" si="74"/>
        <v>0.96744499867466682</v>
      </c>
    </row>
    <row r="874" spans="1:22" x14ac:dyDescent="0.2">
      <c r="A874" t="s">
        <v>38</v>
      </c>
      <c r="B874" s="2">
        <v>12</v>
      </c>
      <c r="C874" s="2">
        <v>1998</v>
      </c>
      <c r="D874" s="30">
        <v>25179</v>
      </c>
      <c r="E874" s="30">
        <v>11872.695</v>
      </c>
      <c r="G874" s="4" t="s">
        <v>68</v>
      </c>
      <c r="H874" s="6">
        <v>0</v>
      </c>
      <c r="I874" s="6">
        <v>0</v>
      </c>
      <c r="J874" s="6">
        <v>9</v>
      </c>
      <c r="K874" s="6">
        <v>0</v>
      </c>
      <c r="L874" s="6">
        <v>17568</v>
      </c>
      <c r="M874" s="6">
        <v>0</v>
      </c>
      <c r="N874" s="6"/>
      <c r="O874" s="6">
        <v>110</v>
      </c>
      <c r="P874" s="6">
        <v>366</v>
      </c>
      <c r="Q874" s="6">
        <v>0</v>
      </c>
      <c r="R874" s="6">
        <v>0</v>
      </c>
      <c r="S874" s="6">
        <f t="shared" si="72"/>
        <v>18044</v>
      </c>
      <c r="T874" s="6">
        <f t="shared" si="73"/>
        <v>18053</v>
      </c>
      <c r="V874" s="27">
        <f t="shared" si="74"/>
        <v>0.9736200399024606</v>
      </c>
    </row>
    <row r="875" spans="1:22" x14ac:dyDescent="0.2">
      <c r="A875" t="s">
        <v>38</v>
      </c>
      <c r="B875" s="2">
        <v>12</v>
      </c>
      <c r="C875" s="2">
        <v>1999</v>
      </c>
      <c r="D875" s="30">
        <v>6264</v>
      </c>
      <c r="E875" s="30">
        <v>2079.2388000000001</v>
      </c>
      <c r="G875" s="4" t="s">
        <v>68</v>
      </c>
      <c r="H875" s="6">
        <v>0</v>
      </c>
      <c r="I875" s="6">
        <v>0</v>
      </c>
      <c r="J875" s="6">
        <v>12</v>
      </c>
      <c r="K875" s="6">
        <v>0</v>
      </c>
      <c r="L875" s="6">
        <v>8262</v>
      </c>
      <c r="M875" s="6">
        <v>0</v>
      </c>
      <c r="N875" s="6"/>
      <c r="O875" s="6">
        <v>689</v>
      </c>
      <c r="P875" s="6">
        <v>115</v>
      </c>
      <c r="Q875" s="6">
        <v>0</v>
      </c>
      <c r="R875" s="6">
        <v>0</v>
      </c>
      <c r="S875" s="6">
        <f t="shared" si="72"/>
        <v>9066</v>
      </c>
      <c r="T875" s="6">
        <f t="shared" si="73"/>
        <v>9078</v>
      </c>
      <c r="V875" s="27">
        <f t="shared" si="74"/>
        <v>0.91131700860357379</v>
      </c>
    </row>
    <row r="876" spans="1:22" x14ac:dyDescent="0.2">
      <c r="A876" t="s">
        <v>38</v>
      </c>
      <c r="B876" s="2">
        <v>12</v>
      </c>
      <c r="C876" s="2">
        <v>2000</v>
      </c>
      <c r="D876" s="30">
        <v>1269</v>
      </c>
      <c r="E876" s="30">
        <v>671.18399999999997</v>
      </c>
      <c r="G876" s="4" t="s">
        <v>68</v>
      </c>
      <c r="H876" s="6">
        <v>0</v>
      </c>
      <c r="I876" s="6">
        <v>0</v>
      </c>
      <c r="J876" s="6">
        <v>86</v>
      </c>
      <c r="K876" s="6">
        <v>0</v>
      </c>
      <c r="L876" s="6">
        <v>12743</v>
      </c>
      <c r="M876" s="6">
        <v>0</v>
      </c>
      <c r="N876" s="6"/>
      <c r="O876" s="6">
        <v>0</v>
      </c>
      <c r="P876" s="6">
        <v>0</v>
      </c>
      <c r="Q876" s="6">
        <v>0</v>
      </c>
      <c r="R876" s="6">
        <v>0</v>
      </c>
      <c r="S876" s="6">
        <f t="shared" si="72"/>
        <v>12743</v>
      </c>
      <c r="T876" s="6">
        <f t="shared" si="73"/>
        <v>12829</v>
      </c>
      <c r="V876" s="27">
        <f t="shared" si="74"/>
        <v>1</v>
      </c>
    </row>
    <row r="877" spans="1:22" x14ac:dyDescent="0.2">
      <c r="A877" t="s">
        <v>38</v>
      </c>
      <c r="B877" s="2">
        <v>12</v>
      </c>
      <c r="C877" s="2">
        <v>2001</v>
      </c>
      <c r="D877" s="30">
        <v>3150</v>
      </c>
      <c r="E877" s="30">
        <v>1850.8616999999999</v>
      </c>
      <c r="G877" s="4" t="s">
        <v>68</v>
      </c>
      <c r="H877" s="6">
        <v>0</v>
      </c>
      <c r="I877" s="6">
        <v>0</v>
      </c>
      <c r="J877" s="6">
        <v>25</v>
      </c>
      <c r="K877" s="6">
        <v>0</v>
      </c>
      <c r="L877" s="6">
        <v>18585</v>
      </c>
      <c r="M877" s="6">
        <v>0</v>
      </c>
      <c r="N877" s="6"/>
      <c r="O877" s="6">
        <v>0</v>
      </c>
      <c r="P877" s="6">
        <v>0</v>
      </c>
      <c r="Q877" s="6">
        <v>0</v>
      </c>
      <c r="R877" s="6">
        <v>0</v>
      </c>
      <c r="S877" s="6">
        <f t="shared" si="72"/>
        <v>18585</v>
      </c>
      <c r="T877" s="6">
        <f t="shared" si="73"/>
        <v>18610</v>
      </c>
      <c r="V877" s="27">
        <f t="shared" si="74"/>
        <v>1</v>
      </c>
    </row>
    <row r="878" spans="1:22" x14ac:dyDescent="0.2">
      <c r="A878" t="s">
        <v>38</v>
      </c>
      <c r="B878" s="2">
        <v>12</v>
      </c>
      <c r="C878" s="2">
        <v>2002</v>
      </c>
      <c r="D878" s="30">
        <v>14953</v>
      </c>
      <c r="E878" s="30">
        <v>8000.7525000000005</v>
      </c>
      <c r="G878" s="4" t="s">
        <v>68</v>
      </c>
      <c r="H878" s="6">
        <v>0</v>
      </c>
      <c r="I878" s="6"/>
      <c r="J878" s="6">
        <v>8</v>
      </c>
      <c r="K878" s="6"/>
      <c r="L878" s="6">
        <v>48183</v>
      </c>
      <c r="M878" s="6"/>
      <c r="N878" s="6"/>
      <c r="O878" s="6">
        <v>0</v>
      </c>
      <c r="P878" s="6"/>
      <c r="Q878" s="6"/>
      <c r="R878" s="6"/>
      <c r="S878" s="6">
        <f t="shared" si="72"/>
        <v>48183</v>
      </c>
      <c r="T878" s="6">
        <f t="shared" si="73"/>
        <v>48191</v>
      </c>
      <c r="V878" s="27">
        <f t="shared" si="74"/>
        <v>1</v>
      </c>
    </row>
    <row r="879" spans="1:22" x14ac:dyDescent="0.2">
      <c r="A879" t="s">
        <v>38</v>
      </c>
      <c r="B879" s="2">
        <v>12</v>
      </c>
      <c r="C879" s="2">
        <v>2003</v>
      </c>
      <c r="D879" s="30">
        <v>4940</v>
      </c>
      <c r="E879" s="30">
        <v>3179.154</v>
      </c>
      <c r="G879" s="4" t="s">
        <v>68</v>
      </c>
      <c r="H879" s="6">
        <v>0</v>
      </c>
      <c r="I879" s="16"/>
      <c r="J879" s="16"/>
      <c r="K879" s="16"/>
      <c r="L879" s="16">
        <v>4835</v>
      </c>
      <c r="M879" s="16"/>
      <c r="N879" s="16"/>
      <c r="O879" s="16"/>
      <c r="P879" s="16">
        <v>375</v>
      </c>
      <c r="Q879" s="9"/>
      <c r="R879" s="9"/>
      <c r="S879" s="6">
        <f t="shared" si="72"/>
        <v>5210</v>
      </c>
      <c r="T879" s="6">
        <f t="shared" si="73"/>
        <v>5210</v>
      </c>
      <c r="V879" s="27">
        <f t="shared" si="74"/>
        <v>0.92802303262955854</v>
      </c>
    </row>
    <row r="880" spans="1:22" x14ac:dyDescent="0.2">
      <c r="A880" t="s">
        <v>38</v>
      </c>
      <c r="B880" s="2">
        <v>12</v>
      </c>
      <c r="C880" s="2">
        <v>2004</v>
      </c>
      <c r="D880" s="30">
        <v>1287</v>
      </c>
      <c r="E880" s="30">
        <v>778</v>
      </c>
      <c r="G880" s="4" t="s">
        <v>68</v>
      </c>
      <c r="H880" s="6">
        <v>0</v>
      </c>
      <c r="I880" s="16"/>
      <c r="J880" s="16"/>
      <c r="K880" s="16"/>
      <c r="L880" s="16">
        <v>5627</v>
      </c>
      <c r="M880" s="16"/>
      <c r="N880" s="9"/>
      <c r="O880" s="9">
        <v>61.463993023759897</v>
      </c>
      <c r="P880" s="9">
        <v>0</v>
      </c>
      <c r="Q880" s="9"/>
      <c r="R880" s="9"/>
      <c r="S880" s="6">
        <f t="shared" si="72"/>
        <v>5688.4639930237599</v>
      </c>
      <c r="T880" s="6">
        <f t="shared" si="73"/>
        <v>5688.4639930237599</v>
      </c>
      <c r="V880" s="27">
        <f t="shared" si="74"/>
        <v>0.98919497546277191</v>
      </c>
    </row>
    <row r="881" spans="1:22" x14ac:dyDescent="0.2">
      <c r="A881" t="s">
        <v>38</v>
      </c>
      <c r="B881" s="2">
        <v>12</v>
      </c>
      <c r="C881" s="2">
        <v>2005</v>
      </c>
      <c r="D881" s="30">
        <v>12082</v>
      </c>
      <c r="E881" s="30">
        <v>8260.5775000000012</v>
      </c>
      <c r="G881" s="4" t="s">
        <v>68</v>
      </c>
      <c r="H881" s="6"/>
      <c r="I881" s="16"/>
      <c r="J881" s="16"/>
      <c r="K881" s="9">
        <v>0</v>
      </c>
      <c r="L881" s="9">
        <v>2520.0237139741562</v>
      </c>
      <c r="M881" s="9">
        <v>12.600000000000001</v>
      </c>
      <c r="N881" s="9"/>
      <c r="O881" s="9">
        <v>0</v>
      </c>
      <c r="P881" s="9">
        <v>0</v>
      </c>
      <c r="Q881" s="9">
        <v>0</v>
      </c>
      <c r="R881" s="9">
        <v>0</v>
      </c>
      <c r="S881" s="6">
        <f t="shared" si="72"/>
        <v>2520.0237139741562</v>
      </c>
      <c r="T881" s="6">
        <f t="shared" si="73"/>
        <v>2532.6237139741561</v>
      </c>
      <c r="V881" s="27">
        <f t="shared" si="74"/>
        <v>1</v>
      </c>
    </row>
    <row r="882" spans="1:22" x14ac:dyDescent="0.2">
      <c r="A882" t="s">
        <v>38</v>
      </c>
      <c r="B882" s="2">
        <v>12</v>
      </c>
      <c r="C882" s="2">
        <v>2006</v>
      </c>
      <c r="D882" s="30">
        <v>18882</v>
      </c>
      <c r="E882" s="30">
        <v>10971.064999999999</v>
      </c>
      <c r="G882" s="4" t="s">
        <v>68</v>
      </c>
      <c r="H882" s="6"/>
      <c r="I882" s="9">
        <v>307.31996511879953</v>
      </c>
      <c r="J882" s="9">
        <v>50.400000000000006</v>
      </c>
      <c r="K882" s="9">
        <v>0</v>
      </c>
      <c r="L882" s="9">
        <v>171031.70477597357</v>
      </c>
      <c r="M882" s="9"/>
      <c r="N882" s="9"/>
      <c r="O882" s="9">
        <v>1278.3617439022833</v>
      </c>
      <c r="P882" s="9">
        <v>0</v>
      </c>
      <c r="Q882" s="9">
        <v>0</v>
      </c>
      <c r="R882" s="9">
        <v>0</v>
      </c>
      <c r="S882" s="6">
        <f t="shared" si="72"/>
        <v>172617.38648499467</v>
      </c>
      <c r="T882" s="6">
        <f t="shared" si="73"/>
        <v>172667.78648499466</v>
      </c>
      <c r="V882" s="27">
        <f t="shared" si="74"/>
        <v>0.99081389342458304</v>
      </c>
    </row>
    <row r="883" spans="1:22" x14ac:dyDescent="0.2">
      <c r="A883" t="s">
        <v>38</v>
      </c>
      <c r="B883" s="2">
        <v>12</v>
      </c>
      <c r="C883" s="2">
        <v>2007</v>
      </c>
      <c r="D883" s="30">
        <v>1699</v>
      </c>
      <c r="E883" s="30">
        <v>849</v>
      </c>
      <c r="G883" s="4" t="s">
        <v>68</v>
      </c>
      <c r="H883" s="6"/>
      <c r="I883" s="9">
        <v>0</v>
      </c>
      <c r="J883" s="9">
        <v>0</v>
      </c>
      <c r="K883" s="9">
        <v>0</v>
      </c>
      <c r="L883" s="9">
        <v>2761.2613668289314</v>
      </c>
      <c r="M883" s="9">
        <v>0</v>
      </c>
      <c r="N883" s="9"/>
      <c r="O883" s="9">
        <v>94.342386314133648</v>
      </c>
      <c r="P883" s="9">
        <v>0</v>
      </c>
      <c r="Q883" s="9">
        <v>0</v>
      </c>
      <c r="R883" s="9">
        <v>0</v>
      </c>
      <c r="S883" s="6">
        <f t="shared" si="72"/>
        <v>2855.6037531430652</v>
      </c>
      <c r="T883" s="6">
        <f t="shared" si="73"/>
        <v>2855.6037531430652</v>
      </c>
      <c r="V883" s="27">
        <f t="shared" si="74"/>
        <v>0.96696236786693723</v>
      </c>
    </row>
    <row r="884" spans="1:22" x14ac:dyDescent="0.2">
      <c r="A884" t="s">
        <v>38</v>
      </c>
      <c r="B884" s="2">
        <v>12</v>
      </c>
      <c r="C884" s="2">
        <v>2008</v>
      </c>
      <c r="D884" s="30">
        <v>97</v>
      </c>
      <c r="E884" s="30">
        <v>62.603999999999999</v>
      </c>
      <c r="G884" s="4" t="s">
        <v>68</v>
      </c>
      <c r="H884" s="6"/>
      <c r="I884" s="9">
        <v>0</v>
      </c>
      <c r="J884" s="9">
        <v>0</v>
      </c>
      <c r="K884" s="9">
        <v>0</v>
      </c>
      <c r="L884" s="9">
        <v>94.342386314133648</v>
      </c>
      <c r="M884" s="9">
        <v>0</v>
      </c>
      <c r="N884" s="9"/>
      <c r="O884" s="9">
        <v>208.40018785991512</v>
      </c>
      <c r="P884" s="9">
        <v>156.30014089493636</v>
      </c>
      <c r="Q884" s="9">
        <v>0</v>
      </c>
      <c r="R884" s="9">
        <v>0</v>
      </c>
      <c r="S884" s="6">
        <f t="shared" si="72"/>
        <v>459.0427150689851</v>
      </c>
      <c r="T884" s="6">
        <f t="shared" si="73"/>
        <v>459.0427150689851</v>
      </c>
      <c r="V884" s="27">
        <f t="shared" si="74"/>
        <v>0.2055198420912874</v>
      </c>
    </row>
    <row r="885" spans="1:22" x14ac:dyDescent="0.2">
      <c r="A885" t="s">
        <v>38</v>
      </c>
      <c r="B885" s="2">
        <v>12</v>
      </c>
      <c r="C885" s="2">
        <v>2009</v>
      </c>
      <c r="D885" s="31">
        <v>1773</v>
      </c>
      <c r="E885" s="32">
        <v>792</v>
      </c>
      <c r="G885" s="4" t="s">
        <v>68</v>
      </c>
      <c r="H885" s="6"/>
      <c r="I885" s="9">
        <v>0</v>
      </c>
      <c r="J885" s="9">
        <v>0</v>
      </c>
      <c r="K885" s="9">
        <v>0</v>
      </c>
      <c r="L885" s="9">
        <v>12139.310942840055</v>
      </c>
      <c r="M885" s="9">
        <v>0</v>
      </c>
      <c r="N885" s="9"/>
      <c r="O885" s="9">
        <v>0</v>
      </c>
      <c r="P885" s="9">
        <v>0</v>
      </c>
      <c r="Q885" s="9">
        <v>0</v>
      </c>
      <c r="R885" s="9">
        <v>0.11640797885119232</v>
      </c>
      <c r="S885" s="16">
        <f>I885+SUM(K885,L885,O885:R885)</f>
        <v>12139.427350818905</v>
      </c>
      <c r="T885" s="16">
        <f>SUM(H885:R885)</f>
        <v>12139.427350818905</v>
      </c>
      <c r="V885" s="27">
        <f t="shared" si="74"/>
        <v>0.99999041075204897</v>
      </c>
    </row>
    <row r="886" spans="1:22" x14ac:dyDescent="0.2">
      <c r="A886" t="s">
        <v>38</v>
      </c>
      <c r="B886" s="2">
        <v>12</v>
      </c>
      <c r="C886" s="2">
        <v>2010</v>
      </c>
      <c r="D886" s="31">
        <v>75545</v>
      </c>
      <c r="E886" s="32">
        <v>34853.550449380004</v>
      </c>
      <c r="G886" s="4"/>
      <c r="H886" s="6"/>
      <c r="I886" s="9">
        <v>0</v>
      </c>
      <c r="J886" s="9">
        <v>182</v>
      </c>
      <c r="K886" s="9">
        <v>0</v>
      </c>
      <c r="L886" s="9">
        <v>83763.619576715486</v>
      </c>
      <c r="M886" s="9">
        <v>0</v>
      </c>
      <c r="N886" s="9"/>
      <c r="O886" s="9">
        <v>28.497291632617952</v>
      </c>
      <c r="P886" s="9">
        <v>2.6612099198795995</v>
      </c>
      <c r="Q886" s="9">
        <v>0</v>
      </c>
      <c r="R886" s="9">
        <v>0</v>
      </c>
      <c r="S886" s="16">
        <f>I886+SUM(K886,L886,O886:R886)</f>
        <v>83794.778078267991</v>
      </c>
      <c r="T886" s="16">
        <f>SUM(H886:R886)</f>
        <v>83976.778078267991</v>
      </c>
      <c r="V886" s="27">
        <f t="shared" si="74"/>
        <v>0.999628157001342</v>
      </c>
    </row>
    <row r="887" spans="1:22" x14ac:dyDescent="0.2">
      <c r="A887" t="s">
        <v>38</v>
      </c>
      <c r="B887" s="2">
        <v>12</v>
      </c>
      <c r="C887" s="2">
        <v>2011</v>
      </c>
      <c r="D887" s="31">
        <v>1821</v>
      </c>
      <c r="E887" s="32">
        <v>330</v>
      </c>
      <c r="G887" s="4"/>
      <c r="H887" s="6"/>
      <c r="I887" s="9">
        <v>0</v>
      </c>
      <c r="J887" s="9">
        <v>0</v>
      </c>
      <c r="K887" s="9">
        <v>0</v>
      </c>
      <c r="L887" s="9">
        <v>51.301722138033767</v>
      </c>
      <c r="M887" s="9">
        <v>0</v>
      </c>
      <c r="N887" s="9"/>
      <c r="O887" s="9">
        <v>0</v>
      </c>
      <c r="P887" s="9">
        <v>0</v>
      </c>
      <c r="Q887" s="9">
        <v>0</v>
      </c>
      <c r="R887" s="9">
        <v>0</v>
      </c>
      <c r="S887" s="16">
        <f>I887+SUM(K887,L887,O887:R887)</f>
        <v>51.301722138033767</v>
      </c>
      <c r="T887" s="16">
        <f>SUM(H887:R887)</f>
        <v>51.301722138033767</v>
      </c>
      <c r="V887" s="27">
        <f t="shared" si="74"/>
        <v>1</v>
      </c>
    </row>
    <row r="888" spans="1:22" x14ac:dyDescent="0.2">
      <c r="A888" t="s">
        <v>38</v>
      </c>
      <c r="B888" s="2">
        <v>12</v>
      </c>
      <c r="C888" s="2">
        <v>2012</v>
      </c>
      <c r="D888" s="31"/>
      <c r="E888" s="32"/>
      <c r="G888" s="4"/>
      <c r="H888" s="16"/>
      <c r="I888" s="9">
        <v>0</v>
      </c>
      <c r="J888" s="9">
        <v>0</v>
      </c>
      <c r="K888" s="9">
        <v>0</v>
      </c>
      <c r="L888" s="9">
        <v>218.91823487135079</v>
      </c>
      <c r="M888" s="9">
        <v>0</v>
      </c>
      <c r="N888" s="9"/>
      <c r="O888" s="9">
        <v>0</v>
      </c>
      <c r="P888" s="9">
        <v>0</v>
      </c>
      <c r="Q888" s="9">
        <v>0</v>
      </c>
      <c r="R888" s="9">
        <v>0</v>
      </c>
      <c r="S888" s="16">
        <f t="shared" ref="S888:S892" si="75">I888+SUM(K888,L888,O888:R888)</f>
        <v>218.91823487135079</v>
      </c>
      <c r="T888" s="16">
        <f t="shared" ref="T888:T892" si="76">SUM(H888:R888)</f>
        <v>218.91823487135079</v>
      </c>
      <c r="V888" s="27">
        <f t="shared" ref="V888" si="77">L888/S888</f>
        <v>1</v>
      </c>
    </row>
    <row r="889" spans="1:22" x14ac:dyDescent="0.2">
      <c r="A889" t="s">
        <v>38</v>
      </c>
      <c r="B889" s="2">
        <v>12</v>
      </c>
      <c r="C889" s="2">
        <v>2013</v>
      </c>
      <c r="D889" s="31"/>
      <c r="E889" s="32"/>
      <c r="G889" s="4"/>
      <c r="H889" s="16"/>
      <c r="I889" s="9">
        <v>0</v>
      </c>
      <c r="J889" s="9">
        <v>0</v>
      </c>
      <c r="K889" s="9">
        <v>0</v>
      </c>
      <c r="L889" s="9">
        <v>1821.398574194767</v>
      </c>
      <c r="M889" s="9">
        <v>0</v>
      </c>
      <c r="N889" s="9"/>
      <c r="O889" s="9">
        <v>761.45569082233601</v>
      </c>
      <c r="P889" s="9">
        <v>0</v>
      </c>
      <c r="Q889" s="16"/>
      <c r="R889" s="16"/>
      <c r="S889" s="16">
        <f t="shared" si="75"/>
        <v>2582.854265017103</v>
      </c>
      <c r="T889" s="16">
        <f t="shared" si="76"/>
        <v>2582.854265017103</v>
      </c>
      <c r="V889" s="27">
        <f>L889/S889</f>
        <v>0.70518828679739942</v>
      </c>
    </row>
    <row r="890" spans="1:22" x14ac:dyDescent="0.2">
      <c r="A890" t="s">
        <v>38</v>
      </c>
      <c r="B890" s="2">
        <v>12</v>
      </c>
      <c r="C890" s="2">
        <v>2014</v>
      </c>
      <c r="D890" s="31"/>
      <c r="E890" s="32"/>
      <c r="G890" s="4"/>
      <c r="H890" s="16"/>
      <c r="I890" s="9">
        <v>0</v>
      </c>
      <c r="J890" s="9">
        <v>67</v>
      </c>
      <c r="K890" s="9">
        <v>0</v>
      </c>
      <c r="L890" s="9">
        <v>90613.227207857984</v>
      </c>
      <c r="M890" s="9">
        <v>0</v>
      </c>
      <c r="N890" s="16"/>
      <c r="O890" s="16"/>
      <c r="P890" s="16"/>
      <c r="Q890" s="16"/>
      <c r="R890" s="16"/>
      <c r="S890" s="16">
        <f t="shared" si="75"/>
        <v>90613.227207857984</v>
      </c>
      <c r="T890" s="16">
        <f t="shared" si="76"/>
        <v>90680.227207857984</v>
      </c>
    </row>
    <row r="891" spans="1:22" x14ac:dyDescent="0.2">
      <c r="A891" t="s">
        <v>38</v>
      </c>
      <c r="B891" s="2">
        <v>12</v>
      </c>
      <c r="C891" s="2">
        <v>2015</v>
      </c>
      <c r="D891" s="31"/>
      <c r="E891" s="32"/>
      <c r="G891" s="4"/>
      <c r="H891" s="16"/>
      <c r="I891" s="9">
        <v>0</v>
      </c>
      <c r="J891" s="9">
        <v>0</v>
      </c>
      <c r="K891" s="16"/>
      <c r="L891" s="16"/>
      <c r="M891" s="16"/>
      <c r="N891" s="16"/>
      <c r="O891" s="16"/>
      <c r="P891" s="16"/>
      <c r="Q891" s="16"/>
      <c r="R891" s="16"/>
      <c r="S891" s="16">
        <f t="shared" si="75"/>
        <v>0</v>
      </c>
      <c r="T891" s="16">
        <f t="shared" si="76"/>
        <v>0</v>
      </c>
    </row>
    <row r="892" spans="1:22" x14ac:dyDescent="0.2">
      <c r="A892" t="s">
        <v>38</v>
      </c>
      <c r="B892" s="2">
        <v>12</v>
      </c>
      <c r="C892" s="2">
        <v>2016</v>
      </c>
      <c r="D892" s="30"/>
      <c r="E892" s="30"/>
      <c r="G892" s="4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16">
        <f t="shared" si="75"/>
        <v>0</v>
      </c>
      <c r="T892" s="16">
        <f t="shared" si="76"/>
        <v>0</v>
      </c>
    </row>
    <row r="893" spans="1:22" x14ac:dyDescent="0.2">
      <c r="A893" t="s">
        <v>38</v>
      </c>
      <c r="B893" s="2">
        <v>12</v>
      </c>
      <c r="C893" s="2">
        <v>2017</v>
      </c>
      <c r="D893" s="30"/>
      <c r="E893" s="30"/>
      <c r="G893" s="4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</row>
    <row r="894" spans="1:22" x14ac:dyDescent="0.2">
      <c r="B894" s="2"/>
      <c r="C894" s="2"/>
      <c r="D894" s="30"/>
      <c r="E894" s="30"/>
      <c r="G894" s="4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</row>
    <row r="895" spans="1:22" x14ac:dyDescent="0.2">
      <c r="B895" s="2"/>
      <c r="C895" s="2"/>
      <c r="D895" s="30"/>
      <c r="E895" s="30"/>
      <c r="G895" s="4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</row>
    <row r="896" spans="1:22" x14ac:dyDescent="0.2">
      <c r="B896" s="2"/>
      <c r="C896" s="2"/>
      <c r="D896" s="30"/>
      <c r="E896" s="30"/>
      <c r="G896" s="4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</row>
    <row r="897" spans="1:22" x14ac:dyDescent="0.2">
      <c r="B897" s="2"/>
      <c r="C897" s="2"/>
      <c r="D897" s="30"/>
      <c r="E897" s="30"/>
      <c r="G897" s="4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</row>
    <row r="898" spans="1:22" x14ac:dyDescent="0.2">
      <c r="A898" t="s">
        <v>39</v>
      </c>
      <c r="B898" s="2">
        <v>13</v>
      </c>
      <c r="C898" s="2">
        <v>1948</v>
      </c>
      <c r="D898" s="30"/>
      <c r="E898" s="30" t="s">
        <v>68</v>
      </c>
      <c r="G898" s="4" t="s">
        <v>68</v>
      </c>
      <c r="H898" s="6">
        <v>0</v>
      </c>
      <c r="I898" s="6">
        <v>0</v>
      </c>
      <c r="J898" s="6">
        <v>0</v>
      </c>
      <c r="K898" s="6">
        <v>0</v>
      </c>
      <c r="L898" s="6">
        <v>125758</v>
      </c>
      <c r="M898" s="6">
        <v>0</v>
      </c>
      <c r="N898" s="6"/>
      <c r="O898" s="6">
        <v>5877</v>
      </c>
      <c r="P898" s="6">
        <v>0</v>
      </c>
      <c r="Q898" s="6">
        <v>0</v>
      </c>
      <c r="R898" s="6">
        <v>0</v>
      </c>
      <c r="S898" s="6">
        <f t="shared" ref="S898:S959" si="78">I898+SUM(K898,L898,O898:R898)</f>
        <v>131635</v>
      </c>
      <c r="T898" s="6">
        <f t="shared" ref="T898:T959" si="79">SUM(H898:R898)</f>
        <v>131635</v>
      </c>
      <c r="V898" s="27">
        <f t="shared" ref="V898:V961" si="80">L898/S898</f>
        <v>0.95535381927298968</v>
      </c>
    </row>
    <row r="899" spans="1:22" x14ac:dyDescent="0.2">
      <c r="A899" t="s">
        <v>39</v>
      </c>
      <c r="B899" s="2">
        <v>13</v>
      </c>
      <c r="C899" s="2">
        <v>1949</v>
      </c>
      <c r="D899" s="30"/>
      <c r="E899" s="30" t="s">
        <v>68</v>
      </c>
      <c r="G899" s="4" t="s">
        <v>68</v>
      </c>
      <c r="H899" s="6">
        <v>0</v>
      </c>
      <c r="I899" s="6">
        <v>0</v>
      </c>
      <c r="J899" s="6">
        <v>74</v>
      </c>
      <c r="K899" s="6">
        <v>0</v>
      </c>
      <c r="L899" s="6">
        <v>45223</v>
      </c>
      <c r="M899" s="6">
        <v>0</v>
      </c>
      <c r="N899" s="6"/>
      <c r="O899" s="6">
        <v>9705</v>
      </c>
      <c r="P899" s="6">
        <v>0</v>
      </c>
      <c r="Q899" s="6">
        <v>0</v>
      </c>
      <c r="R899" s="6">
        <v>0</v>
      </c>
      <c r="S899" s="6">
        <f t="shared" si="78"/>
        <v>54928</v>
      </c>
      <c r="T899" s="6">
        <f t="shared" si="79"/>
        <v>55002</v>
      </c>
      <c r="V899" s="27">
        <f t="shared" si="80"/>
        <v>0.82331415671424413</v>
      </c>
    </row>
    <row r="900" spans="1:22" x14ac:dyDescent="0.2">
      <c r="A900" t="s">
        <v>39</v>
      </c>
      <c r="B900" s="2">
        <v>13</v>
      </c>
      <c r="C900" s="2">
        <v>1950</v>
      </c>
      <c r="D900" s="30"/>
      <c r="E900" s="30" t="s">
        <v>68</v>
      </c>
      <c r="G900" s="4" t="s">
        <v>68</v>
      </c>
      <c r="H900" s="6">
        <v>0</v>
      </c>
      <c r="I900" s="6">
        <v>0</v>
      </c>
      <c r="J900" s="6">
        <v>1321</v>
      </c>
      <c r="K900" s="6">
        <v>0</v>
      </c>
      <c r="L900" s="6">
        <v>171876</v>
      </c>
      <c r="M900" s="6">
        <v>0</v>
      </c>
      <c r="N900" s="6"/>
      <c r="O900" s="6">
        <v>10960</v>
      </c>
      <c r="P900" s="6">
        <v>0</v>
      </c>
      <c r="Q900" s="6">
        <v>0</v>
      </c>
      <c r="R900" s="6">
        <v>0</v>
      </c>
      <c r="S900" s="6">
        <f t="shared" si="78"/>
        <v>182836</v>
      </c>
      <c r="T900" s="6">
        <f t="shared" si="79"/>
        <v>184157</v>
      </c>
      <c r="V900" s="27">
        <f t="shared" si="80"/>
        <v>0.94005556892515696</v>
      </c>
    </row>
    <row r="901" spans="1:22" x14ac:dyDescent="0.2">
      <c r="A901" t="s">
        <v>39</v>
      </c>
      <c r="B901" s="2">
        <v>13</v>
      </c>
      <c r="C901" s="2">
        <v>1951</v>
      </c>
      <c r="D901" s="30"/>
      <c r="E901" s="30" t="s">
        <v>68</v>
      </c>
      <c r="G901" s="4" t="s">
        <v>68</v>
      </c>
      <c r="H901" s="6">
        <v>0</v>
      </c>
      <c r="I901" s="6">
        <v>0</v>
      </c>
      <c r="J901" s="6">
        <v>576</v>
      </c>
      <c r="K901" s="6">
        <v>0</v>
      </c>
      <c r="L901" s="6">
        <v>97547</v>
      </c>
      <c r="M901" s="6">
        <v>0</v>
      </c>
      <c r="N901" s="6"/>
      <c r="O901" s="6">
        <v>19388</v>
      </c>
      <c r="P901" s="6">
        <v>0</v>
      </c>
      <c r="Q901" s="6">
        <v>0</v>
      </c>
      <c r="R901" s="6">
        <v>0</v>
      </c>
      <c r="S901" s="6">
        <f t="shared" si="78"/>
        <v>116935</v>
      </c>
      <c r="T901" s="6">
        <f t="shared" si="79"/>
        <v>117511</v>
      </c>
      <c r="V901" s="27">
        <f t="shared" si="80"/>
        <v>0.83419848633856419</v>
      </c>
    </row>
    <row r="902" spans="1:22" x14ac:dyDescent="0.2">
      <c r="A902" t="s">
        <v>39</v>
      </c>
      <c r="B902" s="2">
        <v>13</v>
      </c>
      <c r="C902" s="2">
        <v>1952</v>
      </c>
      <c r="D902" s="30"/>
      <c r="E902" s="30" t="s">
        <v>68</v>
      </c>
      <c r="G902" s="4" t="s">
        <v>68</v>
      </c>
      <c r="H902" s="6">
        <v>0</v>
      </c>
      <c r="I902" s="6">
        <v>0</v>
      </c>
      <c r="J902" s="6">
        <v>73</v>
      </c>
      <c r="K902" s="6">
        <v>0</v>
      </c>
      <c r="L902" s="6">
        <v>6576</v>
      </c>
      <c r="M902" s="6">
        <v>0</v>
      </c>
      <c r="N902" s="6"/>
      <c r="O902" s="6">
        <v>4357</v>
      </c>
      <c r="P902" s="6">
        <v>0</v>
      </c>
      <c r="Q902" s="6">
        <v>0</v>
      </c>
      <c r="R902" s="6">
        <v>0</v>
      </c>
      <c r="S902" s="6">
        <f t="shared" si="78"/>
        <v>10933</v>
      </c>
      <c r="T902" s="6">
        <f t="shared" si="79"/>
        <v>11006</v>
      </c>
      <c r="V902" s="27">
        <f t="shared" si="80"/>
        <v>0.60148175249245406</v>
      </c>
    </row>
    <row r="903" spans="1:22" x14ac:dyDescent="0.2">
      <c r="A903" t="s">
        <v>39</v>
      </c>
      <c r="B903" s="2">
        <v>13</v>
      </c>
      <c r="C903" s="2">
        <v>1953</v>
      </c>
      <c r="D903" s="30"/>
      <c r="E903" s="30" t="s">
        <v>68</v>
      </c>
      <c r="G903" s="4" t="s">
        <v>68</v>
      </c>
      <c r="H903" s="6">
        <v>0</v>
      </c>
      <c r="I903" s="6">
        <v>0</v>
      </c>
      <c r="J903" s="6">
        <v>337</v>
      </c>
      <c r="K903" s="6">
        <v>0</v>
      </c>
      <c r="L903" s="6">
        <v>194973</v>
      </c>
      <c r="M903" s="6">
        <v>0</v>
      </c>
      <c r="N903" s="6"/>
      <c r="O903" s="6">
        <v>22897</v>
      </c>
      <c r="P903" s="6">
        <v>0</v>
      </c>
      <c r="Q903" s="6">
        <v>0</v>
      </c>
      <c r="R903" s="6">
        <v>0</v>
      </c>
      <c r="S903" s="6">
        <f t="shared" si="78"/>
        <v>217870</v>
      </c>
      <c r="T903" s="6">
        <f t="shared" si="79"/>
        <v>218207</v>
      </c>
      <c r="V903" s="27">
        <f t="shared" si="80"/>
        <v>0.89490521870840412</v>
      </c>
    </row>
    <row r="904" spans="1:22" x14ac:dyDescent="0.2">
      <c r="A904" t="s">
        <v>39</v>
      </c>
      <c r="B904" s="2">
        <v>13</v>
      </c>
      <c r="C904" s="2">
        <v>1954</v>
      </c>
      <c r="D904" s="30"/>
      <c r="E904" s="30" t="s">
        <v>68</v>
      </c>
      <c r="G904" s="4" t="s">
        <v>68</v>
      </c>
      <c r="H904" s="6">
        <v>0</v>
      </c>
      <c r="I904" s="6">
        <v>0</v>
      </c>
      <c r="J904" s="6">
        <v>2805</v>
      </c>
      <c r="K904" s="6">
        <v>0</v>
      </c>
      <c r="L904" s="6">
        <v>231060</v>
      </c>
      <c r="M904" s="6">
        <v>0</v>
      </c>
      <c r="N904" s="6"/>
      <c r="O904" s="6">
        <v>1432</v>
      </c>
      <c r="P904" s="6">
        <v>0</v>
      </c>
      <c r="Q904" s="6">
        <v>0</v>
      </c>
      <c r="R904" s="6">
        <v>0</v>
      </c>
      <c r="S904" s="6">
        <f t="shared" si="78"/>
        <v>232492</v>
      </c>
      <c r="T904" s="6">
        <f t="shared" si="79"/>
        <v>235297</v>
      </c>
      <c r="V904" s="27">
        <f t="shared" si="80"/>
        <v>0.99384064828037089</v>
      </c>
    </row>
    <row r="905" spans="1:22" x14ac:dyDescent="0.2">
      <c r="A905" t="s">
        <v>39</v>
      </c>
      <c r="B905" s="2">
        <v>13</v>
      </c>
      <c r="C905" s="2">
        <v>1955</v>
      </c>
      <c r="D905" s="30"/>
      <c r="E905" s="30" t="s">
        <v>68</v>
      </c>
      <c r="G905" s="4" t="s">
        <v>68</v>
      </c>
      <c r="H905" s="6">
        <v>0</v>
      </c>
      <c r="I905" s="6">
        <v>0</v>
      </c>
      <c r="J905" s="6">
        <v>470</v>
      </c>
      <c r="K905" s="6">
        <v>0</v>
      </c>
      <c r="L905" s="6">
        <v>71145</v>
      </c>
      <c r="M905" s="6">
        <v>0</v>
      </c>
      <c r="N905" s="6"/>
      <c r="O905" s="6">
        <v>1233</v>
      </c>
      <c r="P905" s="6">
        <v>0</v>
      </c>
      <c r="Q905" s="6">
        <v>0</v>
      </c>
      <c r="R905" s="6">
        <v>0</v>
      </c>
      <c r="S905" s="6">
        <f t="shared" si="78"/>
        <v>72378</v>
      </c>
      <c r="T905" s="6">
        <f t="shared" si="79"/>
        <v>72848</v>
      </c>
      <c r="V905" s="27">
        <f t="shared" si="80"/>
        <v>0.98296443670728673</v>
      </c>
    </row>
    <row r="906" spans="1:22" x14ac:dyDescent="0.2">
      <c r="A906" t="s">
        <v>39</v>
      </c>
      <c r="B906" s="2">
        <v>13</v>
      </c>
      <c r="C906" s="2">
        <v>1956</v>
      </c>
      <c r="D906" s="30"/>
      <c r="E906" s="30" t="s">
        <v>68</v>
      </c>
      <c r="G906" s="4" t="s">
        <v>68</v>
      </c>
      <c r="H906" s="6">
        <v>0</v>
      </c>
      <c r="I906" s="6">
        <v>0</v>
      </c>
      <c r="J906" s="6">
        <v>36</v>
      </c>
      <c r="K906" s="6">
        <v>0</v>
      </c>
      <c r="L906" s="6">
        <v>20717</v>
      </c>
      <c r="M906" s="6">
        <v>0</v>
      </c>
      <c r="N906" s="6"/>
      <c r="O906" s="6">
        <v>546</v>
      </c>
      <c r="P906" s="6">
        <v>309</v>
      </c>
      <c r="Q906" s="6">
        <v>0</v>
      </c>
      <c r="R906" s="6">
        <v>0</v>
      </c>
      <c r="S906" s="6">
        <f t="shared" si="78"/>
        <v>21572</v>
      </c>
      <c r="T906" s="6">
        <f t="shared" si="79"/>
        <v>21608</v>
      </c>
      <c r="V906" s="27">
        <f t="shared" si="80"/>
        <v>0.96036528833673285</v>
      </c>
    </row>
    <row r="907" spans="1:22" x14ac:dyDescent="0.2">
      <c r="A907" t="s">
        <v>39</v>
      </c>
      <c r="B907" s="2">
        <v>13</v>
      </c>
      <c r="C907" s="2">
        <v>1957</v>
      </c>
      <c r="D907" s="30"/>
      <c r="E907" s="30" t="s">
        <v>68</v>
      </c>
      <c r="G907" s="4" t="s">
        <v>68</v>
      </c>
      <c r="H907" s="6">
        <v>0</v>
      </c>
      <c r="I907" s="6">
        <v>0</v>
      </c>
      <c r="J907" s="6">
        <v>15</v>
      </c>
      <c r="K907" s="6">
        <v>0</v>
      </c>
      <c r="L907" s="6">
        <v>7070</v>
      </c>
      <c r="M907" s="6">
        <v>26</v>
      </c>
      <c r="N907" s="6"/>
      <c r="O907" s="6">
        <v>1731</v>
      </c>
      <c r="P907" s="6">
        <v>0</v>
      </c>
      <c r="Q907" s="6">
        <v>0</v>
      </c>
      <c r="R907" s="6">
        <v>0</v>
      </c>
      <c r="S907" s="6">
        <f t="shared" si="78"/>
        <v>8801</v>
      </c>
      <c r="T907" s="6">
        <f t="shared" si="79"/>
        <v>8842</v>
      </c>
      <c r="V907" s="27">
        <f t="shared" si="80"/>
        <v>0.80331780479490966</v>
      </c>
    </row>
    <row r="908" spans="1:22" x14ac:dyDescent="0.2">
      <c r="A908" t="s">
        <v>39</v>
      </c>
      <c r="B908" s="2">
        <v>13</v>
      </c>
      <c r="C908" s="2">
        <v>1958</v>
      </c>
      <c r="D908" s="30"/>
      <c r="E908" s="30" t="s">
        <v>68</v>
      </c>
      <c r="G908" s="4" t="s">
        <v>68</v>
      </c>
      <c r="H908" s="6">
        <v>0</v>
      </c>
      <c r="I908" s="6">
        <v>0</v>
      </c>
      <c r="J908" s="6">
        <v>357</v>
      </c>
      <c r="K908" s="6">
        <v>0</v>
      </c>
      <c r="L908" s="6">
        <v>30406</v>
      </c>
      <c r="M908" s="6">
        <v>0</v>
      </c>
      <c r="N908" s="6"/>
      <c r="O908" s="6">
        <v>309</v>
      </c>
      <c r="P908" s="6">
        <v>0</v>
      </c>
      <c r="Q908" s="6">
        <v>0</v>
      </c>
      <c r="R908" s="6">
        <v>0</v>
      </c>
      <c r="S908" s="6">
        <f t="shared" si="78"/>
        <v>30715</v>
      </c>
      <c r="T908" s="6">
        <f t="shared" si="79"/>
        <v>31072</v>
      </c>
      <c r="V908" s="27">
        <f t="shared" si="80"/>
        <v>0.98993976884258505</v>
      </c>
    </row>
    <row r="909" spans="1:22" x14ac:dyDescent="0.2">
      <c r="A909" t="s">
        <v>39</v>
      </c>
      <c r="B909" s="2">
        <v>13</v>
      </c>
      <c r="C909" s="2">
        <v>1959</v>
      </c>
      <c r="D909" s="30"/>
      <c r="E909" s="30" t="s">
        <v>68</v>
      </c>
      <c r="G909" s="4" t="s">
        <v>68</v>
      </c>
      <c r="H909" s="6">
        <v>0</v>
      </c>
      <c r="I909" s="6">
        <v>0</v>
      </c>
      <c r="J909" s="6">
        <v>51</v>
      </c>
      <c r="K909" s="6">
        <v>0</v>
      </c>
      <c r="L909" s="6">
        <v>38308</v>
      </c>
      <c r="M909" s="6">
        <v>0</v>
      </c>
      <c r="N909" s="6"/>
      <c r="O909" s="6">
        <v>900</v>
      </c>
      <c r="P909" s="6">
        <v>0</v>
      </c>
      <c r="Q909" s="6">
        <v>0</v>
      </c>
      <c r="R909" s="6">
        <v>0</v>
      </c>
      <c r="S909" s="6">
        <f t="shared" si="78"/>
        <v>39208</v>
      </c>
      <c r="T909" s="6">
        <f t="shared" si="79"/>
        <v>39259</v>
      </c>
      <c r="V909" s="27">
        <f t="shared" si="80"/>
        <v>0.97704550091817999</v>
      </c>
    </row>
    <row r="910" spans="1:22" x14ac:dyDescent="0.2">
      <c r="A910" t="s">
        <v>39</v>
      </c>
      <c r="B910" s="2">
        <v>13</v>
      </c>
      <c r="C910" s="2">
        <v>1960</v>
      </c>
      <c r="D910" s="30"/>
      <c r="E910" s="30" t="s">
        <v>68</v>
      </c>
      <c r="G910" s="4" t="s">
        <v>68</v>
      </c>
      <c r="H910" s="6">
        <v>0</v>
      </c>
      <c r="I910" s="6">
        <v>0</v>
      </c>
      <c r="J910" s="6">
        <v>0</v>
      </c>
      <c r="K910" s="6">
        <v>0</v>
      </c>
      <c r="L910" s="6">
        <v>2856</v>
      </c>
      <c r="M910" s="6">
        <v>0</v>
      </c>
      <c r="N910" s="6"/>
      <c r="O910" s="6">
        <v>1049</v>
      </c>
      <c r="P910" s="6">
        <v>718</v>
      </c>
      <c r="Q910" s="6">
        <v>0</v>
      </c>
      <c r="R910" s="6">
        <v>0</v>
      </c>
      <c r="S910" s="6">
        <f t="shared" si="78"/>
        <v>4623</v>
      </c>
      <c r="T910" s="6">
        <f t="shared" si="79"/>
        <v>4623</v>
      </c>
      <c r="V910" s="27">
        <f t="shared" si="80"/>
        <v>0.61778066190785208</v>
      </c>
    </row>
    <row r="911" spans="1:22" x14ac:dyDescent="0.2">
      <c r="A911" t="s">
        <v>39</v>
      </c>
      <c r="B911" s="2">
        <v>13</v>
      </c>
      <c r="C911" s="2">
        <v>1961</v>
      </c>
      <c r="D911" s="30"/>
      <c r="E911" s="30" t="s">
        <v>68</v>
      </c>
      <c r="G911" s="4" t="s">
        <v>68</v>
      </c>
      <c r="H911" s="6">
        <v>0</v>
      </c>
      <c r="I911" s="6">
        <v>0</v>
      </c>
      <c r="J911" s="6">
        <v>337</v>
      </c>
      <c r="K911" s="6">
        <v>0</v>
      </c>
      <c r="L911" s="6">
        <v>47946</v>
      </c>
      <c r="M911" s="6">
        <v>0</v>
      </c>
      <c r="N911" s="6"/>
      <c r="O911" s="6">
        <v>9526</v>
      </c>
      <c r="P911" s="6">
        <v>0</v>
      </c>
      <c r="Q911" s="6">
        <v>0</v>
      </c>
      <c r="R911" s="6">
        <v>0</v>
      </c>
      <c r="S911" s="6">
        <f t="shared" si="78"/>
        <v>57472</v>
      </c>
      <c r="T911" s="6">
        <f t="shared" si="79"/>
        <v>57809</v>
      </c>
      <c r="V911" s="27">
        <f t="shared" si="80"/>
        <v>0.83424972160356348</v>
      </c>
    </row>
    <row r="912" spans="1:22" x14ac:dyDescent="0.2">
      <c r="A912" t="s">
        <v>39</v>
      </c>
      <c r="B912" s="2">
        <v>13</v>
      </c>
      <c r="C912" s="2">
        <v>1962</v>
      </c>
      <c r="D912" s="30"/>
      <c r="E912" s="30" t="s">
        <v>68</v>
      </c>
      <c r="G912" s="4" t="s">
        <v>68</v>
      </c>
      <c r="H912" s="6">
        <v>0</v>
      </c>
      <c r="I912" s="6">
        <v>0</v>
      </c>
      <c r="J912" s="6">
        <v>84</v>
      </c>
      <c r="K912" s="6">
        <v>0</v>
      </c>
      <c r="L912" s="6">
        <v>44483</v>
      </c>
      <c r="M912" s="6">
        <v>0</v>
      </c>
      <c r="N912" s="6"/>
      <c r="O912" s="6">
        <v>3371</v>
      </c>
      <c r="P912" s="6">
        <v>0</v>
      </c>
      <c r="Q912" s="6">
        <v>0</v>
      </c>
      <c r="R912" s="6">
        <v>0</v>
      </c>
      <c r="S912" s="6">
        <f t="shared" si="78"/>
        <v>47854</v>
      </c>
      <c r="T912" s="6">
        <f t="shared" si="79"/>
        <v>47938</v>
      </c>
      <c r="V912" s="27">
        <f t="shared" si="80"/>
        <v>0.92955656789401098</v>
      </c>
    </row>
    <row r="913" spans="1:22" x14ac:dyDescent="0.2">
      <c r="A913" t="s">
        <v>39</v>
      </c>
      <c r="B913" s="2">
        <v>13</v>
      </c>
      <c r="C913" s="2">
        <v>1963</v>
      </c>
      <c r="D913" s="30"/>
      <c r="E913" s="30" t="s">
        <v>68</v>
      </c>
      <c r="G913" s="4" t="s">
        <v>68</v>
      </c>
      <c r="H913" s="6">
        <v>0</v>
      </c>
      <c r="I913" s="6">
        <v>0</v>
      </c>
      <c r="J913" s="6">
        <v>4564</v>
      </c>
      <c r="K913" s="6">
        <v>0</v>
      </c>
      <c r="L913" s="6">
        <v>161295</v>
      </c>
      <c r="M913" s="6">
        <v>0</v>
      </c>
      <c r="N913" s="6"/>
      <c r="O913" s="6">
        <v>509</v>
      </c>
      <c r="P913" s="6">
        <v>111</v>
      </c>
      <c r="Q913" s="6">
        <v>0</v>
      </c>
      <c r="R913" s="6">
        <v>0</v>
      </c>
      <c r="S913" s="6">
        <f t="shared" si="78"/>
        <v>161915</v>
      </c>
      <c r="T913" s="6">
        <f t="shared" si="79"/>
        <v>166479</v>
      </c>
      <c r="V913" s="27">
        <f t="shared" si="80"/>
        <v>0.99617083037396159</v>
      </c>
    </row>
    <row r="914" spans="1:22" x14ac:dyDescent="0.2">
      <c r="A914" t="s">
        <v>39</v>
      </c>
      <c r="B914" s="2">
        <v>13</v>
      </c>
      <c r="C914" s="2">
        <v>1964</v>
      </c>
      <c r="D914" s="30"/>
      <c r="E914" s="30" t="s">
        <v>68</v>
      </c>
      <c r="G914" s="4" t="s">
        <v>68</v>
      </c>
      <c r="H914" s="6">
        <v>0</v>
      </c>
      <c r="I914" s="6">
        <v>0</v>
      </c>
      <c r="J914" s="6">
        <v>78</v>
      </c>
      <c r="K914" s="6">
        <v>0</v>
      </c>
      <c r="L914" s="6">
        <v>21556</v>
      </c>
      <c r="M914" s="6">
        <v>0</v>
      </c>
      <c r="N914" s="6"/>
      <c r="O914" s="6">
        <v>3406</v>
      </c>
      <c r="P914" s="6">
        <v>0</v>
      </c>
      <c r="Q914" s="6">
        <v>0</v>
      </c>
      <c r="R914" s="6">
        <v>0</v>
      </c>
      <c r="S914" s="6">
        <f t="shared" si="78"/>
        <v>24962</v>
      </c>
      <c r="T914" s="6">
        <f t="shared" si="79"/>
        <v>25040</v>
      </c>
      <c r="V914" s="27">
        <f t="shared" si="80"/>
        <v>0.8635525999519269</v>
      </c>
    </row>
    <row r="915" spans="1:22" x14ac:dyDescent="0.2">
      <c r="A915" t="s">
        <v>39</v>
      </c>
      <c r="B915" s="2">
        <v>13</v>
      </c>
      <c r="C915" s="2">
        <v>1965</v>
      </c>
      <c r="D915" s="30"/>
      <c r="E915" s="30" t="s">
        <v>68</v>
      </c>
      <c r="G915" s="4" t="s">
        <v>68</v>
      </c>
      <c r="H915" s="6">
        <v>0</v>
      </c>
      <c r="I915" s="6">
        <v>0</v>
      </c>
      <c r="J915" s="6">
        <v>1129</v>
      </c>
      <c r="K915" s="6">
        <v>0</v>
      </c>
      <c r="L915" s="6">
        <v>184488</v>
      </c>
      <c r="M915" s="6">
        <v>0</v>
      </c>
      <c r="N915" s="6"/>
      <c r="O915" s="6">
        <v>19915</v>
      </c>
      <c r="P915" s="6">
        <v>127</v>
      </c>
      <c r="Q915" s="6">
        <v>0</v>
      </c>
      <c r="R915" s="6">
        <v>0</v>
      </c>
      <c r="S915" s="6">
        <f t="shared" si="78"/>
        <v>204530</v>
      </c>
      <c r="T915" s="6">
        <f t="shared" si="79"/>
        <v>205659</v>
      </c>
      <c r="V915" s="27">
        <f t="shared" si="80"/>
        <v>0.90200948516110102</v>
      </c>
    </row>
    <row r="916" spans="1:22" x14ac:dyDescent="0.2">
      <c r="A916" t="s">
        <v>39</v>
      </c>
      <c r="B916" s="2">
        <v>13</v>
      </c>
      <c r="C916" s="2">
        <v>1966</v>
      </c>
      <c r="D916" s="30">
        <v>19489</v>
      </c>
      <c r="E916" s="30">
        <v>9859.9120000000003</v>
      </c>
      <c r="G916" s="4" t="s">
        <v>68</v>
      </c>
      <c r="H916" s="6">
        <v>0</v>
      </c>
      <c r="I916" s="6">
        <v>0</v>
      </c>
      <c r="J916" s="6">
        <v>660</v>
      </c>
      <c r="K916" s="6">
        <v>0</v>
      </c>
      <c r="L916" s="6">
        <v>73515</v>
      </c>
      <c r="M916" s="6">
        <v>47</v>
      </c>
      <c r="N916" s="6"/>
      <c r="O916" s="6">
        <v>1939</v>
      </c>
      <c r="P916" s="6">
        <v>0</v>
      </c>
      <c r="Q916" s="6">
        <v>0</v>
      </c>
      <c r="R916" s="6">
        <v>0</v>
      </c>
      <c r="S916" s="6">
        <f t="shared" si="78"/>
        <v>75454</v>
      </c>
      <c r="T916" s="6">
        <f t="shared" si="79"/>
        <v>76161</v>
      </c>
      <c r="V916" s="27">
        <f t="shared" si="80"/>
        <v>0.9743022238714979</v>
      </c>
    </row>
    <row r="917" spans="1:22" x14ac:dyDescent="0.2">
      <c r="A917" t="s">
        <v>39</v>
      </c>
      <c r="B917" s="2">
        <v>13</v>
      </c>
      <c r="C917" s="2">
        <v>1967</v>
      </c>
      <c r="D917" s="30">
        <v>22581</v>
      </c>
      <c r="E917" s="30">
        <v>10618.704</v>
      </c>
      <c r="G917" s="4" t="s">
        <v>68</v>
      </c>
      <c r="H917" s="6">
        <v>0</v>
      </c>
      <c r="I917" s="6">
        <v>0</v>
      </c>
      <c r="J917" s="6">
        <v>1764</v>
      </c>
      <c r="K917" s="6">
        <v>0</v>
      </c>
      <c r="L917" s="6">
        <v>77288</v>
      </c>
      <c r="M917" s="6">
        <v>0</v>
      </c>
      <c r="N917" s="6"/>
      <c r="O917" s="6">
        <v>8421</v>
      </c>
      <c r="P917" s="6">
        <v>932</v>
      </c>
      <c r="Q917" s="6">
        <v>0</v>
      </c>
      <c r="R917" s="6">
        <v>0</v>
      </c>
      <c r="S917" s="6">
        <f t="shared" si="78"/>
        <v>86641</v>
      </c>
      <c r="T917" s="6">
        <f t="shared" si="79"/>
        <v>88405</v>
      </c>
      <c r="V917" s="27">
        <f t="shared" si="80"/>
        <v>0.89204879906741608</v>
      </c>
    </row>
    <row r="918" spans="1:22" x14ac:dyDescent="0.2">
      <c r="A918" t="s">
        <v>39</v>
      </c>
      <c r="B918" s="2">
        <v>13</v>
      </c>
      <c r="C918" s="2">
        <v>1968</v>
      </c>
      <c r="D918" s="30">
        <v>3799</v>
      </c>
      <c r="E918" s="30">
        <v>2202.3312000000001</v>
      </c>
      <c r="F918" s="29" t="s">
        <v>19</v>
      </c>
      <c r="G918" s="4">
        <v>3584000</v>
      </c>
      <c r="H918" s="6">
        <v>0</v>
      </c>
      <c r="I918" s="6">
        <v>0</v>
      </c>
      <c r="J918" s="6">
        <v>2976</v>
      </c>
      <c r="K918" s="6">
        <v>0</v>
      </c>
      <c r="L918" s="6">
        <v>141825</v>
      </c>
      <c r="M918" s="6">
        <v>18</v>
      </c>
      <c r="N918" s="6"/>
      <c r="O918" s="6">
        <v>10577</v>
      </c>
      <c r="P918" s="6">
        <v>0</v>
      </c>
      <c r="Q918" s="6">
        <v>0</v>
      </c>
      <c r="R918" s="6">
        <v>0</v>
      </c>
      <c r="S918" s="6">
        <f t="shared" si="78"/>
        <v>152402</v>
      </c>
      <c r="T918" s="6">
        <f t="shared" si="79"/>
        <v>155396</v>
      </c>
      <c r="V918" s="27">
        <f t="shared" si="80"/>
        <v>0.93059802364798361</v>
      </c>
    </row>
    <row r="919" spans="1:22" x14ac:dyDescent="0.2">
      <c r="A919" t="s">
        <v>39</v>
      </c>
      <c r="B919" s="2">
        <v>13</v>
      </c>
      <c r="C919" s="2">
        <v>1969</v>
      </c>
      <c r="D919" s="30">
        <v>58727</v>
      </c>
      <c r="E919" s="30">
        <v>30604.010799999996</v>
      </c>
      <c r="F919" s="29" t="s">
        <v>20</v>
      </c>
      <c r="G919" s="4">
        <v>37132000</v>
      </c>
      <c r="H919" s="6">
        <v>0</v>
      </c>
      <c r="I919" s="6">
        <v>0</v>
      </c>
      <c r="J919" s="6">
        <v>3031</v>
      </c>
      <c r="K919" s="6">
        <v>0</v>
      </c>
      <c r="L919" s="6">
        <v>371636</v>
      </c>
      <c r="M919" s="6">
        <v>0</v>
      </c>
      <c r="N919" s="6"/>
      <c r="O919" s="6">
        <v>38246</v>
      </c>
      <c r="P919" s="6">
        <v>0</v>
      </c>
      <c r="Q919" s="6">
        <v>0</v>
      </c>
      <c r="R919" s="6">
        <v>0</v>
      </c>
      <c r="S919" s="6">
        <f t="shared" si="78"/>
        <v>409882</v>
      </c>
      <c r="T919" s="6">
        <f t="shared" si="79"/>
        <v>412913</v>
      </c>
      <c r="V919" s="27">
        <f t="shared" si="80"/>
        <v>0.90669021816034856</v>
      </c>
    </row>
    <row r="920" spans="1:22" x14ac:dyDescent="0.2">
      <c r="A920" t="s">
        <v>39</v>
      </c>
      <c r="B920" s="2">
        <v>13</v>
      </c>
      <c r="C920" s="2">
        <v>1970</v>
      </c>
      <c r="D920" s="30">
        <v>10435</v>
      </c>
      <c r="E920" s="30">
        <v>5003.6815000000006</v>
      </c>
      <c r="F920" s="29" t="s">
        <v>21</v>
      </c>
      <c r="G920" s="4">
        <v>9843000</v>
      </c>
      <c r="H920" s="6">
        <v>0</v>
      </c>
      <c r="I920" s="6">
        <v>0</v>
      </c>
      <c r="J920" s="6">
        <v>7393</v>
      </c>
      <c r="K920" s="6">
        <v>0</v>
      </c>
      <c r="L920" s="6">
        <v>371993</v>
      </c>
      <c r="M920" s="6">
        <v>0</v>
      </c>
      <c r="N920" s="6"/>
      <c r="O920" s="6">
        <v>4653</v>
      </c>
      <c r="P920" s="6">
        <v>0</v>
      </c>
      <c r="Q920" s="6">
        <v>0</v>
      </c>
      <c r="R920" s="6">
        <v>0</v>
      </c>
      <c r="S920" s="6">
        <f t="shared" si="78"/>
        <v>376646</v>
      </c>
      <c r="T920" s="6">
        <f t="shared" si="79"/>
        <v>384039</v>
      </c>
      <c r="V920" s="27">
        <f t="shared" si="80"/>
        <v>0.98764622483711495</v>
      </c>
    </row>
    <row r="921" spans="1:22" x14ac:dyDescent="0.2">
      <c r="A921" t="s">
        <v>39</v>
      </c>
      <c r="B921" s="2">
        <v>13</v>
      </c>
      <c r="C921" s="2">
        <v>1971</v>
      </c>
      <c r="D921" s="30">
        <v>4990</v>
      </c>
      <c r="E921" s="30">
        <v>2656.1040000000003</v>
      </c>
      <c r="F921" s="29" t="s">
        <v>22</v>
      </c>
      <c r="G921" s="4">
        <v>5233000</v>
      </c>
      <c r="H921" s="6">
        <v>0</v>
      </c>
      <c r="I921" s="6">
        <v>0</v>
      </c>
      <c r="J921" s="6">
        <v>10694</v>
      </c>
      <c r="K921" s="6">
        <v>0</v>
      </c>
      <c r="L921" s="6">
        <v>139598</v>
      </c>
      <c r="M921" s="6">
        <v>0</v>
      </c>
      <c r="N921" s="6"/>
      <c r="O921" s="6">
        <v>2345</v>
      </c>
      <c r="P921" s="6">
        <v>2647</v>
      </c>
      <c r="Q921" s="6">
        <v>0</v>
      </c>
      <c r="R921" s="6">
        <v>0</v>
      </c>
      <c r="S921" s="6">
        <f t="shared" si="78"/>
        <v>144590</v>
      </c>
      <c r="T921" s="6">
        <f t="shared" si="79"/>
        <v>155284</v>
      </c>
      <c r="V921" s="27">
        <f t="shared" si="80"/>
        <v>0.96547479078774467</v>
      </c>
    </row>
    <row r="922" spans="1:22" x14ac:dyDescent="0.2">
      <c r="A922" t="s">
        <v>39</v>
      </c>
      <c r="B922" s="2">
        <v>13</v>
      </c>
      <c r="C922" s="2">
        <v>1972</v>
      </c>
      <c r="D922" s="30">
        <v>25738</v>
      </c>
      <c r="E922" s="30">
        <v>15026.939399999999</v>
      </c>
      <c r="F922" s="29" t="s">
        <v>40</v>
      </c>
      <c r="G922" s="4">
        <v>19400000</v>
      </c>
      <c r="H922" s="6">
        <v>0</v>
      </c>
      <c r="I922" s="6">
        <v>0</v>
      </c>
      <c r="J922" s="6">
        <v>7439</v>
      </c>
      <c r="K922" s="6">
        <v>0</v>
      </c>
      <c r="L922" s="6">
        <v>331589</v>
      </c>
      <c r="M922" s="6">
        <v>0</v>
      </c>
      <c r="N922" s="6"/>
      <c r="O922" s="6">
        <v>11114</v>
      </c>
      <c r="P922" s="6">
        <v>0</v>
      </c>
      <c r="Q922" s="6">
        <v>0</v>
      </c>
      <c r="R922" s="6">
        <v>0</v>
      </c>
      <c r="S922" s="6">
        <f t="shared" si="78"/>
        <v>342703</v>
      </c>
      <c r="T922" s="6">
        <f t="shared" si="79"/>
        <v>350142</v>
      </c>
      <c r="V922" s="27">
        <f t="shared" si="80"/>
        <v>0.96756958649326097</v>
      </c>
    </row>
    <row r="923" spans="1:22" x14ac:dyDescent="0.2">
      <c r="A923" t="s">
        <v>39</v>
      </c>
      <c r="B923" s="2">
        <v>13</v>
      </c>
      <c r="C923" s="2">
        <v>1973</v>
      </c>
      <c r="D923" s="30">
        <v>48541</v>
      </c>
      <c r="E923" s="30">
        <v>24885.3567</v>
      </c>
      <c r="F923" s="29" t="s">
        <v>41</v>
      </c>
      <c r="G923" s="4">
        <v>38817000</v>
      </c>
      <c r="H923" s="6">
        <v>0</v>
      </c>
      <c r="I923" s="6">
        <v>0</v>
      </c>
      <c r="J923" s="6">
        <v>4227</v>
      </c>
      <c r="K923" s="6">
        <v>0</v>
      </c>
      <c r="L923" s="6">
        <v>257812</v>
      </c>
      <c r="M923" s="6">
        <v>0</v>
      </c>
      <c r="N923" s="6"/>
      <c r="O923" s="6">
        <v>11669</v>
      </c>
      <c r="P923" s="6">
        <v>959</v>
      </c>
      <c r="Q923" s="6">
        <v>0</v>
      </c>
      <c r="R923" s="6">
        <v>0</v>
      </c>
      <c r="S923" s="6">
        <f t="shared" si="78"/>
        <v>270440</v>
      </c>
      <c r="T923" s="6">
        <f t="shared" si="79"/>
        <v>274667</v>
      </c>
      <c r="V923" s="27">
        <f t="shared" si="80"/>
        <v>0.95330572400532465</v>
      </c>
    </row>
    <row r="924" spans="1:22" x14ac:dyDescent="0.2">
      <c r="A924" t="s">
        <v>39</v>
      </c>
      <c r="B924" s="2">
        <v>13</v>
      </c>
      <c r="C924" s="2">
        <v>1974</v>
      </c>
      <c r="D924" s="30">
        <v>64093</v>
      </c>
      <c r="E924" s="30">
        <v>28098.552</v>
      </c>
      <c r="G924" s="4">
        <v>43627000</v>
      </c>
      <c r="H924" s="6">
        <v>0</v>
      </c>
      <c r="I924" s="6">
        <v>0</v>
      </c>
      <c r="J924" s="6">
        <v>5905</v>
      </c>
      <c r="K924" s="6">
        <v>0</v>
      </c>
      <c r="L924" s="6">
        <v>252878</v>
      </c>
      <c r="M924" s="6">
        <v>0</v>
      </c>
      <c r="N924" s="6"/>
      <c r="O924" s="6">
        <v>26097</v>
      </c>
      <c r="P924" s="6">
        <v>0</v>
      </c>
      <c r="Q924" s="6">
        <v>0</v>
      </c>
      <c r="R924" s="6">
        <v>0</v>
      </c>
      <c r="S924" s="6">
        <f t="shared" si="78"/>
        <v>278975</v>
      </c>
      <c r="T924" s="6">
        <f t="shared" si="79"/>
        <v>284880</v>
      </c>
      <c r="V924" s="27">
        <f t="shared" si="80"/>
        <v>0.9064539833318398</v>
      </c>
    </row>
    <row r="925" spans="1:22" x14ac:dyDescent="0.2">
      <c r="A925" t="s">
        <v>39</v>
      </c>
      <c r="B925" s="2">
        <v>13</v>
      </c>
      <c r="C925" s="2">
        <v>1975</v>
      </c>
      <c r="D925" s="30">
        <v>29736</v>
      </c>
      <c r="E925" s="30">
        <v>16032.753400000001</v>
      </c>
      <c r="G925" s="4">
        <v>25961000</v>
      </c>
      <c r="H925" s="6">
        <v>0</v>
      </c>
      <c r="I925" s="6">
        <v>0</v>
      </c>
      <c r="J925" s="6">
        <v>2922</v>
      </c>
      <c r="K925" s="6">
        <v>0</v>
      </c>
      <c r="L925" s="6">
        <v>165459</v>
      </c>
      <c r="M925" s="6">
        <v>0</v>
      </c>
      <c r="N925" s="6"/>
      <c r="O925" s="6">
        <v>1479</v>
      </c>
      <c r="P925" s="6">
        <v>0</v>
      </c>
      <c r="Q925" s="6">
        <v>0</v>
      </c>
      <c r="R925" s="6">
        <v>0</v>
      </c>
      <c r="S925" s="6">
        <f t="shared" si="78"/>
        <v>166938</v>
      </c>
      <c r="T925" s="6">
        <f t="shared" si="79"/>
        <v>169860</v>
      </c>
      <c r="V925" s="27">
        <f t="shared" si="80"/>
        <v>0.99114042339071995</v>
      </c>
    </row>
    <row r="926" spans="1:22" x14ac:dyDescent="0.2">
      <c r="A926" t="s">
        <v>39</v>
      </c>
      <c r="B926" s="2">
        <v>13</v>
      </c>
      <c r="C926" s="2">
        <v>1976</v>
      </c>
      <c r="D926" s="30">
        <v>49932</v>
      </c>
      <c r="E926" s="30">
        <v>28243.361899999996</v>
      </c>
      <c r="G926" s="4">
        <v>57578000</v>
      </c>
      <c r="H926" s="6">
        <v>0</v>
      </c>
      <c r="I926" s="6">
        <v>0</v>
      </c>
      <c r="J926" s="6">
        <v>9408</v>
      </c>
      <c r="K926" s="6">
        <v>0</v>
      </c>
      <c r="L926" s="6">
        <v>271322</v>
      </c>
      <c r="M926" s="6">
        <v>0</v>
      </c>
      <c r="N926" s="6"/>
      <c r="O926" s="6">
        <v>23704</v>
      </c>
      <c r="P926" s="6">
        <v>0</v>
      </c>
      <c r="Q926" s="6">
        <v>0</v>
      </c>
      <c r="R926" s="6">
        <v>0</v>
      </c>
      <c r="S926" s="6">
        <f t="shared" si="78"/>
        <v>295026</v>
      </c>
      <c r="T926" s="6">
        <f t="shared" si="79"/>
        <v>304434</v>
      </c>
      <c r="V926" s="27">
        <f t="shared" si="80"/>
        <v>0.91965453892199334</v>
      </c>
    </row>
    <row r="927" spans="1:22" x14ac:dyDescent="0.2">
      <c r="A927" t="s">
        <v>39</v>
      </c>
      <c r="B927" s="2">
        <v>13</v>
      </c>
      <c r="C927" s="2">
        <v>1977</v>
      </c>
      <c r="D927" s="30">
        <v>52627</v>
      </c>
      <c r="E927" s="30">
        <v>28510.075100000002</v>
      </c>
      <c r="G927" s="4">
        <v>19859000</v>
      </c>
      <c r="H927" s="6">
        <v>0</v>
      </c>
      <c r="I927" s="6">
        <v>0</v>
      </c>
      <c r="J927" s="6">
        <v>2995</v>
      </c>
      <c r="K927" s="6">
        <v>0</v>
      </c>
      <c r="L927" s="6">
        <v>217049</v>
      </c>
      <c r="M927" s="6">
        <v>0</v>
      </c>
      <c r="N927" s="6"/>
      <c r="O927" s="6">
        <v>15719</v>
      </c>
      <c r="P927" s="6">
        <v>0</v>
      </c>
      <c r="Q927" s="6">
        <v>0</v>
      </c>
      <c r="R927" s="6">
        <v>0</v>
      </c>
      <c r="S927" s="6">
        <f t="shared" si="78"/>
        <v>232768</v>
      </c>
      <c r="T927" s="6">
        <f t="shared" si="79"/>
        <v>235763</v>
      </c>
      <c r="V927" s="27">
        <f t="shared" si="80"/>
        <v>0.9324692397580423</v>
      </c>
    </row>
    <row r="928" spans="1:22" x14ac:dyDescent="0.2">
      <c r="A928" t="s">
        <v>39</v>
      </c>
      <c r="B928" s="2">
        <v>13</v>
      </c>
      <c r="C928" s="2">
        <v>1978</v>
      </c>
      <c r="D928" s="30">
        <v>75171</v>
      </c>
      <c r="E928" s="30">
        <v>42315.274399999995</v>
      </c>
      <c r="G928" s="4">
        <v>43047000</v>
      </c>
      <c r="H928" s="6">
        <v>0</v>
      </c>
      <c r="I928" s="6">
        <v>0</v>
      </c>
      <c r="J928" s="6">
        <v>10226</v>
      </c>
      <c r="K928" s="6">
        <v>0</v>
      </c>
      <c r="L928" s="6">
        <v>1184905</v>
      </c>
      <c r="M928" s="6">
        <v>0</v>
      </c>
      <c r="N928" s="6"/>
      <c r="O928" s="6">
        <v>170418</v>
      </c>
      <c r="P928" s="6">
        <v>636</v>
      </c>
      <c r="Q928" s="6">
        <v>0</v>
      </c>
      <c r="R928" s="6">
        <v>0</v>
      </c>
      <c r="S928" s="6">
        <f t="shared" si="78"/>
        <v>1355959</v>
      </c>
      <c r="T928" s="6">
        <f t="shared" si="79"/>
        <v>1366185</v>
      </c>
      <c r="V928" s="27">
        <f t="shared" si="80"/>
        <v>0.8738501680360542</v>
      </c>
    </row>
    <row r="929" spans="1:22" x14ac:dyDescent="0.2">
      <c r="A929" t="s">
        <v>39</v>
      </c>
      <c r="B929" s="2">
        <v>13</v>
      </c>
      <c r="C929" s="2">
        <v>1979</v>
      </c>
      <c r="D929" s="30">
        <v>45026</v>
      </c>
      <c r="E929" s="30">
        <v>25702.4784</v>
      </c>
      <c r="G929" s="4">
        <v>27036000</v>
      </c>
      <c r="H929" s="6">
        <v>0</v>
      </c>
      <c r="I929" s="6">
        <v>0</v>
      </c>
      <c r="J929" s="6">
        <v>1244</v>
      </c>
      <c r="K929" s="6">
        <v>0</v>
      </c>
      <c r="L929" s="6">
        <v>128249</v>
      </c>
      <c r="M929" s="6">
        <v>0</v>
      </c>
      <c r="N929" s="6"/>
      <c r="O929" s="6">
        <v>11535</v>
      </c>
      <c r="P929" s="6">
        <v>0</v>
      </c>
      <c r="Q929" s="6">
        <v>0</v>
      </c>
      <c r="R929" s="6">
        <v>0</v>
      </c>
      <c r="S929" s="6">
        <f t="shared" si="78"/>
        <v>139784</v>
      </c>
      <c r="T929" s="6">
        <f t="shared" si="79"/>
        <v>141028</v>
      </c>
      <c r="V929" s="27">
        <f t="shared" si="80"/>
        <v>0.91747982601728384</v>
      </c>
    </row>
    <row r="930" spans="1:22" x14ac:dyDescent="0.2">
      <c r="A930" t="s">
        <v>39</v>
      </c>
      <c r="B930" s="2">
        <v>13</v>
      </c>
      <c r="C930" s="2">
        <v>1980</v>
      </c>
      <c r="D930" s="30">
        <v>73830</v>
      </c>
      <c r="E930" s="30">
        <v>43285.291800000006</v>
      </c>
      <c r="G930" s="4">
        <v>53003000</v>
      </c>
      <c r="H930" s="6">
        <v>0</v>
      </c>
      <c r="I930" s="6">
        <v>0</v>
      </c>
      <c r="J930" s="6">
        <v>3167</v>
      </c>
      <c r="K930" s="6">
        <v>0</v>
      </c>
      <c r="L930" s="6">
        <v>331805</v>
      </c>
      <c r="M930" s="6">
        <v>0</v>
      </c>
      <c r="N930" s="6"/>
      <c r="O930" s="6">
        <v>29742</v>
      </c>
      <c r="P930" s="6">
        <v>0</v>
      </c>
      <c r="Q930" s="6">
        <v>0</v>
      </c>
      <c r="R930" s="6">
        <v>0</v>
      </c>
      <c r="S930" s="6">
        <f t="shared" si="78"/>
        <v>361547</v>
      </c>
      <c r="T930" s="6">
        <f t="shared" si="79"/>
        <v>364714</v>
      </c>
      <c r="V930" s="27">
        <f t="shared" si="80"/>
        <v>0.9177368364279056</v>
      </c>
    </row>
    <row r="931" spans="1:22" x14ac:dyDescent="0.2">
      <c r="A931" t="s">
        <v>39</v>
      </c>
      <c r="B931" s="2">
        <v>13</v>
      </c>
      <c r="C931" s="2">
        <v>1981</v>
      </c>
      <c r="D931" s="30">
        <v>42002</v>
      </c>
      <c r="E931" s="30">
        <v>22627.2052</v>
      </c>
      <c r="G931" s="4">
        <v>27213000</v>
      </c>
      <c r="H931" s="6">
        <v>0</v>
      </c>
      <c r="I931" s="6">
        <v>0</v>
      </c>
      <c r="J931" s="6">
        <v>2908</v>
      </c>
      <c r="K931" s="6">
        <v>0</v>
      </c>
      <c r="L931" s="6">
        <v>206879</v>
      </c>
      <c r="M931" s="6">
        <v>0</v>
      </c>
      <c r="N931" s="6"/>
      <c r="O931" s="6">
        <v>60505</v>
      </c>
      <c r="P931" s="6">
        <v>0</v>
      </c>
      <c r="Q931" s="6">
        <v>0</v>
      </c>
      <c r="R931" s="6">
        <v>0</v>
      </c>
      <c r="S931" s="6">
        <f t="shared" si="78"/>
        <v>267384</v>
      </c>
      <c r="T931" s="6">
        <f t="shared" si="79"/>
        <v>270292</v>
      </c>
      <c r="V931" s="27">
        <f t="shared" si="80"/>
        <v>0.77371495676629864</v>
      </c>
    </row>
    <row r="932" spans="1:22" x14ac:dyDescent="0.2">
      <c r="A932" t="s">
        <v>39</v>
      </c>
      <c r="B932" s="2">
        <v>13</v>
      </c>
      <c r="C932" s="2">
        <v>1982</v>
      </c>
      <c r="D932" s="30">
        <v>294083</v>
      </c>
      <c r="E932" s="30">
        <v>115031.0088</v>
      </c>
      <c r="G932" s="4">
        <v>58644000</v>
      </c>
      <c r="H932" s="6">
        <v>0</v>
      </c>
      <c r="I932" s="6">
        <v>0</v>
      </c>
      <c r="J932" s="6">
        <v>9112</v>
      </c>
      <c r="K932" s="6">
        <v>0</v>
      </c>
      <c r="L932" s="6">
        <v>1275213</v>
      </c>
      <c r="M932" s="6">
        <v>0</v>
      </c>
      <c r="N932" s="6"/>
      <c r="O932" s="6">
        <v>221670</v>
      </c>
      <c r="P932" s="6">
        <v>0</v>
      </c>
      <c r="Q932" s="6">
        <v>0</v>
      </c>
      <c r="R932" s="6">
        <v>0</v>
      </c>
      <c r="S932" s="6">
        <f t="shared" si="78"/>
        <v>1496883</v>
      </c>
      <c r="T932" s="6">
        <f t="shared" si="79"/>
        <v>1505995</v>
      </c>
      <c r="V932" s="27">
        <f t="shared" si="80"/>
        <v>0.85191227370475853</v>
      </c>
    </row>
    <row r="933" spans="1:22" x14ac:dyDescent="0.2">
      <c r="A933" t="s">
        <v>39</v>
      </c>
      <c r="B933" s="2">
        <v>13</v>
      </c>
      <c r="C933" s="2">
        <v>1983</v>
      </c>
      <c r="D933" s="30">
        <v>39341</v>
      </c>
      <c r="E933" s="30">
        <v>27379.8995</v>
      </c>
      <c r="G933" s="4">
        <v>31375000</v>
      </c>
      <c r="H933" s="6">
        <v>0</v>
      </c>
      <c r="I933" s="6">
        <v>0</v>
      </c>
      <c r="J933" s="6">
        <v>2374</v>
      </c>
      <c r="K933" s="6">
        <v>0</v>
      </c>
      <c r="L933" s="6">
        <v>219473</v>
      </c>
      <c r="M933" s="6">
        <v>0</v>
      </c>
      <c r="N933" s="6"/>
      <c r="O933" s="6">
        <v>18144</v>
      </c>
      <c r="P933" s="6">
        <v>0</v>
      </c>
      <c r="Q933" s="6">
        <v>0</v>
      </c>
      <c r="R933" s="6">
        <v>0</v>
      </c>
      <c r="S933" s="6">
        <f t="shared" si="78"/>
        <v>237617</v>
      </c>
      <c r="T933" s="6">
        <f t="shared" si="79"/>
        <v>239991</v>
      </c>
      <c r="V933" s="27">
        <f t="shared" si="80"/>
        <v>0.92364182697365926</v>
      </c>
    </row>
    <row r="934" spans="1:22" x14ac:dyDescent="0.2">
      <c r="A934" t="s">
        <v>39</v>
      </c>
      <c r="B934" s="2">
        <v>13</v>
      </c>
      <c r="C934" s="2">
        <v>1984</v>
      </c>
      <c r="D934" s="30">
        <v>59602</v>
      </c>
      <c r="E934" s="30">
        <v>30434.795600000001</v>
      </c>
      <c r="G934" s="4">
        <v>45937000</v>
      </c>
      <c r="H934" s="6">
        <v>0</v>
      </c>
      <c r="I934" s="6">
        <v>0</v>
      </c>
      <c r="J934" s="6">
        <v>7491</v>
      </c>
      <c r="K934" s="6">
        <v>0</v>
      </c>
      <c r="L934" s="6">
        <v>575398</v>
      </c>
      <c r="M934" s="6">
        <v>4</v>
      </c>
      <c r="N934" s="6"/>
      <c r="O934" s="6">
        <v>51913</v>
      </c>
      <c r="P934" s="6">
        <v>972</v>
      </c>
      <c r="Q934" s="6">
        <v>0</v>
      </c>
      <c r="R934" s="6">
        <v>0</v>
      </c>
      <c r="S934" s="6">
        <f t="shared" si="78"/>
        <v>628283</v>
      </c>
      <c r="T934" s="6">
        <f t="shared" si="79"/>
        <v>635778</v>
      </c>
      <c r="V934" s="27">
        <f t="shared" si="80"/>
        <v>0.91582614840764431</v>
      </c>
    </row>
    <row r="935" spans="1:22" x14ac:dyDescent="0.2">
      <c r="A935" t="s">
        <v>39</v>
      </c>
      <c r="B935" s="2">
        <v>13</v>
      </c>
      <c r="C935" s="2">
        <v>1985</v>
      </c>
      <c r="D935" s="30">
        <v>37019</v>
      </c>
      <c r="E935" s="30">
        <v>22773.386999999999</v>
      </c>
      <c r="G935" s="4">
        <v>20269000</v>
      </c>
      <c r="H935" s="6">
        <v>0</v>
      </c>
      <c r="I935" s="6">
        <v>0</v>
      </c>
      <c r="J935" s="6">
        <v>1101</v>
      </c>
      <c r="K935" s="6">
        <v>0</v>
      </c>
      <c r="L935" s="6">
        <v>48781</v>
      </c>
      <c r="M935" s="6">
        <v>0</v>
      </c>
      <c r="N935" s="6"/>
      <c r="O935" s="6">
        <v>19418</v>
      </c>
      <c r="P935" s="6">
        <v>0</v>
      </c>
      <c r="Q935" s="6">
        <v>0</v>
      </c>
      <c r="R935" s="6">
        <v>0</v>
      </c>
      <c r="S935" s="6">
        <f t="shared" si="78"/>
        <v>68199</v>
      </c>
      <c r="T935" s="6">
        <f t="shared" si="79"/>
        <v>69300</v>
      </c>
      <c r="V935" s="27">
        <f t="shared" si="80"/>
        <v>0.71527441751345333</v>
      </c>
    </row>
    <row r="936" spans="1:22" x14ac:dyDescent="0.2">
      <c r="A936" t="s">
        <v>39</v>
      </c>
      <c r="B936" s="2">
        <v>13</v>
      </c>
      <c r="C936" s="2">
        <v>1986</v>
      </c>
      <c r="D936" s="30">
        <v>110738</v>
      </c>
      <c r="E936" s="30">
        <v>41836.695399999997</v>
      </c>
      <c r="G936" s="4">
        <v>21771000</v>
      </c>
      <c r="H936" s="6">
        <v>0</v>
      </c>
      <c r="I936" s="6">
        <v>0</v>
      </c>
      <c r="J936" s="6">
        <v>45</v>
      </c>
      <c r="K936" s="6">
        <v>0</v>
      </c>
      <c r="L936" s="6">
        <v>39242</v>
      </c>
      <c r="M936" s="6">
        <v>13</v>
      </c>
      <c r="N936" s="6"/>
      <c r="O936" s="6">
        <v>3417</v>
      </c>
      <c r="P936" s="6">
        <v>0</v>
      </c>
      <c r="Q936" s="6">
        <v>0</v>
      </c>
      <c r="R936" s="6">
        <v>0</v>
      </c>
      <c r="S936" s="6">
        <f t="shared" si="78"/>
        <v>42659</v>
      </c>
      <c r="T936" s="6">
        <f t="shared" si="79"/>
        <v>42717</v>
      </c>
      <c r="V936" s="27">
        <f t="shared" si="80"/>
        <v>0.91989966947185819</v>
      </c>
    </row>
    <row r="937" spans="1:22" x14ac:dyDescent="0.2">
      <c r="A937" t="s">
        <v>39</v>
      </c>
      <c r="B937" s="2">
        <v>13</v>
      </c>
      <c r="C937" s="2">
        <v>1987</v>
      </c>
      <c r="D937" s="30">
        <v>59968</v>
      </c>
      <c r="E937" s="30">
        <v>30106.345799999999</v>
      </c>
      <c r="G937" s="4">
        <v>29529000</v>
      </c>
      <c r="H937" s="6">
        <v>0</v>
      </c>
      <c r="I937" s="6">
        <v>0</v>
      </c>
      <c r="J937" s="6">
        <v>798</v>
      </c>
      <c r="K937" s="6">
        <v>0</v>
      </c>
      <c r="L937" s="6">
        <v>192151</v>
      </c>
      <c r="M937" s="6">
        <v>0</v>
      </c>
      <c r="N937" s="6"/>
      <c r="O937" s="6">
        <v>27769</v>
      </c>
      <c r="P937" s="6">
        <v>0</v>
      </c>
      <c r="Q937" s="6">
        <v>0</v>
      </c>
      <c r="R937" s="6">
        <v>0</v>
      </c>
      <c r="S937" s="6">
        <f t="shared" si="78"/>
        <v>219920</v>
      </c>
      <c r="T937" s="6">
        <f t="shared" si="79"/>
        <v>220718</v>
      </c>
      <c r="V937" s="27">
        <f t="shared" si="80"/>
        <v>0.87373135685703895</v>
      </c>
    </row>
    <row r="938" spans="1:22" x14ac:dyDescent="0.2">
      <c r="A938" t="s">
        <v>39</v>
      </c>
      <c r="B938" s="2">
        <v>13</v>
      </c>
      <c r="C938" s="2">
        <v>1988</v>
      </c>
      <c r="D938" s="30">
        <v>49258</v>
      </c>
      <c r="E938" s="30">
        <v>27622.844099999998</v>
      </c>
      <c r="G938" s="4">
        <v>22201000</v>
      </c>
      <c r="H938" s="6">
        <v>0</v>
      </c>
      <c r="I938" s="6"/>
      <c r="J938" s="6">
        <v>3179</v>
      </c>
      <c r="K938" s="6">
        <v>0</v>
      </c>
      <c r="L938" s="6">
        <v>334751</v>
      </c>
      <c r="M938" s="6">
        <v>0</v>
      </c>
      <c r="N938" s="6"/>
      <c r="O938" s="6">
        <v>175848</v>
      </c>
      <c r="P938" s="6">
        <v>0</v>
      </c>
      <c r="Q938" s="6">
        <v>0</v>
      </c>
      <c r="R938" s="6">
        <v>0</v>
      </c>
      <c r="S938" s="6">
        <f t="shared" si="78"/>
        <v>510599</v>
      </c>
      <c r="T938" s="6">
        <f t="shared" si="79"/>
        <v>513778</v>
      </c>
      <c r="V938" s="27">
        <f t="shared" si="80"/>
        <v>0.65560449589599668</v>
      </c>
    </row>
    <row r="939" spans="1:22" x14ac:dyDescent="0.2">
      <c r="A939" t="s">
        <v>39</v>
      </c>
      <c r="B939" s="2">
        <v>13</v>
      </c>
      <c r="C939" s="2">
        <v>1989</v>
      </c>
      <c r="D939" s="30">
        <v>17167</v>
      </c>
      <c r="E939" s="30">
        <v>10620.2096</v>
      </c>
      <c r="G939" s="4">
        <v>22493766.109999999</v>
      </c>
      <c r="H939" s="6">
        <v>0</v>
      </c>
      <c r="I939" s="6">
        <v>405</v>
      </c>
      <c r="J939" s="6">
        <v>2243</v>
      </c>
      <c r="K939" s="6">
        <v>7553</v>
      </c>
      <c r="L939" s="6">
        <v>684087</v>
      </c>
      <c r="M939" s="6">
        <v>0</v>
      </c>
      <c r="N939" s="6"/>
      <c r="O939" s="6">
        <v>70074</v>
      </c>
      <c r="P939" s="6">
        <v>1576</v>
      </c>
      <c r="Q939" s="6">
        <v>0</v>
      </c>
      <c r="R939" s="6">
        <v>0</v>
      </c>
      <c r="S939" s="6">
        <f t="shared" si="78"/>
        <v>763695</v>
      </c>
      <c r="T939" s="6">
        <f t="shared" si="79"/>
        <v>765938</v>
      </c>
      <c r="V939" s="27">
        <f t="shared" si="80"/>
        <v>0.89575943275784176</v>
      </c>
    </row>
    <row r="940" spans="1:22" x14ac:dyDescent="0.2">
      <c r="A940" t="s">
        <v>39</v>
      </c>
      <c r="B940" s="2">
        <v>13</v>
      </c>
      <c r="C940" s="2">
        <v>1990</v>
      </c>
      <c r="D940" s="30">
        <v>16365</v>
      </c>
      <c r="E940" s="30">
        <v>8524.284599999999</v>
      </c>
      <c r="G940" s="4">
        <v>18908749.68</v>
      </c>
      <c r="H940" s="6">
        <v>0</v>
      </c>
      <c r="I940" s="6">
        <v>0</v>
      </c>
      <c r="J940" s="6">
        <v>5895</v>
      </c>
      <c r="K940" s="6">
        <v>0</v>
      </c>
      <c r="L940" s="6">
        <v>600890</v>
      </c>
      <c r="M940" s="6">
        <v>0</v>
      </c>
      <c r="N940" s="6"/>
      <c r="O940" s="6">
        <v>27875</v>
      </c>
      <c r="P940" s="6">
        <v>0</v>
      </c>
      <c r="Q940" s="6">
        <v>0</v>
      </c>
      <c r="R940" s="6">
        <v>0</v>
      </c>
      <c r="S940" s="6">
        <f t="shared" si="78"/>
        <v>628765</v>
      </c>
      <c r="T940" s="6">
        <f t="shared" si="79"/>
        <v>634660</v>
      </c>
      <c r="V940" s="27">
        <f t="shared" si="80"/>
        <v>0.95566706162079629</v>
      </c>
    </row>
    <row r="941" spans="1:22" x14ac:dyDescent="0.2">
      <c r="A941" t="s">
        <v>39</v>
      </c>
      <c r="B941" s="2">
        <v>13</v>
      </c>
      <c r="C941" s="2">
        <v>1991</v>
      </c>
      <c r="D941" s="30">
        <v>38121</v>
      </c>
      <c r="E941" s="30">
        <v>18709.5216</v>
      </c>
      <c r="G941" s="4">
        <v>43786879.390000001</v>
      </c>
      <c r="H941" s="6">
        <v>0</v>
      </c>
      <c r="I941" s="6">
        <v>0</v>
      </c>
      <c r="J941" s="6">
        <v>70</v>
      </c>
      <c r="K941" s="6">
        <v>190</v>
      </c>
      <c r="L941" s="6">
        <v>48888</v>
      </c>
      <c r="M941" s="6">
        <v>0</v>
      </c>
      <c r="N941" s="6"/>
      <c r="O941" s="6">
        <v>16397</v>
      </c>
      <c r="P941" s="6">
        <v>0</v>
      </c>
      <c r="Q941" s="6">
        <v>0</v>
      </c>
      <c r="R941" s="6">
        <v>0</v>
      </c>
      <c r="S941" s="6">
        <f t="shared" si="78"/>
        <v>65475</v>
      </c>
      <c r="T941" s="6">
        <f t="shared" si="79"/>
        <v>65545</v>
      </c>
      <c r="V941" s="27">
        <f t="shared" si="80"/>
        <v>0.7466666666666667</v>
      </c>
    </row>
    <row r="942" spans="1:22" x14ac:dyDescent="0.2">
      <c r="A942" t="s">
        <v>39</v>
      </c>
      <c r="B942" s="2">
        <v>13</v>
      </c>
      <c r="C942" s="2">
        <v>1992</v>
      </c>
      <c r="D942" s="30">
        <v>58686</v>
      </c>
      <c r="E942" s="30">
        <v>28479.9018</v>
      </c>
      <c r="G942" s="4">
        <v>49328551.560000002</v>
      </c>
      <c r="H942" s="6">
        <v>0</v>
      </c>
      <c r="I942" s="6">
        <v>0</v>
      </c>
      <c r="J942" s="6">
        <v>684</v>
      </c>
      <c r="K942" s="6">
        <v>0</v>
      </c>
      <c r="L942" s="6">
        <v>624100</v>
      </c>
      <c r="M942" s="6">
        <v>0</v>
      </c>
      <c r="N942" s="6"/>
      <c r="O942" s="6">
        <v>128433</v>
      </c>
      <c r="P942" s="6">
        <v>0</v>
      </c>
      <c r="Q942" s="6">
        <v>0</v>
      </c>
      <c r="R942" s="6">
        <v>0</v>
      </c>
      <c r="S942" s="6">
        <f t="shared" si="78"/>
        <v>752533</v>
      </c>
      <c r="T942" s="6">
        <f t="shared" si="79"/>
        <v>753217</v>
      </c>
      <c r="V942" s="27">
        <f t="shared" si="80"/>
        <v>0.82933240136977382</v>
      </c>
    </row>
    <row r="943" spans="1:22" x14ac:dyDescent="0.2">
      <c r="A943" t="s">
        <v>39</v>
      </c>
      <c r="B943" s="2">
        <v>13</v>
      </c>
      <c r="C943" s="2">
        <v>1993</v>
      </c>
      <c r="D943" s="30">
        <v>84456</v>
      </c>
      <c r="E943" s="30">
        <v>34018.923599999995</v>
      </c>
      <c r="G943" s="4">
        <v>43665708.830000006</v>
      </c>
      <c r="H943" s="6">
        <v>0</v>
      </c>
      <c r="I943" s="6">
        <v>0</v>
      </c>
      <c r="J943" s="6">
        <v>449</v>
      </c>
      <c r="K943" s="6">
        <v>0</v>
      </c>
      <c r="L943" s="6">
        <v>381020</v>
      </c>
      <c r="M943" s="6">
        <v>0</v>
      </c>
      <c r="N943" s="6"/>
      <c r="O943" s="6">
        <v>119185</v>
      </c>
      <c r="P943" s="6">
        <v>0</v>
      </c>
      <c r="Q943" s="6">
        <v>0</v>
      </c>
      <c r="R943" s="6">
        <v>671</v>
      </c>
      <c r="S943" s="6">
        <f t="shared" si="78"/>
        <v>500876</v>
      </c>
      <c r="T943" s="6">
        <f t="shared" si="79"/>
        <v>501325</v>
      </c>
      <c r="V943" s="27">
        <f t="shared" si="80"/>
        <v>0.76070724091391884</v>
      </c>
    </row>
    <row r="944" spans="1:22" x14ac:dyDescent="0.2">
      <c r="A944" t="s">
        <v>39</v>
      </c>
      <c r="B944" s="2">
        <v>13</v>
      </c>
      <c r="C944" s="2">
        <v>1994</v>
      </c>
      <c r="D944" s="30">
        <v>65006</v>
      </c>
      <c r="E944" s="30">
        <v>35516.207999999999</v>
      </c>
      <c r="G944" s="4">
        <v>45831934.43</v>
      </c>
      <c r="H944" s="6">
        <v>0</v>
      </c>
      <c r="I944" s="6">
        <v>0</v>
      </c>
      <c r="J944" s="6">
        <v>57</v>
      </c>
      <c r="K944" s="6">
        <v>0</v>
      </c>
      <c r="L944" s="6">
        <v>646785</v>
      </c>
      <c r="M944" s="6">
        <v>0</v>
      </c>
      <c r="N944" s="6"/>
      <c r="O944" s="6">
        <v>69090</v>
      </c>
      <c r="P944" s="6">
        <v>0</v>
      </c>
      <c r="Q944" s="6">
        <v>0</v>
      </c>
      <c r="R944" s="6">
        <v>0</v>
      </c>
      <c r="S944" s="6">
        <f t="shared" si="78"/>
        <v>715875</v>
      </c>
      <c r="T944" s="6">
        <f t="shared" si="79"/>
        <v>715932</v>
      </c>
      <c r="V944" s="27">
        <f t="shared" si="80"/>
        <v>0.90348873755893133</v>
      </c>
    </row>
    <row r="945" spans="1:22" x14ac:dyDescent="0.2">
      <c r="A945" t="s">
        <v>39</v>
      </c>
      <c r="B945" s="2">
        <v>13</v>
      </c>
      <c r="C945" s="2">
        <v>1995</v>
      </c>
      <c r="D945" s="30">
        <v>33125</v>
      </c>
      <c r="E945" s="30">
        <v>10905.4722</v>
      </c>
      <c r="G945" s="4">
        <v>22742830.549999997</v>
      </c>
      <c r="H945" s="6">
        <v>0</v>
      </c>
      <c r="I945" s="6">
        <v>0</v>
      </c>
      <c r="J945" s="6">
        <v>114</v>
      </c>
      <c r="K945" s="6">
        <v>0</v>
      </c>
      <c r="L945" s="6">
        <v>170376</v>
      </c>
      <c r="M945" s="6">
        <v>0</v>
      </c>
      <c r="N945" s="6"/>
      <c r="O945" s="6">
        <v>95953</v>
      </c>
      <c r="P945" s="6">
        <v>0</v>
      </c>
      <c r="Q945" s="6">
        <v>0</v>
      </c>
      <c r="R945" s="6">
        <v>0</v>
      </c>
      <c r="S945" s="6">
        <f t="shared" si="78"/>
        <v>266329</v>
      </c>
      <c r="T945" s="6">
        <f t="shared" si="79"/>
        <v>266443</v>
      </c>
      <c r="V945" s="27">
        <f t="shared" si="80"/>
        <v>0.63972004550762407</v>
      </c>
    </row>
    <row r="946" spans="1:22" x14ac:dyDescent="0.2">
      <c r="A946" t="s">
        <v>39</v>
      </c>
      <c r="B946" s="2">
        <v>13</v>
      </c>
      <c r="C946" s="2">
        <v>1996</v>
      </c>
      <c r="D946" s="30">
        <v>72070</v>
      </c>
      <c r="E946" s="30">
        <v>26848.584800000004</v>
      </c>
      <c r="G946" s="4">
        <v>47909777.530000001</v>
      </c>
      <c r="H946" s="6">
        <v>0</v>
      </c>
      <c r="I946" s="6">
        <v>0</v>
      </c>
      <c r="J946" s="6">
        <v>227</v>
      </c>
      <c r="K946" s="6">
        <v>0</v>
      </c>
      <c r="L946" s="6">
        <v>350965</v>
      </c>
      <c r="M946" s="6">
        <v>0</v>
      </c>
      <c r="N946" s="6"/>
      <c r="O946" s="6">
        <v>32221</v>
      </c>
      <c r="P946" s="6">
        <v>0</v>
      </c>
      <c r="Q946" s="6">
        <v>0</v>
      </c>
      <c r="R946" s="6">
        <v>0</v>
      </c>
      <c r="S946" s="6">
        <f t="shared" si="78"/>
        <v>383186</v>
      </c>
      <c r="T946" s="6">
        <f t="shared" si="79"/>
        <v>383413</v>
      </c>
      <c r="V946" s="27">
        <f t="shared" si="80"/>
        <v>0.91591289869671644</v>
      </c>
    </row>
    <row r="947" spans="1:22" x14ac:dyDescent="0.2">
      <c r="A947" t="s">
        <v>39</v>
      </c>
      <c r="B947" s="2">
        <v>13</v>
      </c>
      <c r="C947" s="2">
        <v>1997</v>
      </c>
      <c r="D947" s="30">
        <v>25504</v>
      </c>
      <c r="E947" s="30">
        <v>10723.639000000001</v>
      </c>
      <c r="G947" s="4">
        <v>14002992.889999999</v>
      </c>
      <c r="H947" s="6">
        <v>0</v>
      </c>
      <c r="I947" s="6">
        <v>0</v>
      </c>
      <c r="J947" s="6">
        <v>10</v>
      </c>
      <c r="K947" s="6">
        <v>0</v>
      </c>
      <c r="L947" s="6">
        <v>192696</v>
      </c>
      <c r="M947" s="6">
        <v>0</v>
      </c>
      <c r="N947" s="6"/>
      <c r="O947" s="6">
        <v>23291</v>
      </c>
      <c r="P947" s="6">
        <v>0</v>
      </c>
      <c r="Q947" s="6">
        <v>0</v>
      </c>
      <c r="R947" s="6">
        <v>0</v>
      </c>
      <c r="S947" s="6">
        <f t="shared" si="78"/>
        <v>215987</v>
      </c>
      <c r="T947" s="6">
        <f t="shared" si="79"/>
        <v>215997</v>
      </c>
      <c r="V947" s="27">
        <f t="shared" si="80"/>
        <v>0.8921648062151889</v>
      </c>
    </row>
    <row r="948" spans="1:22" x14ac:dyDescent="0.2">
      <c r="A948" t="s">
        <v>39</v>
      </c>
      <c r="B948" s="2">
        <v>13</v>
      </c>
      <c r="C948" s="2">
        <v>1998</v>
      </c>
      <c r="D948" s="30">
        <v>57091</v>
      </c>
      <c r="E948" s="30">
        <v>29810.878400000001</v>
      </c>
      <c r="G948" s="4">
        <v>51468200.259999998</v>
      </c>
      <c r="H948" s="6">
        <v>0</v>
      </c>
      <c r="I948" s="6">
        <v>0</v>
      </c>
      <c r="J948" s="6">
        <v>176</v>
      </c>
      <c r="K948" s="6">
        <v>0</v>
      </c>
      <c r="L948" s="6">
        <v>500753</v>
      </c>
      <c r="M948" s="6">
        <v>0</v>
      </c>
      <c r="N948" s="6"/>
      <c r="O948" s="6">
        <v>65956</v>
      </c>
      <c r="P948" s="6">
        <v>0</v>
      </c>
      <c r="Q948" s="6">
        <v>0</v>
      </c>
      <c r="R948" s="6">
        <v>0</v>
      </c>
      <c r="S948" s="6">
        <f t="shared" si="78"/>
        <v>566709</v>
      </c>
      <c r="T948" s="6">
        <f t="shared" si="79"/>
        <v>566885</v>
      </c>
      <c r="V948" s="27">
        <f t="shared" si="80"/>
        <v>0.88361575341136278</v>
      </c>
    </row>
    <row r="949" spans="1:22" x14ac:dyDescent="0.2">
      <c r="A949" t="s">
        <v>39</v>
      </c>
      <c r="B949" s="2">
        <v>13</v>
      </c>
      <c r="C949" s="2">
        <v>1999</v>
      </c>
      <c r="D949" s="30">
        <v>34634</v>
      </c>
      <c r="E949" s="30">
        <v>13105.7176</v>
      </c>
      <c r="G949" s="4">
        <v>31548505.07</v>
      </c>
      <c r="H949" s="6">
        <v>0</v>
      </c>
      <c r="I949" s="6">
        <v>0</v>
      </c>
      <c r="J949" s="6">
        <v>18</v>
      </c>
      <c r="K949" s="6">
        <v>0</v>
      </c>
      <c r="L949" s="6">
        <v>182595</v>
      </c>
      <c r="M949" s="6">
        <v>0</v>
      </c>
      <c r="N949" s="6"/>
      <c r="O949" s="6">
        <v>64316</v>
      </c>
      <c r="P949" s="6">
        <v>0</v>
      </c>
      <c r="Q949" s="6">
        <v>0</v>
      </c>
      <c r="R949" s="6">
        <v>0</v>
      </c>
      <c r="S949" s="6">
        <f t="shared" si="78"/>
        <v>246911</v>
      </c>
      <c r="T949" s="6">
        <f t="shared" si="79"/>
        <v>246929</v>
      </c>
      <c r="V949" s="27">
        <f t="shared" si="80"/>
        <v>0.73951747795764466</v>
      </c>
    </row>
    <row r="950" spans="1:22" x14ac:dyDescent="0.2">
      <c r="A950" t="s">
        <v>39</v>
      </c>
      <c r="B950" s="2">
        <v>13</v>
      </c>
      <c r="C950" s="2">
        <v>2000</v>
      </c>
      <c r="D950" s="30">
        <v>6613</v>
      </c>
      <c r="E950" s="30">
        <v>2732.2228</v>
      </c>
      <c r="G950" s="4">
        <v>6710106.7430000007</v>
      </c>
      <c r="H950" s="6">
        <v>0</v>
      </c>
      <c r="I950" s="6">
        <v>0</v>
      </c>
      <c r="J950" s="6">
        <v>389</v>
      </c>
      <c r="K950" s="6">
        <v>0</v>
      </c>
      <c r="L950" s="6">
        <v>104221</v>
      </c>
      <c r="M950" s="6">
        <v>0</v>
      </c>
      <c r="N950" s="6"/>
      <c r="O950" s="6">
        <v>9522</v>
      </c>
      <c r="P950" s="6">
        <v>0</v>
      </c>
      <c r="Q950" s="6">
        <v>0</v>
      </c>
      <c r="R950" s="6">
        <v>0</v>
      </c>
      <c r="S950" s="6">
        <f t="shared" si="78"/>
        <v>113743</v>
      </c>
      <c r="T950" s="6">
        <f t="shared" si="79"/>
        <v>114132</v>
      </c>
      <c r="V950" s="27">
        <f t="shared" si="80"/>
        <v>0.91628495819522959</v>
      </c>
    </row>
    <row r="951" spans="1:22" x14ac:dyDescent="0.2">
      <c r="A951" t="s">
        <v>39</v>
      </c>
      <c r="B951" s="2">
        <v>13</v>
      </c>
      <c r="C951" s="2">
        <v>2001</v>
      </c>
      <c r="D951" s="30">
        <v>19915</v>
      </c>
      <c r="E951" s="30">
        <v>8035.1369999999997</v>
      </c>
      <c r="G951" s="4">
        <v>21280936.359999999</v>
      </c>
      <c r="H951" s="6">
        <v>0</v>
      </c>
      <c r="I951" s="6">
        <v>0</v>
      </c>
      <c r="J951" s="6">
        <v>50</v>
      </c>
      <c r="K951" s="6">
        <v>0</v>
      </c>
      <c r="L951" s="6">
        <v>145865</v>
      </c>
      <c r="M951" s="6">
        <v>0</v>
      </c>
      <c r="N951" s="6"/>
      <c r="O951" s="6">
        <v>50168</v>
      </c>
      <c r="P951" s="6">
        <v>0</v>
      </c>
      <c r="Q951" s="6">
        <v>0</v>
      </c>
      <c r="R951" s="6">
        <v>0</v>
      </c>
      <c r="S951" s="6">
        <f t="shared" si="78"/>
        <v>196033</v>
      </c>
      <c r="T951" s="6">
        <f t="shared" si="79"/>
        <v>196083</v>
      </c>
      <c r="V951" s="27">
        <f t="shared" si="80"/>
        <v>0.74408390424061255</v>
      </c>
    </row>
    <row r="952" spans="1:22" x14ac:dyDescent="0.2">
      <c r="A952" t="s">
        <v>39</v>
      </c>
      <c r="B952" s="2">
        <v>13</v>
      </c>
      <c r="C952" s="2">
        <v>2002</v>
      </c>
      <c r="D952" s="30">
        <v>101033</v>
      </c>
      <c r="E952" s="30">
        <v>36268.936000000002</v>
      </c>
      <c r="G952" s="4">
        <v>50754787.689999998</v>
      </c>
      <c r="H952" s="6">
        <v>0</v>
      </c>
      <c r="I952" s="6"/>
      <c r="J952" s="6">
        <v>321</v>
      </c>
      <c r="K952" s="6"/>
      <c r="L952" s="6">
        <v>227687</v>
      </c>
      <c r="M952" s="6"/>
      <c r="N952" s="6"/>
      <c r="O952" s="6">
        <v>14822</v>
      </c>
      <c r="P952" s="6"/>
      <c r="Q952" s="6"/>
      <c r="R952" s="6"/>
      <c r="S952" s="6">
        <f t="shared" si="78"/>
        <v>242509</v>
      </c>
      <c r="T952" s="6">
        <f t="shared" si="79"/>
        <v>242830</v>
      </c>
      <c r="V952" s="27">
        <f t="shared" si="80"/>
        <v>0.93888061886362983</v>
      </c>
    </row>
    <row r="953" spans="1:22" x14ac:dyDescent="0.2">
      <c r="A953" t="s">
        <v>39</v>
      </c>
      <c r="B953" s="2">
        <v>13</v>
      </c>
      <c r="C953" s="2">
        <v>2003</v>
      </c>
      <c r="D953" s="30">
        <v>49488</v>
      </c>
      <c r="E953" s="30">
        <v>24681.019999999997</v>
      </c>
      <c r="G953" s="4">
        <v>46798681.810000002</v>
      </c>
      <c r="H953" s="6">
        <v>0</v>
      </c>
      <c r="I953" s="16"/>
      <c r="J953" s="16">
        <v>23</v>
      </c>
      <c r="K953" s="16"/>
      <c r="L953" s="16">
        <v>127468</v>
      </c>
      <c r="M953" s="16"/>
      <c r="N953" s="16"/>
      <c r="O953" s="16">
        <v>61308</v>
      </c>
      <c r="P953" s="16"/>
      <c r="Q953" s="9"/>
      <c r="R953" s="9"/>
      <c r="S953" s="6">
        <f t="shared" si="78"/>
        <v>188776</v>
      </c>
      <c r="T953" s="6">
        <f t="shared" si="79"/>
        <v>188799</v>
      </c>
      <c r="V953" s="27">
        <f t="shared" si="80"/>
        <v>0.67523413993304238</v>
      </c>
    </row>
    <row r="954" spans="1:22" x14ac:dyDescent="0.2">
      <c r="A954" t="s">
        <v>39</v>
      </c>
      <c r="B954" s="2">
        <v>13</v>
      </c>
      <c r="C954" s="2">
        <v>2004</v>
      </c>
      <c r="D954" s="30">
        <v>25379</v>
      </c>
      <c r="E954" s="30">
        <v>13967.445899999999</v>
      </c>
      <c r="G954" s="4">
        <v>28470506.02</v>
      </c>
      <c r="H954" s="6">
        <v>0</v>
      </c>
      <c r="I954" s="16">
        <v>7199</v>
      </c>
      <c r="J954" s="16">
        <v>92</v>
      </c>
      <c r="K954" s="16">
        <v>2991</v>
      </c>
      <c r="L954" s="16">
        <v>55327</v>
      </c>
      <c r="M954" s="16"/>
      <c r="N954" s="9"/>
      <c r="O954" s="9">
        <v>55643.210424767472</v>
      </c>
      <c r="P954" s="9">
        <v>0</v>
      </c>
      <c r="Q954" s="9"/>
      <c r="R954" s="9"/>
      <c r="S954" s="6">
        <f t="shared" si="78"/>
        <v>121160.21042476747</v>
      </c>
      <c r="T954" s="6">
        <f t="shared" si="79"/>
        <v>121252.21042476747</v>
      </c>
      <c r="V954" s="27">
        <f t="shared" si="80"/>
        <v>0.45664331389020185</v>
      </c>
    </row>
    <row r="955" spans="1:22" x14ac:dyDescent="0.2">
      <c r="A955" t="s">
        <v>39</v>
      </c>
      <c r="B955" s="2">
        <v>13</v>
      </c>
      <c r="C955" s="2">
        <v>2005</v>
      </c>
      <c r="D955" s="30">
        <v>48516</v>
      </c>
      <c r="E955" s="30">
        <v>23597.107899999999</v>
      </c>
      <c r="G955" s="4">
        <v>35564910.030000001</v>
      </c>
      <c r="H955" s="6"/>
      <c r="I955" s="16"/>
      <c r="J955" s="16">
        <v>57</v>
      </c>
      <c r="K955" s="9">
        <v>0</v>
      </c>
      <c r="L955" s="9">
        <v>60581.956912172864</v>
      </c>
      <c r="M955" s="9"/>
      <c r="N955" s="9"/>
      <c r="O955" s="9">
        <v>4456.8091978455013</v>
      </c>
      <c r="P955" s="9">
        <v>0</v>
      </c>
      <c r="Q955" s="9">
        <v>0</v>
      </c>
      <c r="R955" s="9">
        <v>0</v>
      </c>
      <c r="S955" s="6">
        <f t="shared" si="78"/>
        <v>65038.766110018361</v>
      </c>
      <c r="T955" s="6">
        <f t="shared" si="79"/>
        <v>65095.766110018361</v>
      </c>
      <c r="V955" s="27">
        <f t="shared" si="80"/>
        <v>0.93147457332898287</v>
      </c>
    </row>
    <row r="956" spans="1:22" x14ac:dyDescent="0.2">
      <c r="A956" t="s">
        <v>39</v>
      </c>
      <c r="B956" s="2">
        <v>13</v>
      </c>
      <c r="C956" s="2">
        <v>2006</v>
      </c>
      <c r="D956" s="30">
        <v>39781</v>
      </c>
      <c r="E956" s="30">
        <v>13617.7727</v>
      </c>
      <c r="G956" s="4">
        <v>46388751.079999998</v>
      </c>
      <c r="H956" s="6"/>
      <c r="I956" s="9">
        <v>1316.9990633081059</v>
      </c>
      <c r="J956" s="9">
        <v>417</v>
      </c>
      <c r="K956" s="9">
        <v>0</v>
      </c>
      <c r="L956" s="9">
        <v>224113.83394880235</v>
      </c>
      <c r="M956" s="9"/>
      <c r="N956" s="9"/>
      <c r="O956" s="9">
        <v>21726.165609538908</v>
      </c>
      <c r="P956" s="9">
        <v>0</v>
      </c>
      <c r="Q956" s="9">
        <v>0</v>
      </c>
      <c r="R956" s="9">
        <v>0</v>
      </c>
      <c r="S956" s="6">
        <f t="shared" si="78"/>
        <v>247156.99862164937</v>
      </c>
      <c r="T956" s="6">
        <f t="shared" si="79"/>
        <v>247573.99862164937</v>
      </c>
      <c r="V956" s="27">
        <f t="shared" si="80"/>
        <v>0.90676709621271234</v>
      </c>
    </row>
    <row r="957" spans="1:22" x14ac:dyDescent="0.2">
      <c r="A957" t="s">
        <v>39</v>
      </c>
      <c r="B957" s="2">
        <v>13</v>
      </c>
      <c r="C957" s="2">
        <v>2007</v>
      </c>
      <c r="D957" s="30">
        <v>37300</v>
      </c>
      <c r="E957" s="30">
        <v>15824.815699999999</v>
      </c>
      <c r="G957" s="4">
        <v>29480472.48</v>
      </c>
      <c r="H957" s="6"/>
      <c r="I957" s="9">
        <v>0</v>
      </c>
      <c r="J957" s="9">
        <v>1366</v>
      </c>
      <c r="K957" s="9">
        <v>944.61589606690916</v>
      </c>
      <c r="L957" s="9">
        <v>317390.9410784815</v>
      </c>
      <c r="M957" s="9"/>
      <c r="N957" s="9"/>
      <c r="O957" s="9">
        <v>14163.740862824819</v>
      </c>
      <c r="P957" s="9">
        <v>0</v>
      </c>
      <c r="Q957" s="9">
        <v>0</v>
      </c>
      <c r="R957" s="9">
        <v>0</v>
      </c>
      <c r="S957" s="6">
        <f t="shared" si="78"/>
        <v>332499.29783737322</v>
      </c>
      <c r="T957" s="6">
        <f t="shared" si="79"/>
        <v>333865.29783737322</v>
      </c>
      <c r="V957" s="27">
        <f t="shared" si="80"/>
        <v>0.95456123709987117</v>
      </c>
    </row>
    <row r="958" spans="1:22" x14ac:dyDescent="0.2">
      <c r="A958" t="s">
        <v>39</v>
      </c>
      <c r="B958" s="2">
        <v>13</v>
      </c>
      <c r="C958" s="2">
        <v>2008</v>
      </c>
      <c r="D958" s="30">
        <v>2756</v>
      </c>
      <c r="E958" s="30">
        <v>616.49400000000003</v>
      </c>
      <c r="G958" s="4" t="s">
        <v>68</v>
      </c>
      <c r="H958" s="6"/>
      <c r="I958" s="9">
        <v>0</v>
      </c>
      <c r="J958" s="9">
        <v>0</v>
      </c>
      <c r="K958" s="9">
        <v>0</v>
      </c>
      <c r="L958" s="9">
        <v>16273.234182820006</v>
      </c>
      <c r="M958" s="9"/>
      <c r="N958" s="9"/>
      <c r="O958" s="9">
        <v>46947.99797124786</v>
      </c>
      <c r="P958" s="9">
        <v>0</v>
      </c>
      <c r="Q958" s="9">
        <v>0</v>
      </c>
      <c r="R958" s="9">
        <v>0</v>
      </c>
      <c r="S958" s="6">
        <f t="shared" si="78"/>
        <v>63221.232154067868</v>
      </c>
      <c r="T958" s="6">
        <f t="shared" si="79"/>
        <v>63221.232154067868</v>
      </c>
      <c r="V958" s="27">
        <f t="shared" si="80"/>
        <v>0.25740140817190527</v>
      </c>
    </row>
    <row r="959" spans="1:22" x14ac:dyDescent="0.2">
      <c r="A959" t="s">
        <v>39</v>
      </c>
      <c r="B959" s="2">
        <v>13</v>
      </c>
      <c r="C959" s="2">
        <v>2009</v>
      </c>
      <c r="D959" s="31">
        <v>35556</v>
      </c>
      <c r="E959" s="32">
        <v>12871</v>
      </c>
      <c r="G959" s="4" t="s">
        <v>68</v>
      </c>
      <c r="H959" s="12">
        <v>8</v>
      </c>
      <c r="I959" s="9">
        <v>0</v>
      </c>
      <c r="J959" s="9">
        <v>6</v>
      </c>
      <c r="K959" s="9">
        <v>0</v>
      </c>
      <c r="L959" s="9">
        <v>204609.185188125</v>
      </c>
      <c r="M959" s="9"/>
      <c r="N959" s="9"/>
      <c r="O959" s="9">
        <v>25389.579040420311</v>
      </c>
      <c r="P959" s="9">
        <v>0</v>
      </c>
      <c r="Q959" s="9">
        <v>0</v>
      </c>
      <c r="R959" s="9">
        <v>0</v>
      </c>
      <c r="S959" s="6">
        <f t="shared" si="78"/>
        <v>229998.7642285453</v>
      </c>
      <c r="T959" s="6">
        <f t="shared" si="79"/>
        <v>230012.7642285453</v>
      </c>
      <c r="V959" s="27">
        <f t="shared" si="80"/>
        <v>0.88960993279428591</v>
      </c>
    </row>
    <row r="960" spans="1:22" x14ac:dyDescent="0.2">
      <c r="A960" t="s">
        <v>39</v>
      </c>
      <c r="B960" s="2">
        <v>13</v>
      </c>
      <c r="C960" s="2">
        <v>2010</v>
      </c>
      <c r="D960" s="31">
        <v>59897</v>
      </c>
      <c r="E960" s="32">
        <v>25328</v>
      </c>
      <c r="G960" s="4"/>
      <c r="H960" s="12">
        <v>0</v>
      </c>
      <c r="I960" s="9">
        <v>0</v>
      </c>
      <c r="J960" s="9">
        <v>540</v>
      </c>
      <c r="K960" s="9">
        <v>390.60890831415861</v>
      </c>
      <c r="L960" s="9">
        <v>113276.583411106</v>
      </c>
      <c r="M960" s="9"/>
      <c r="N960" s="9"/>
      <c r="O960" s="9">
        <v>10888.88357550305</v>
      </c>
      <c r="P960" s="9">
        <v>0</v>
      </c>
      <c r="Q960" s="9">
        <v>0</v>
      </c>
      <c r="R960" s="9">
        <v>0</v>
      </c>
      <c r="S960" s="16">
        <f>I960+SUM(K960,L960,O960:R960)</f>
        <v>124556.0758949232</v>
      </c>
      <c r="T960" s="16">
        <f>SUM(H960:R960)</f>
        <v>125096.0758949232</v>
      </c>
      <c r="V960" s="27">
        <f t="shared" si="80"/>
        <v>0.90944245471146101</v>
      </c>
    </row>
    <row r="961" spans="1:22" x14ac:dyDescent="0.2">
      <c r="A961" t="s">
        <v>39</v>
      </c>
      <c r="B961" s="2">
        <v>13</v>
      </c>
      <c r="C961" s="2">
        <v>2011</v>
      </c>
      <c r="D961" s="31">
        <v>72569</v>
      </c>
      <c r="E961" s="32">
        <v>24535.481857448976</v>
      </c>
      <c r="G961" s="4"/>
      <c r="H961" s="12">
        <v>0</v>
      </c>
      <c r="I961" s="9">
        <v>0</v>
      </c>
      <c r="J961" s="9">
        <v>0</v>
      </c>
      <c r="K961" s="9">
        <v>0</v>
      </c>
      <c r="L961" s="9">
        <v>532.16348301330697</v>
      </c>
      <c r="M961" s="9"/>
      <c r="N961" s="9"/>
      <c r="O961" s="9">
        <v>21.25323863154593</v>
      </c>
      <c r="P961" s="9">
        <v>0</v>
      </c>
      <c r="Q961" s="9">
        <v>0</v>
      </c>
      <c r="R961" s="9">
        <v>0</v>
      </c>
      <c r="S961" s="16">
        <f>I961+SUM(K961,L961,O961:R961)</f>
        <v>553.41672164485294</v>
      </c>
      <c r="T961" s="16">
        <f>SUM(H961:R961)</f>
        <v>553.41672164485294</v>
      </c>
      <c r="V961" s="27">
        <f t="shared" si="80"/>
        <v>0.96159632009604346</v>
      </c>
    </row>
    <row r="962" spans="1:22" x14ac:dyDescent="0.2">
      <c r="A962" t="s">
        <v>39</v>
      </c>
      <c r="B962" s="2">
        <v>13</v>
      </c>
      <c r="C962" s="2">
        <v>2012</v>
      </c>
      <c r="D962" s="31"/>
      <c r="E962" s="32"/>
      <c r="G962" s="4"/>
      <c r="H962" s="12">
        <v>0</v>
      </c>
      <c r="I962" s="9">
        <v>0</v>
      </c>
      <c r="J962" s="9">
        <v>18</v>
      </c>
      <c r="K962" s="9">
        <v>14.168825754363953</v>
      </c>
      <c r="L962" s="9">
        <v>1020.1554543142045</v>
      </c>
      <c r="M962" s="9"/>
      <c r="N962" s="9"/>
      <c r="O962" s="9">
        <v>635.76910614319786</v>
      </c>
      <c r="P962" s="9">
        <v>0</v>
      </c>
      <c r="Q962" s="9">
        <v>0</v>
      </c>
      <c r="R962" s="9">
        <v>0</v>
      </c>
      <c r="S962" s="16">
        <f t="shared" ref="S962:S966" si="81">I962+SUM(K962,L962,O962:R962)</f>
        <v>1670.0933862117663</v>
      </c>
      <c r="T962" s="16">
        <f t="shared" ref="T962:T966" si="82">SUM(H962:R962)</f>
        <v>1688.0933862117663</v>
      </c>
      <c r="V962" s="27">
        <f t="shared" ref="V962" si="83">L962/S962</f>
        <v>0.61083737157249585</v>
      </c>
    </row>
    <row r="963" spans="1:22" x14ac:dyDescent="0.2">
      <c r="A963" t="s">
        <v>39</v>
      </c>
      <c r="B963" s="2">
        <v>13</v>
      </c>
      <c r="C963" s="2">
        <v>2013</v>
      </c>
      <c r="D963" s="31"/>
      <c r="E963" s="32"/>
      <c r="G963" s="4"/>
      <c r="H963" s="12">
        <v>0</v>
      </c>
      <c r="I963" s="9">
        <v>7.0844128771819763</v>
      </c>
      <c r="J963" s="9">
        <v>26</v>
      </c>
      <c r="K963" s="9">
        <v>0</v>
      </c>
      <c r="L963" s="9">
        <v>62623.256955104989</v>
      </c>
      <c r="M963" s="9"/>
      <c r="N963" s="9"/>
      <c r="O963" s="9">
        <v>40271.333221459114</v>
      </c>
      <c r="P963" s="9">
        <v>0</v>
      </c>
      <c r="Q963" s="16"/>
      <c r="R963" s="16"/>
      <c r="S963" s="16">
        <f t="shared" si="81"/>
        <v>102901.67458944129</v>
      </c>
      <c r="T963" s="16">
        <f t="shared" si="82"/>
        <v>102927.67458944127</v>
      </c>
      <c r="V963" s="27">
        <f>L963/S963</f>
        <v>0.60857373998003672</v>
      </c>
    </row>
    <row r="964" spans="1:22" x14ac:dyDescent="0.2">
      <c r="A964" t="s">
        <v>39</v>
      </c>
      <c r="B964" s="2">
        <v>13</v>
      </c>
      <c r="C964" s="2">
        <v>2014</v>
      </c>
      <c r="D964" s="31"/>
      <c r="E964" s="32"/>
      <c r="G964" s="4"/>
      <c r="H964" s="12">
        <v>0</v>
      </c>
      <c r="I964" s="9">
        <v>0</v>
      </c>
      <c r="J964" s="9">
        <v>102</v>
      </c>
      <c r="K964" s="9">
        <v>0</v>
      </c>
      <c r="L964" s="9">
        <v>28056.331675613696</v>
      </c>
      <c r="M964" s="9"/>
      <c r="N964" s="16"/>
      <c r="O964" s="16"/>
      <c r="P964" s="16"/>
      <c r="Q964" s="16"/>
      <c r="R964" s="16"/>
      <c r="S964" s="16">
        <f t="shared" si="81"/>
        <v>28056.331675613696</v>
      </c>
      <c r="T964" s="16">
        <f t="shared" si="82"/>
        <v>28158.331675613696</v>
      </c>
    </row>
    <row r="965" spans="1:22" x14ac:dyDescent="0.2">
      <c r="A965" t="s">
        <v>39</v>
      </c>
      <c r="B965" s="2">
        <v>13</v>
      </c>
      <c r="C965" s="2">
        <v>2015</v>
      </c>
      <c r="D965" s="31"/>
      <c r="E965" s="32"/>
      <c r="G965" s="4"/>
      <c r="H965" s="12">
        <v>0</v>
      </c>
      <c r="I965" s="9">
        <v>0</v>
      </c>
      <c r="J965" s="9">
        <v>0</v>
      </c>
      <c r="K965" s="16"/>
      <c r="L965" s="16"/>
      <c r="M965" s="16"/>
      <c r="N965" s="16"/>
      <c r="O965" s="16"/>
      <c r="P965" s="16"/>
      <c r="Q965" s="16"/>
      <c r="R965" s="16"/>
      <c r="S965" s="16">
        <f t="shared" si="81"/>
        <v>0</v>
      </c>
      <c r="T965" s="16">
        <f t="shared" si="82"/>
        <v>0</v>
      </c>
    </row>
    <row r="966" spans="1:22" x14ac:dyDescent="0.2">
      <c r="A966" t="s">
        <v>39</v>
      </c>
      <c r="B966" s="2">
        <v>13</v>
      </c>
      <c r="C966" s="2">
        <v>2016</v>
      </c>
      <c r="D966" s="30"/>
      <c r="E966" s="30"/>
      <c r="G966" s="4"/>
      <c r="H966" s="12">
        <v>0</v>
      </c>
      <c r="I966" s="6"/>
      <c r="J966" s="6"/>
      <c r="K966" s="6"/>
      <c r="L966" s="6"/>
      <c r="M966" s="6"/>
      <c r="N966" s="11"/>
      <c r="O966" s="6"/>
      <c r="P966" s="6"/>
      <c r="Q966" s="6"/>
      <c r="R966" s="6"/>
      <c r="S966" s="16">
        <f t="shared" si="81"/>
        <v>0</v>
      </c>
      <c r="T966" s="16">
        <f t="shared" si="82"/>
        <v>0</v>
      </c>
    </row>
    <row r="967" spans="1:22" x14ac:dyDescent="0.2">
      <c r="A967" t="s">
        <v>39</v>
      </c>
      <c r="B967" s="2">
        <v>13</v>
      </c>
      <c r="C967" s="2">
        <v>2017</v>
      </c>
      <c r="D967" s="30"/>
      <c r="E967" s="30"/>
      <c r="G967" s="4"/>
      <c r="H967" s="16"/>
      <c r="I967" s="16"/>
      <c r="J967" s="16"/>
      <c r="K967" s="16"/>
      <c r="L967" s="16"/>
      <c r="M967" s="16"/>
      <c r="N967" s="11"/>
      <c r="O967" s="16"/>
      <c r="P967" s="16"/>
      <c r="Q967" s="16"/>
      <c r="R967" s="16"/>
      <c r="S967" s="16"/>
      <c r="T967" s="16"/>
    </row>
    <row r="968" spans="1:22" x14ac:dyDescent="0.2">
      <c r="B968" s="2"/>
      <c r="C968" s="2"/>
      <c r="D968" s="30"/>
      <c r="E968" s="30"/>
      <c r="G968" s="4"/>
      <c r="H968" s="16"/>
      <c r="I968" s="16"/>
      <c r="J968" s="16"/>
      <c r="K968" s="16"/>
      <c r="L968" s="16"/>
      <c r="M968" s="16"/>
      <c r="N968" s="11"/>
      <c r="O968" s="16"/>
      <c r="P968" s="16"/>
      <c r="Q968" s="16"/>
      <c r="R968" s="16"/>
      <c r="S968" s="16"/>
      <c r="T968" s="16"/>
    </row>
    <row r="969" spans="1:22" x14ac:dyDescent="0.2">
      <c r="B969" s="2"/>
      <c r="C969" s="2"/>
      <c r="D969" s="30"/>
      <c r="E969" s="30"/>
      <c r="G969" s="4"/>
      <c r="H969" s="16"/>
      <c r="I969" s="16"/>
      <c r="J969" s="16"/>
      <c r="K969" s="16"/>
      <c r="L969" s="16"/>
      <c r="M969" s="16"/>
      <c r="N969" s="11"/>
      <c r="O969" s="16"/>
      <c r="P969" s="16"/>
      <c r="Q969" s="16"/>
      <c r="R969" s="16"/>
      <c r="S969" s="16"/>
      <c r="T969" s="16"/>
    </row>
    <row r="970" spans="1:22" x14ac:dyDescent="0.2">
      <c r="B970" s="2"/>
      <c r="C970" s="2"/>
      <c r="D970" s="30"/>
      <c r="E970" s="30"/>
      <c r="G970" s="4"/>
      <c r="H970" s="16"/>
      <c r="I970" s="16"/>
      <c r="J970" s="16"/>
      <c r="K970" s="16"/>
      <c r="L970" s="16"/>
      <c r="M970" s="16"/>
      <c r="N970" s="11"/>
      <c r="O970" s="16"/>
      <c r="P970" s="16"/>
      <c r="Q970" s="16"/>
      <c r="R970" s="16"/>
      <c r="S970" s="16"/>
      <c r="T970" s="16"/>
    </row>
    <row r="971" spans="1:22" x14ac:dyDescent="0.2">
      <c r="B971" s="2"/>
      <c r="C971" s="2"/>
      <c r="D971" s="30"/>
      <c r="E971" s="30"/>
      <c r="G971" s="4"/>
      <c r="H971" s="16"/>
      <c r="I971" s="16"/>
      <c r="J971" s="16"/>
      <c r="K971" s="16"/>
      <c r="L971" s="16"/>
      <c r="M971" s="16"/>
      <c r="N971" s="11"/>
      <c r="O971" s="16"/>
      <c r="P971" s="16"/>
      <c r="Q971" s="16"/>
      <c r="R971" s="16"/>
      <c r="S971" s="16"/>
      <c r="T971" s="16"/>
    </row>
    <row r="972" spans="1:22" x14ac:dyDescent="0.2">
      <c r="A972" t="s">
        <v>42</v>
      </c>
      <c r="B972" s="2">
        <v>14</v>
      </c>
      <c r="C972" s="2">
        <v>1948</v>
      </c>
      <c r="D972" s="30" t="s">
        <v>68</v>
      </c>
      <c r="E972" s="30" t="s">
        <v>68</v>
      </c>
      <c r="G972" s="4" t="s">
        <v>68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11"/>
      <c r="O972" s="6">
        <v>0</v>
      </c>
      <c r="P972" s="6">
        <v>0</v>
      </c>
      <c r="Q972" s="6">
        <v>0</v>
      </c>
      <c r="R972" s="6">
        <v>0</v>
      </c>
      <c r="S972" s="6">
        <f t="shared" ref="S972:S1032" si="84">I972+SUM(K972,L972,O972:R972)</f>
        <v>0</v>
      </c>
      <c r="T972" s="6">
        <f t="shared" ref="T972:T1032" si="85">SUM(H972:R972)</f>
        <v>0</v>
      </c>
      <c r="V972" s="27" t="e">
        <f t="shared" ref="V972:V1035" si="86">L972/S972</f>
        <v>#DIV/0!</v>
      </c>
    </row>
    <row r="973" spans="1:22" x14ac:dyDescent="0.2">
      <c r="A973" t="s">
        <v>42</v>
      </c>
      <c r="B973" s="2">
        <v>14</v>
      </c>
      <c r="C973" s="2">
        <v>1949</v>
      </c>
      <c r="D973" s="30" t="s">
        <v>68</v>
      </c>
      <c r="E973" s="30" t="s">
        <v>68</v>
      </c>
      <c r="G973" s="4" t="s">
        <v>68</v>
      </c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11"/>
      <c r="O973" s="6">
        <v>0</v>
      </c>
      <c r="P973" s="6">
        <v>0</v>
      </c>
      <c r="Q973" s="6">
        <v>0</v>
      </c>
      <c r="R973" s="6">
        <v>0</v>
      </c>
      <c r="S973" s="6">
        <f t="shared" si="84"/>
        <v>0</v>
      </c>
      <c r="T973" s="6">
        <f t="shared" si="85"/>
        <v>0</v>
      </c>
      <c r="V973" s="27" t="e">
        <f t="shared" si="86"/>
        <v>#DIV/0!</v>
      </c>
    </row>
    <row r="974" spans="1:22" x14ac:dyDescent="0.2">
      <c r="A974" t="s">
        <v>42</v>
      </c>
      <c r="B974" s="2">
        <v>14</v>
      </c>
      <c r="C974" s="2">
        <v>1950</v>
      </c>
      <c r="D974" s="30" t="s">
        <v>68</v>
      </c>
      <c r="E974" s="30" t="s">
        <v>68</v>
      </c>
      <c r="G974" s="4" t="s">
        <v>68</v>
      </c>
      <c r="H974" s="6">
        <v>0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11"/>
      <c r="O974" s="6">
        <v>0</v>
      </c>
      <c r="P974" s="6">
        <v>0</v>
      </c>
      <c r="Q974" s="6">
        <v>0</v>
      </c>
      <c r="R974" s="6">
        <v>0</v>
      </c>
      <c r="S974" s="6">
        <f t="shared" si="84"/>
        <v>0</v>
      </c>
      <c r="T974" s="6">
        <f t="shared" si="85"/>
        <v>0</v>
      </c>
      <c r="V974" s="27" t="e">
        <f t="shared" si="86"/>
        <v>#DIV/0!</v>
      </c>
    </row>
    <row r="975" spans="1:22" x14ac:dyDescent="0.2">
      <c r="A975" t="s">
        <v>42</v>
      </c>
      <c r="B975" s="2">
        <v>14</v>
      </c>
      <c r="C975" s="2">
        <v>1951</v>
      </c>
      <c r="D975" s="30" t="s">
        <v>68</v>
      </c>
      <c r="E975" s="30" t="s">
        <v>68</v>
      </c>
      <c r="G975" s="4" t="s">
        <v>68</v>
      </c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11"/>
      <c r="O975" s="6">
        <v>0</v>
      </c>
      <c r="P975" s="6">
        <v>0</v>
      </c>
      <c r="Q975" s="6">
        <v>0</v>
      </c>
      <c r="R975" s="6">
        <v>0</v>
      </c>
      <c r="S975" s="6">
        <f t="shared" si="84"/>
        <v>0</v>
      </c>
      <c r="T975" s="6">
        <f t="shared" si="85"/>
        <v>0</v>
      </c>
      <c r="V975" s="27" t="e">
        <f t="shared" si="86"/>
        <v>#DIV/0!</v>
      </c>
    </row>
    <row r="976" spans="1:22" x14ac:dyDescent="0.2">
      <c r="A976" t="s">
        <v>42</v>
      </c>
      <c r="B976" s="2">
        <v>14</v>
      </c>
      <c r="C976" s="2">
        <v>1952</v>
      </c>
      <c r="D976" s="30" t="s">
        <v>68</v>
      </c>
      <c r="E976" s="30" t="s">
        <v>68</v>
      </c>
      <c r="G976" s="4" t="s">
        <v>68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11"/>
      <c r="O976" s="6">
        <v>0</v>
      </c>
      <c r="P976" s="6">
        <v>0</v>
      </c>
      <c r="Q976" s="6">
        <v>0</v>
      </c>
      <c r="R976" s="6">
        <v>0</v>
      </c>
      <c r="S976" s="6">
        <f t="shared" si="84"/>
        <v>0</v>
      </c>
      <c r="T976" s="6">
        <f t="shared" si="85"/>
        <v>0</v>
      </c>
      <c r="V976" s="27" t="e">
        <f t="shared" si="86"/>
        <v>#DIV/0!</v>
      </c>
    </row>
    <row r="977" spans="1:22" x14ac:dyDescent="0.2">
      <c r="A977" t="s">
        <v>42</v>
      </c>
      <c r="B977" s="2">
        <v>14</v>
      </c>
      <c r="C977" s="2">
        <v>1953</v>
      </c>
      <c r="D977" s="30" t="s">
        <v>68</v>
      </c>
      <c r="E977" s="30" t="s">
        <v>68</v>
      </c>
      <c r="G977" s="4" t="s">
        <v>68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11"/>
      <c r="O977" s="6">
        <v>0</v>
      </c>
      <c r="P977" s="6">
        <v>0</v>
      </c>
      <c r="Q977" s="6">
        <v>0</v>
      </c>
      <c r="R977" s="6">
        <v>0</v>
      </c>
      <c r="S977" s="6">
        <f t="shared" si="84"/>
        <v>0</v>
      </c>
      <c r="T977" s="6">
        <f t="shared" si="85"/>
        <v>0</v>
      </c>
      <c r="V977" s="27" t="e">
        <f t="shared" si="86"/>
        <v>#DIV/0!</v>
      </c>
    </row>
    <row r="978" spans="1:22" x14ac:dyDescent="0.2">
      <c r="A978" t="s">
        <v>42</v>
      </c>
      <c r="B978" s="2">
        <v>14</v>
      </c>
      <c r="C978" s="2">
        <v>1954</v>
      </c>
      <c r="D978" s="30">
        <v>0</v>
      </c>
      <c r="E978" s="30" t="s">
        <v>68</v>
      </c>
      <c r="G978" s="4" t="s">
        <v>68</v>
      </c>
      <c r="H978" s="6">
        <v>0</v>
      </c>
      <c r="I978" s="6">
        <v>0</v>
      </c>
      <c r="J978" s="6">
        <v>0</v>
      </c>
      <c r="K978" s="6">
        <v>0</v>
      </c>
      <c r="L978" s="6">
        <v>20</v>
      </c>
      <c r="M978" s="6">
        <v>0</v>
      </c>
      <c r="N978" s="11"/>
      <c r="O978" s="6">
        <v>0</v>
      </c>
      <c r="P978" s="6">
        <v>0</v>
      </c>
      <c r="Q978" s="6">
        <v>0</v>
      </c>
      <c r="R978" s="6">
        <v>0</v>
      </c>
      <c r="S978" s="6">
        <f t="shared" si="84"/>
        <v>20</v>
      </c>
      <c r="T978" s="6">
        <f t="shared" si="85"/>
        <v>20</v>
      </c>
      <c r="V978" s="27">
        <f t="shared" si="86"/>
        <v>1</v>
      </c>
    </row>
    <row r="979" spans="1:22" x14ac:dyDescent="0.2">
      <c r="A979" t="s">
        <v>42</v>
      </c>
      <c r="B979" s="2">
        <v>14</v>
      </c>
      <c r="C979" s="2">
        <v>1955</v>
      </c>
      <c r="D979" s="30">
        <v>0</v>
      </c>
      <c r="E979" s="30" t="s">
        <v>68</v>
      </c>
      <c r="G979" s="4" t="s">
        <v>68</v>
      </c>
      <c r="H979" s="6">
        <v>0</v>
      </c>
      <c r="I979" s="6">
        <v>0</v>
      </c>
      <c r="J979" s="6">
        <v>0</v>
      </c>
      <c r="K979" s="6">
        <v>0</v>
      </c>
      <c r="L979" s="6">
        <v>152</v>
      </c>
      <c r="M979" s="6">
        <v>0</v>
      </c>
      <c r="N979" s="11"/>
      <c r="O979" s="6">
        <v>0</v>
      </c>
      <c r="P979" s="6">
        <v>0</v>
      </c>
      <c r="Q979" s="6">
        <v>0</v>
      </c>
      <c r="R979" s="6">
        <v>0</v>
      </c>
      <c r="S979" s="6">
        <f t="shared" si="84"/>
        <v>152</v>
      </c>
      <c r="T979" s="6">
        <f t="shared" si="85"/>
        <v>152</v>
      </c>
      <c r="V979" s="27">
        <f t="shared" si="86"/>
        <v>1</v>
      </c>
    </row>
    <row r="980" spans="1:22" x14ac:dyDescent="0.2">
      <c r="A980" t="s">
        <v>42</v>
      </c>
      <c r="B980" s="2">
        <v>14</v>
      </c>
      <c r="C980" s="2">
        <v>1956</v>
      </c>
      <c r="D980" s="30" t="s">
        <v>68</v>
      </c>
      <c r="E980" s="30" t="s">
        <v>68</v>
      </c>
      <c r="G980" s="4" t="s">
        <v>68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11"/>
      <c r="O980" s="6">
        <v>0</v>
      </c>
      <c r="P980" s="6">
        <v>0</v>
      </c>
      <c r="Q980" s="6">
        <v>0</v>
      </c>
      <c r="R980" s="6">
        <v>0</v>
      </c>
      <c r="S980" s="6">
        <f t="shared" si="84"/>
        <v>0</v>
      </c>
      <c r="T980" s="6">
        <f t="shared" si="85"/>
        <v>0</v>
      </c>
      <c r="V980" s="27" t="e">
        <f t="shared" si="86"/>
        <v>#DIV/0!</v>
      </c>
    </row>
    <row r="981" spans="1:22" x14ac:dyDescent="0.2">
      <c r="A981" t="s">
        <v>42</v>
      </c>
      <c r="B981" s="2">
        <v>14</v>
      </c>
      <c r="C981" s="2">
        <v>1957</v>
      </c>
      <c r="D981" s="30" t="s">
        <v>68</v>
      </c>
      <c r="E981" s="30" t="s">
        <v>68</v>
      </c>
      <c r="G981" s="4" t="s">
        <v>68</v>
      </c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11"/>
      <c r="O981" s="6">
        <v>0</v>
      </c>
      <c r="P981" s="6">
        <v>0</v>
      </c>
      <c r="Q981" s="6">
        <v>0</v>
      </c>
      <c r="R981" s="6">
        <v>0</v>
      </c>
      <c r="S981" s="6">
        <f t="shared" si="84"/>
        <v>0</v>
      </c>
      <c r="T981" s="6">
        <f t="shared" si="85"/>
        <v>0</v>
      </c>
      <c r="V981" s="27" t="e">
        <f t="shared" si="86"/>
        <v>#DIV/0!</v>
      </c>
    </row>
    <row r="982" spans="1:22" x14ac:dyDescent="0.2">
      <c r="A982" t="s">
        <v>42</v>
      </c>
      <c r="B982" s="2">
        <v>14</v>
      </c>
      <c r="C982" s="2">
        <v>1958</v>
      </c>
      <c r="D982" s="30">
        <v>5</v>
      </c>
      <c r="E982" s="30"/>
      <c r="G982" s="4" t="s">
        <v>68</v>
      </c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11"/>
      <c r="O982" s="6">
        <v>25</v>
      </c>
      <c r="P982" s="6">
        <v>2</v>
      </c>
      <c r="Q982" s="6">
        <v>0</v>
      </c>
      <c r="R982" s="6">
        <v>0</v>
      </c>
      <c r="S982" s="6">
        <f t="shared" si="84"/>
        <v>27</v>
      </c>
      <c r="T982" s="6">
        <f t="shared" si="85"/>
        <v>27</v>
      </c>
      <c r="V982" s="27">
        <f t="shared" si="86"/>
        <v>0</v>
      </c>
    </row>
    <row r="983" spans="1:22" x14ac:dyDescent="0.2">
      <c r="A983" t="s">
        <v>42</v>
      </c>
      <c r="B983" s="2">
        <v>14</v>
      </c>
      <c r="C983" s="2">
        <v>1959</v>
      </c>
      <c r="D983" s="30">
        <v>27</v>
      </c>
      <c r="E983" s="30">
        <v>14</v>
      </c>
      <c r="G983" s="4" t="s">
        <v>68</v>
      </c>
      <c r="H983" s="6">
        <v>0</v>
      </c>
      <c r="I983" s="6">
        <v>0</v>
      </c>
      <c r="J983" s="6">
        <v>0</v>
      </c>
      <c r="K983" s="6">
        <v>0</v>
      </c>
      <c r="L983" s="6">
        <v>1025</v>
      </c>
      <c r="M983" s="6">
        <v>0</v>
      </c>
      <c r="N983" s="11"/>
      <c r="O983" s="6">
        <v>89</v>
      </c>
      <c r="P983" s="6">
        <v>0</v>
      </c>
      <c r="Q983" s="6">
        <v>0</v>
      </c>
      <c r="R983" s="6">
        <v>0</v>
      </c>
      <c r="S983" s="6">
        <f t="shared" si="84"/>
        <v>1114</v>
      </c>
      <c r="T983" s="6">
        <f t="shared" si="85"/>
        <v>1114</v>
      </c>
      <c r="V983" s="27">
        <f t="shared" si="86"/>
        <v>0.92010771992818674</v>
      </c>
    </row>
    <row r="984" spans="1:22" x14ac:dyDescent="0.2">
      <c r="A984" t="s">
        <v>42</v>
      </c>
      <c r="B984" s="2">
        <v>14</v>
      </c>
      <c r="C984" s="2">
        <v>1960</v>
      </c>
      <c r="D984" s="30">
        <v>0</v>
      </c>
      <c r="E984" s="30" t="s">
        <v>68</v>
      </c>
      <c r="G984" s="4" t="s">
        <v>68</v>
      </c>
      <c r="H984" s="6">
        <v>0</v>
      </c>
      <c r="I984" s="6">
        <v>0</v>
      </c>
      <c r="J984" s="6">
        <v>4</v>
      </c>
      <c r="K984" s="6">
        <v>0</v>
      </c>
      <c r="L984" s="6">
        <v>4116</v>
      </c>
      <c r="M984" s="6">
        <v>0</v>
      </c>
      <c r="N984" s="11"/>
      <c r="O984" s="6">
        <v>0</v>
      </c>
      <c r="P984" s="6">
        <v>0</v>
      </c>
      <c r="Q984" s="6">
        <v>0</v>
      </c>
      <c r="R984" s="6">
        <v>0</v>
      </c>
      <c r="S984" s="6">
        <f t="shared" si="84"/>
        <v>4116</v>
      </c>
      <c r="T984" s="6">
        <f t="shared" si="85"/>
        <v>4120</v>
      </c>
      <c r="V984" s="27">
        <f t="shared" si="86"/>
        <v>1</v>
      </c>
    </row>
    <row r="985" spans="1:22" x14ac:dyDescent="0.2">
      <c r="A985" t="s">
        <v>42</v>
      </c>
      <c r="B985" s="2">
        <v>14</v>
      </c>
      <c r="C985" s="2">
        <v>1961</v>
      </c>
      <c r="D985" s="30" t="s">
        <v>68</v>
      </c>
      <c r="E985" s="30" t="s">
        <v>68</v>
      </c>
      <c r="G985" s="4" t="s">
        <v>68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11"/>
      <c r="O985" s="6">
        <v>0</v>
      </c>
      <c r="P985" s="6">
        <v>0</v>
      </c>
      <c r="Q985" s="6">
        <v>0</v>
      </c>
      <c r="R985" s="6">
        <v>0</v>
      </c>
      <c r="S985" s="6">
        <f t="shared" si="84"/>
        <v>0</v>
      </c>
      <c r="T985" s="6">
        <f t="shared" si="85"/>
        <v>0</v>
      </c>
      <c r="V985" s="27" t="e">
        <f t="shared" si="86"/>
        <v>#DIV/0!</v>
      </c>
    </row>
    <row r="986" spans="1:22" x14ac:dyDescent="0.2">
      <c r="A986" t="s">
        <v>42</v>
      </c>
      <c r="B986" s="2">
        <v>14</v>
      </c>
      <c r="C986" s="2">
        <v>1962</v>
      </c>
      <c r="D986" s="30">
        <v>0</v>
      </c>
      <c r="E986" s="30" t="s">
        <v>68</v>
      </c>
      <c r="G986" s="4" t="s">
        <v>68</v>
      </c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11"/>
      <c r="O986" s="6">
        <v>2145</v>
      </c>
      <c r="P986" s="6">
        <v>0</v>
      </c>
      <c r="Q986" s="6">
        <v>0</v>
      </c>
      <c r="R986" s="6">
        <v>0</v>
      </c>
      <c r="S986" s="6">
        <f t="shared" si="84"/>
        <v>2145</v>
      </c>
      <c r="T986" s="6">
        <f t="shared" si="85"/>
        <v>2145</v>
      </c>
      <c r="V986" s="27">
        <f t="shared" si="86"/>
        <v>0</v>
      </c>
    </row>
    <row r="987" spans="1:22" x14ac:dyDescent="0.2">
      <c r="A987" t="s">
        <v>42</v>
      </c>
      <c r="B987" s="2">
        <v>14</v>
      </c>
      <c r="C987" s="2">
        <v>1963</v>
      </c>
      <c r="D987" s="30">
        <v>436</v>
      </c>
      <c r="E987" s="30">
        <v>248.49199999999999</v>
      </c>
      <c r="G987" s="4" t="s">
        <v>68</v>
      </c>
      <c r="H987" s="6">
        <v>0</v>
      </c>
      <c r="I987" s="6">
        <v>0</v>
      </c>
      <c r="J987" s="6">
        <v>0</v>
      </c>
      <c r="K987" s="6">
        <v>0</v>
      </c>
      <c r="L987" s="6">
        <v>6502</v>
      </c>
      <c r="M987" s="6">
        <v>0</v>
      </c>
      <c r="N987" s="11"/>
      <c r="O987" s="6">
        <v>32</v>
      </c>
      <c r="P987" s="6">
        <v>0</v>
      </c>
      <c r="Q987" s="6">
        <v>0</v>
      </c>
      <c r="R987" s="6">
        <v>0</v>
      </c>
      <c r="S987" s="6">
        <f t="shared" si="84"/>
        <v>6534</v>
      </c>
      <c r="T987" s="6">
        <f t="shared" si="85"/>
        <v>6534</v>
      </c>
      <c r="V987" s="27">
        <f t="shared" si="86"/>
        <v>0.99510254055708602</v>
      </c>
    </row>
    <row r="988" spans="1:22" x14ac:dyDescent="0.2">
      <c r="A988" t="s">
        <v>42</v>
      </c>
      <c r="B988" s="2">
        <v>14</v>
      </c>
      <c r="C988" s="2">
        <v>1964</v>
      </c>
      <c r="D988" s="30">
        <v>146</v>
      </c>
      <c r="E988" s="30">
        <v>66.576000000000008</v>
      </c>
      <c r="G988" s="4" t="s">
        <v>68</v>
      </c>
      <c r="H988" s="6">
        <v>0</v>
      </c>
      <c r="I988" s="6">
        <v>0</v>
      </c>
      <c r="J988" s="6">
        <v>14</v>
      </c>
      <c r="K988" s="6">
        <v>0</v>
      </c>
      <c r="L988" s="6">
        <v>3623</v>
      </c>
      <c r="M988" s="6">
        <v>0</v>
      </c>
      <c r="N988" s="11"/>
      <c r="O988" s="6">
        <v>0</v>
      </c>
      <c r="P988" s="6">
        <v>0</v>
      </c>
      <c r="Q988" s="6">
        <v>0</v>
      </c>
      <c r="R988" s="6">
        <v>0</v>
      </c>
      <c r="S988" s="6">
        <f t="shared" si="84"/>
        <v>3623</v>
      </c>
      <c r="T988" s="6">
        <f t="shared" si="85"/>
        <v>3637</v>
      </c>
      <c r="V988" s="27">
        <f t="shared" si="86"/>
        <v>1</v>
      </c>
    </row>
    <row r="989" spans="1:22" x14ac:dyDescent="0.2">
      <c r="A989" t="s">
        <v>42</v>
      </c>
      <c r="B989" s="2">
        <v>14</v>
      </c>
      <c r="C989" s="2">
        <v>1965</v>
      </c>
      <c r="D989" s="30">
        <v>0</v>
      </c>
      <c r="E989" s="30" t="s">
        <v>68</v>
      </c>
      <c r="G989" s="4" t="s">
        <v>68</v>
      </c>
      <c r="H989" s="6">
        <v>0</v>
      </c>
      <c r="I989" s="6">
        <v>0</v>
      </c>
      <c r="J989" s="6">
        <v>0</v>
      </c>
      <c r="K989" s="6">
        <v>0</v>
      </c>
      <c r="L989" s="6">
        <v>255</v>
      </c>
      <c r="M989" s="6">
        <v>0</v>
      </c>
      <c r="N989" s="11"/>
      <c r="O989" s="6">
        <v>4</v>
      </c>
      <c r="P989" s="6">
        <v>0</v>
      </c>
      <c r="Q989" s="6">
        <v>0</v>
      </c>
      <c r="R989" s="6">
        <v>0</v>
      </c>
      <c r="S989" s="6">
        <f t="shared" si="84"/>
        <v>259</v>
      </c>
      <c r="T989" s="6">
        <f t="shared" si="85"/>
        <v>259</v>
      </c>
      <c r="V989" s="27">
        <f t="shared" si="86"/>
        <v>0.98455598455598459</v>
      </c>
    </row>
    <row r="990" spans="1:22" x14ac:dyDescent="0.2">
      <c r="A990" t="s">
        <v>42</v>
      </c>
      <c r="B990" s="2">
        <v>14</v>
      </c>
      <c r="C990" s="2">
        <v>1966</v>
      </c>
      <c r="D990" s="30">
        <v>0</v>
      </c>
      <c r="E990" s="30" t="s">
        <v>68</v>
      </c>
      <c r="G990" s="4" t="s">
        <v>68</v>
      </c>
      <c r="H990" s="6">
        <v>0</v>
      </c>
      <c r="I990" s="6">
        <v>0</v>
      </c>
      <c r="J990" s="6">
        <v>0</v>
      </c>
      <c r="K990" s="6">
        <v>0</v>
      </c>
      <c r="L990" s="6">
        <v>411</v>
      </c>
      <c r="M990" s="6">
        <v>0</v>
      </c>
      <c r="N990" s="11"/>
      <c r="O990" s="6">
        <v>0</v>
      </c>
      <c r="P990" s="6">
        <v>0</v>
      </c>
      <c r="Q990" s="6">
        <v>0</v>
      </c>
      <c r="R990" s="6">
        <v>0</v>
      </c>
      <c r="S990" s="6">
        <f t="shared" si="84"/>
        <v>411</v>
      </c>
      <c r="T990" s="6">
        <f t="shared" si="85"/>
        <v>411</v>
      </c>
      <c r="V990" s="27">
        <f t="shared" si="86"/>
        <v>1</v>
      </c>
    </row>
    <row r="991" spans="1:22" x14ac:dyDescent="0.2">
      <c r="A991" t="s">
        <v>42</v>
      </c>
      <c r="B991" s="2">
        <v>14</v>
      </c>
      <c r="C991" s="2">
        <v>1967</v>
      </c>
      <c r="D991" s="30">
        <v>916</v>
      </c>
      <c r="E991" s="30">
        <v>293.57800000000003</v>
      </c>
      <c r="G991" s="4" t="s">
        <v>68</v>
      </c>
      <c r="H991" s="6">
        <v>0</v>
      </c>
      <c r="I991" s="6">
        <v>0</v>
      </c>
      <c r="J991" s="6">
        <v>0</v>
      </c>
      <c r="K991" s="6">
        <v>0</v>
      </c>
      <c r="L991" s="6">
        <v>15201</v>
      </c>
      <c r="M991" s="6">
        <v>0</v>
      </c>
      <c r="N991" s="11"/>
      <c r="O991" s="6">
        <v>0</v>
      </c>
      <c r="P991" s="6">
        <v>0</v>
      </c>
      <c r="Q991" s="6">
        <v>0</v>
      </c>
      <c r="R991" s="6">
        <v>0</v>
      </c>
      <c r="S991" s="6">
        <f t="shared" si="84"/>
        <v>15201</v>
      </c>
      <c r="T991" s="6">
        <f t="shared" si="85"/>
        <v>15201</v>
      </c>
      <c r="V991" s="27">
        <f t="shared" si="86"/>
        <v>1</v>
      </c>
    </row>
    <row r="992" spans="1:22" x14ac:dyDescent="0.2">
      <c r="A992" t="s">
        <v>42</v>
      </c>
      <c r="B992" s="2">
        <v>14</v>
      </c>
      <c r="C992" s="2">
        <v>1968</v>
      </c>
      <c r="D992" s="30">
        <v>954</v>
      </c>
      <c r="E992" s="30">
        <v>577.02750000000003</v>
      </c>
      <c r="G992" s="4" t="s">
        <v>68</v>
      </c>
      <c r="H992" s="6">
        <v>0</v>
      </c>
      <c r="I992" s="6">
        <v>0</v>
      </c>
      <c r="J992" s="6">
        <v>14</v>
      </c>
      <c r="K992" s="6">
        <v>0</v>
      </c>
      <c r="L992" s="6">
        <v>14846</v>
      </c>
      <c r="M992" s="6">
        <v>0</v>
      </c>
      <c r="N992" s="11"/>
      <c r="O992" s="6">
        <v>169</v>
      </c>
      <c r="P992" s="6">
        <v>8</v>
      </c>
      <c r="Q992" s="6">
        <v>0</v>
      </c>
      <c r="R992" s="6">
        <v>0</v>
      </c>
      <c r="S992" s="6">
        <f t="shared" si="84"/>
        <v>15023</v>
      </c>
      <c r="T992" s="6">
        <f t="shared" si="85"/>
        <v>15037</v>
      </c>
      <c r="V992" s="27">
        <f t="shared" si="86"/>
        <v>0.98821806563269654</v>
      </c>
    </row>
    <row r="993" spans="1:22" x14ac:dyDescent="0.2">
      <c r="A993" t="s">
        <v>42</v>
      </c>
      <c r="B993" s="2">
        <v>14</v>
      </c>
      <c r="C993" s="2">
        <v>1969</v>
      </c>
      <c r="D993" s="30">
        <v>52</v>
      </c>
      <c r="E993" s="30">
        <v>21.938800000000001</v>
      </c>
      <c r="G993" s="4" t="s">
        <v>68</v>
      </c>
      <c r="H993" s="6">
        <v>0</v>
      </c>
      <c r="I993" s="6">
        <v>0</v>
      </c>
      <c r="J993" s="6">
        <v>0</v>
      </c>
      <c r="K993" s="6">
        <v>0</v>
      </c>
      <c r="L993" s="6">
        <v>881</v>
      </c>
      <c r="M993" s="6">
        <v>0</v>
      </c>
      <c r="N993" s="11"/>
      <c r="O993" s="6">
        <v>0</v>
      </c>
      <c r="P993" s="6">
        <v>0</v>
      </c>
      <c r="Q993" s="6">
        <v>0</v>
      </c>
      <c r="R993" s="6">
        <v>0</v>
      </c>
      <c r="S993" s="6">
        <f t="shared" si="84"/>
        <v>881</v>
      </c>
      <c r="T993" s="6">
        <f t="shared" si="85"/>
        <v>881</v>
      </c>
      <c r="V993" s="27">
        <f t="shared" si="86"/>
        <v>1</v>
      </c>
    </row>
    <row r="994" spans="1:22" x14ac:dyDescent="0.2">
      <c r="A994" t="s">
        <v>42</v>
      </c>
      <c r="B994" s="2">
        <v>14</v>
      </c>
      <c r="C994" s="2">
        <v>1970</v>
      </c>
      <c r="D994" s="30">
        <v>9</v>
      </c>
      <c r="E994" s="30">
        <v>5</v>
      </c>
      <c r="G994" s="4" t="s">
        <v>68</v>
      </c>
      <c r="H994" s="6">
        <v>0</v>
      </c>
      <c r="I994" s="6">
        <v>0</v>
      </c>
      <c r="J994" s="6">
        <v>0</v>
      </c>
      <c r="K994" s="6">
        <v>0</v>
      </c>
      <c r="L994" s="6">
        <v>740</v>
      </c>
      <c r="M994" s="6">
        <v>0</v>
      </c>
      <c r="N994" s="11"/>
      <c r="O994" s="6">
        <v>0</v>
      </c>
      <c r="P994" s="6">
        <v>0</v>
      </c>
      <c r="Q994" s="6">
        <v>0</v>
      </c>
      <c r="R994" s="6">
        <v>0</v>
      </c>
      <c r="S994" s="6">
        <f t="shared" si="84"/>
        <v>740</v>
      </c>
      <c r="T994" s="6">
        <f t="shared" si="85"/>
        <v>740</v>
      </c>
      <c r="V994" s="27">
        <f t="shared" si="86"/>
        <v>1</v>
      </c>
    </row>
    <row r="995" spans="1:22" x14ac:dyDescent="0.2">
      <c r="A995" t="s">
        <v>42</v>
      </c>
      <c r="B995" s="2">
        <v>14</v>
      </c>
      <c r="C995" s="2">
        <v>1971</v>
      </c>
      <c r="D995" s="30">
        <v>1293</v>
      </c>
      <c r="E995" s="30">
        <v>305.505</v>
      </c>
      <c r="G995" s="4" t="s">
        <v>68</v>
      </c>
      <c r="H995" s="6">
        <v>0</v>
      </c>
      <c r="I995" s="6">
        <v>0</v>
      </c>
      <c r="J995" s="6">
        <v>263</v>
      </c>
      <c r="K995" s="6">
        <v>0</v>
      </c>
      <c r="L995" s="6">
        <v>15407</v>
      </c>
      <c r="M995" s="6">
        <v>40</v>
      </c>
      <c r="N995" s="11"/>
      <c r="O995" s="6">
        <v>819</v>
      </c>
      <c r="P995" s="6">
        <v>178</v>
      </c>
      <c r="Q995" s="6">
        <v>0</v>
      </c>
      <c r="R995" s="6">
        <v>0</v>
      </c>
      <c r="S995" s="6">
        <f t="shared" si="84"/>
        <v>16404</v>
      </c>
      <c r="T995" s="6">
        <f t="shared" si="85"/>
        <v>16707</v>
      </c>
      <c r="V995" s="27">
        <f t="shared" si="86"/>
        <v>0.9392221409412338</v>
      </c>
    </row>
    <row r="996" spans="1:22" x14ac:dyDescent="0.2">
      <c r="A996" t="s">
        <v>42</v>
      </c>
      <c r="B996" s="2">
        <v>14</v>
      </c>
      <c r="C996" s="2">
        <v>1972</v>
      </c>
      <c r="D996" s="30">
        <v>1931</v>
      </c>
      <c r="E996" s="30">
        <v>1030.2026000000001</v>
      </c>
      <c r="G996" s="4" t="s">
        <v>68</v>
      </c>
      <c r="H996" s="6">
        <v>0</v>
      </c>
      <c r="I996" s="6">
        <v>0</v>
      </c>
      <c r="J996" s="6">
        <v>156</v>
      </c>
      <c r="K996" s="6">
        <v>0</v>
      </c>
      <c r="L996" s="6">
        <v>28193</v>
      </c>
      <c r="M996" s="6">
        <v>0</v>
      </c>
      <c r="N996" s="11"/>
      <c r="O996" s="6">
        <v>205</v>
      </c>
      <c r="P996" s="6">
        <v>453</v>
      </c>
      <c r="Q996" s="6">
        <v>0</v>
      </c>
      <c r="R996" s="6">
        <v>0</v>
      </c>
      <c r="S996" s="6">
        <f t="shared" si="84"/>
        <v>28851</v>
      </c>
      <c r="T996" s="6">
        <f t="shared" si="85"/>
        <v>29007</v>
      </c>
      <c r="V996" s="27">
        <f t="shared" si="86"/>
        <v>0.97719316488163321</v>
      </c>
    </row>
    <row r="997" spans="1:22" x14ac:dyDescent="0.2">
      <c r="A997" t="s">
        <v>42</v>
      </c>
      <c r="B997" s="2">
        <v>14</v>
      </c>
      <c r="C997" s="2">
        <v>1973</v>
      </c>
      <c r="D997" s="30">
        <v>205</v>
      </c>
      <c r="E997" s="30">
        <v>82.865599999999986</v>
      </c>
      <c r="G997" s="4" t="s">
        <v>68</v>
      </c>
      <c r="H997" s="6">
        <v>0</v>
      </c>
      <c r="I997" s="6">
        <v>0</v>
      </c>
      <c r="J997" s="6">
        <v>0</v>
      </c>
      <c r="K997" s="6">
        <v>0</v>
      </c>
      <c r="L997" s="6">
        <v>1106</v>
      </c>
      <c r="M997" s="6">
        <v>0</v>
      </c>
      <c r="N997" s="11"/>
      <c r="O997" s="6">
        <v>0</v>
      </c>
      <c r="P997" s="6">
        <v>0</v>
      </c>
      <c r="Q997" s="6">
        <v>0</v>
      </c>
      <c r="R997" s="6">
        <v>0</v>
      </c>
      <c r="S997" s="6">
        <f t="shared" si="84"/>
        <v>1106</v>
      </c>
      <c r="T997" s="6">
        <f t="shared" si="85"/>
        <v>1106</v>
      </c>
      <c r="V997" s="27">
        <f t="shared" si="86"/>
        <v>1</v>
      </c>
    </row>
    <row r="998" spans="1:22" x14ac:dyDescent="0.2">
      <c r="A998" t="s">
        <v>42</v>
      </c>
      <c r="B998" s="2">
        <v>14</v>
      </c>
      <c r="C998" s="2">
        <v>1974</v>
      </c>
      <c r="D998" s="30">
        <v>140</v>
      </c>
      <c r="E998" s="30">
        <v>70</v>
      </c>
      <c r="G998" s="4" t="s">
        <v>68</v>
      </c>
      <c r="H998" s="6">
        <v>0</v>
      </c>
      <c r="I998" s="6">
        <v>0</v>
      </c>
      <c r="J998" s="6">
        <v>0</v>
      </c>
      <c r="K998" s="6">
        <v>0</v>
      </c>
      <c r="L998" s="6">
        <v>536</v>
      </c>
      <c r="M998" s="6">
        <v>0</v>
      </c>
      <c r="N998" s="11"/>
      <c r="O998" s="6">
        <v>0</v>
      </c>
      <c r="P998" s="6">
        <v>50</v>
      </c>
      <c r="Q998" s="6">
        <v>0</v>
      </c>
      <c r="R998" s="6">
        <v>0</v>
      </c>
      <c r="S998" s="6">
        <f t="shared" si="84"/>
        <v>586</v>
      </c>
      <c r="T998" s="6">
        <f t="shared" si="85"/>
        <v>586</v>
      </c>
      <c r="V998" s="27">
        <f t="shared" si="86"/>
        <v>0.91467576791808869</v>
      </c>
    </row>
    <row r="999" spans="1:22" x14ac:dyDescent="0.2">
      <c r="A999" t="s">
        <v>42</v>
      </c>
      <c r="B999" s="2">
        <v>14</v>
      </c>
      <c r="C999" s="2">
        <v>1975</v>
      </c>
      <c r="D999" s="30">
        <v>4005</v>
      </c>
      <c r="E999" s="30">
        <v>2181.3132000000001</v>
      </c>
      <c r="G999" s="4" t="s">
        <v>68</v>
      </c>
      <c r="H999" s="6">
        <v>0</v>
      </c>
      <c r="I999" s="6">
        <v>0</v>
      </c>
      <c r="J999" s="6">
        <v>569</v>
      </c>
      <c r="K999" s="6">
        <v>0</v>
      </c>
      <c r="L999" s="6">
        <v>58841</v>
      </c>
      <c r="M999" s="6">
        <v>0</v>
      </c>
      <c r="N999" s="11"/>
      <c r="O999" s="6">
        <v>2143</v>
      </c>
      <c r="P999" s="6">
        <v>898</v>
      </c>
      <c r="Q999" s="6">
        <v>0</v>
      </c>
      <c r="R999" s="6">
        <v>0</v>
      </c>
      <c r="S999" s="6">
        <f t="shared" si="84"/>
        <v>61882</v>
      </c>
      <c r="T999" s="6">
        <f t="shared" si="85"/>
        <v>62451</v>
      </c>
      <c r="V999" s="27">
        <f t="shared" si="86"/>
        <v>0.95085808474192823</v>
      </c>
    </row>
    <row r="1000" spans="1:22" x14ac:dyDescent="0.2">
      <c r="A1000" t="s">
        <v>42</v>
      </c>
      <c r="B1000" s="2">
        <v>14</v>
      </c>
      <c r="C1000" s="2">
        <v>1976</v>
      </c>
      <c r="D1000" s="30">
        <v>4090</v>
      </c>
      <c r="E1000" s="30">
        <v>2373.1806000000001</v>
      </c>
      <c r="G1000" s="4" t="s">
        <v>68</v>
      </c>
      <c r="H1000" s="6">
        <v>0</v>
      </c>
      <c r="I1000" s="6">
        <v>0</v>
      </c>
      <c r="J1000" s="6">
        <v>64</v>
      </c>
      <c r="K1000" s="6">
        <v>0</v>
      </c>
      <c r="L1000" s="6">
        <v>20252</v>
      </c>
      <c r="M1000" s="6">
        <v>0</v>
      </c>
      <c r="N1000" s="11"/>
      <c r="O1000" s="6">
        <v>1106</v>
      </c>
      <c r="P1000" s="6">
        <v>1339</v>
      </c>
      <c r="Q1000" s="6">
        <v>0</v>
      </c>
      <c r="R1000" s="6">
        <v>0</v>
      </c>
      <c r="S1000" s="6">
        <f t="shared" si="84"/>
        <v>22697</v>
      </c>
      <c r="T1000" s="6">
        <f t="shared" si="85"/>
        <v>22761</v>
      </c>
      <c r="V1000" s="27">
        <f t="shared" si="86"/>
        <v>0.89227651231440275</v>
      </c>
    </row>
    <row r="1001" spans="1:22" x14ac:dyDescent="0.2">
      <c r="A1001" t="s">
        <v>42</v>
      </c>
      <c r="B1001" s="2">
        <v>14</v>
      </c>
      <c r="C1001" s="2">
        <v>1977</v>
      </c>
      <c r="D1001" s="30">
        <v>355</v>
      </c>
      <c r="E1001" s="30">
        <v>174.1155</v>
      </c>
      <c r="G1001" s="4" t="s">
        <v>68</v>
      </c>
      <c r="H1001" s="6">
        <v>0</v>
      </c>
      <c r="I1001" s="6">
        <v>0</v>
      </c>
      <c r="J1001" s="6">
        <v>0</v>
      </c>
      <c r="K1001" s="6">
        <v>0</v>
      </c>
      <c r="L1001" s="6">
        <v>7426</v>
      </c>
      <c r="M1001" s="6">
        <v>0</v>
      </c>
      <c r="N1001" s="11"/>
      <c r="O1001" s="6">
        <v>1704</v>
      </c>
      <c r="P1001" s="6">
        <v>1354</v>
      </c>
      <c r="Q1001" s="6">
        <v>0</v>
      </c>
      <c r="R1001" s="6">
        <v>0</v>
      </c>
      <c r="S1001" s="6">
        <f t="shared" si="84"/>
        <v>10484</v>
      </c>
      <c r="T1001" s="6">
        <f t="shared" si="85"/>
        <v>10484</v>
      </c>
      <c r="V1001" s="27">
        <f t="shared" si="86"/>
        <v>0.70831743609309428</v>
      </c>
    </row>
    <row r="1002" spans="1:22" x14ac:dyDescent="0.2">
      <c r="A1002" t="s">
        <v>42</v>
      </c>
      <c r="B1002" s="2">
        <v>14</v>
      </c>
      <c r="C1002" s="2">
        <v>1978</v>
      </c>
      <c r="D1002" s="30">
        <v>107</v>
      </c>
      <c r="E1002" s="30">
        <v>45.948599999999999</v>
      </c>
      <c r="G1002" s="4" t="s">
        <v>68</v>
      </c>
      <c r="H1002" s="6">
        <v>0</v>
      </c>
      <c r="I1002" s="6">
        <v>0</v>
      </c>
      <c r="J1002" s="6">
        <v>160</v>
      </c>
      <c r="K1002" s="6">
        <v>0</v>
      </c>
      <c r="L1002" s="6">
        <v>2230</v>
      </c>
      <c r="M1002" s="6">
        <v>0</v>
      </c>
      <c r="N1002" s="11"/>
      <c r="O1002" s="6">
        <v>0</v>
      </c>
      <c r="P1002" s="6">
        <v>0</v>
      </c>
      <c r="Q1002" s="6">
        <v>0</v>
      </c>
      <c r="R1002" s="6">
        <v>1210</v>
      </c>
      <c r="S1002" s="6">
        <f t="shared" si="84"/>
        <v>3440</v>
      </c>
      <c r="T1002" s="6">
        <f t="shared" si="85"/>
        <v>3600</v>
      </c>
      <c r="V1002" s="27">
        <f t="shared" si="86"/>
        <v>0.64825581395348841</v>
      </c>
    </row>
    <row r="1003" spans="1:22" x14ac:dyDescent="0.2">
      <c r="A1003" t="s">
        <v>42</v>
      </c>
      <c r="B1003" s="2">
        <v>14</v>
      </c>
      <c r="C1003" s="2">
        <v>1979</v>
      </c>
      <c r="D1003" s="30">
        <v>15565</v>
      </c>
      <c r="E1003" s="30">
        <v>8045.8234999999995</v>
      </c>
      <c r="G1003" s="4" t="s">
        <v>68</v>
      </c>
      <c r="H1003" s="6">
        <v>0</v>
      </c>
      <c r="I1003" s="6">
        <v>0</v>
      </c>
      <c r="J1003" s="6">
        <v>8</v>
      </c>
      <c r="K1003" s="6">
        <v>0</v>
      </c>
      <c r="L1003" s="6">
        <v>9084</v>
      </c>
      <c r="M1003" s="6">
        <v>0</v>
      </c>
      <c r="N1003" s="11"/>
      <c r="O1003" s="6">
        <v>5145</v>
      </c>
      <c r="P1003" s="6">
        <v>4149</v>
      </c>
      <c r="Q1003" s="6">
        <v>0</v>
      </c>
      <c r="R1003" s="6">
        <v>178</v>
      </c>
      <c r="S1003" s="6">
        <f t="shared" si="84"/>
        <v>18556</v>
      </c>
      <c r="T1003" s="6">
        <f t="shared" si="85"/>
        <v>18564</v>
      </c>
      <c r="V1003" s="27">
        <f t="shared" si="86"/>
        <v>0.48954516059495579</v>
      </c>
    </row>
    <row r="1004" spans="1:22" x14ac:dyDescent="0.2">
      <c r="A1004" t="s">
        <v>42</v>
      </c>
      <c r="B1004" s="2">
        <v>14</v>
      </c>
      <c r="C1004" s="2">
        <v>1980</v>
      </c>
      <c r="D1004" s="30">
        <v>8437</v>
      </c>
      <c r="E1004" s="30">
        <v>4413.1433999999999</v>
      </c>
      <c r="G1004" s="4" t="s">
        <v>68</v>
      </c>
      <c r="H1004" s="6">
        <v>0</v>
      </c>
      <c r="I1004" s="6">
        <v>0</v>
      </c>
      <c r="J1004" s="6">
        <v>60</v>
      </c>
      <c r="K1004" s="6">
        <v>0</v>
      </c>
      <c r="L1004" s="6">
        <v>34268</v>
      </c>
      <c r="M1004" s="6">
        <v>0</v>
      </c>
      <c r="N1004" s="11"/>
      <c r="O1004" s="6">
        <v>1702</v>
      </c>
      <c r="P1004" s="6">
        <v>175</v>
      </c>
      <c r="Q1004" s="6">
        <v>0</v>
      </c>
      <c r="R1004" s="6">
        <v>0</v>
      </c>
      <c r="S1004" s="6">
        <f t="shared" si="84"/>
        <v>36145</v>
      </c>
      <c r="T1004" s="6">
        <f t="shared" si="85"/>
        <v>36205</v>
      </c>
      <c r="V1004" s="27">
        <f t="shared" si="86"/>
        <v>0.9480702725134873</v>
      </c>
    </row>
    <row r="1005" spans="1:22" x14ac:dyDescent="0.2">
      <c r="A1005" t="s">
        <v>42</v>
      </c>
      <c r="B1005" s="2">
        <v>14</v>
      </c>
      <c r="C1005" s="2">
        <v>1981</v>
      </c>
      <c r="D1005" s="30">
        <v>2076</v>
      </c>
      <c r="E1005" s="30">
        <v>1068.6837</v>
      </c>
      <c r="G1005" s="4" t="s">
        <v>68</v>
      </c>
      <c r="H1005" s="6">
        <v>0</v>
      </c>
      <c r="I1005" s="6">
        <v>0</v>
      </c>
      <c r="J1005" s="6">
        <v>0</v>
      </c>
      <c r="K1005" s="6">
        <v>0</v>
      </c>
      <c r="L1005" s="6">
        <v>2742</v>
      </c>
      <c r="M1005" s="6">
        <v>0</v>
      </c>
      <c r="N1005" s="11"/>
      <c r="O1005" s="6">
        <v>1205</v>
      </c>
      <c r="P1005" s="6">
        <v>0</v>
      </c>
      <c r="Q1005" s="6">
        <v>0</v>
      </c>
      <c r="R1005" s="6">
        <v>0</v>
      </c>
      <c r="S1005" s="6">
        <f t="shared" si="84"/>
        <v>3947</v>
      </c>
      <c r="T1005" s="6">
        <f t="shared" si="85"/>
        <v>3947</v>
      </c>
      <c r="V1005" s="27">
        <f t="shared" si="86"/>
        <v>0.69470483911831771</v>
      </c>
    </row>
    <row r="1006" spans="1:22" x14ac:dyDescent="0.2">
      <c r="A1006" t="s">
        <v>42</v>
      </c>
      <c r="B1006" s="2">
        <v>14</v>
      </c>
      <c r="C1006" s="2">
        <v>1982</v>
      </c>
      <c r="D1006" s="30">
        <v>1132</v>
      </c>
      <c r="E1006" s="30">
        <v>656</v>
      </c>
      <c r="G1006" s="4" t="s">
        <v>68</v>
      </c>
      <c r="H1006" s="6">
        <v>0</v>
      </c>
      <c r="I1006" s="6">
        <v>0</v>
      </c>
      <c r="J1006" s="6">
        <v>61</v>
      </c>
      <c r="K1006" s="6">
        <v>0</v>
      </c>
      <c r="L1006" s="6">
        <v>9104</v>
      </c>
      <c r="M1006" s="6">
        <v>0</v>
      </c>
      <c r="N1006" s="11"/>
      <c r="O1006" s="6">
        <v>1724</v>
      </c>
      <c r="P1006" s="6">
        <v>251</v>
      </c>
      <c r="Q1006" s="6">
        <v>0</v>
      </c>
      <c r="R1006" s="6">
        <v>0</v>
      </c>
      <c r="S1006" s="6">
        <f t="shared" si="84"/>
        <v>11079</v>
      </c>
      <c r="T1006" s="6">
        <f t="shared" si="85"/>
        <v>11140</v>
      </c>
      <c r="V1006" s="27">
        <f t="shared" si="86"/>
        <v>0.82173481361133671</v>
      </c>
    </row>
    <row r="1007" spans="1:22" x14ac:dyDescent="0.2">
      <c r="A1007" t="s">
        <v>42</v>
      </c>
      <c r="B1007" s="2">
        <v>14</v>
      </c>
      <c r="C1007" s="2">
        <v>1983</v>
      </c>
      <c r="D1007" s="30">
        <v>4977</v>
      </c>
      <c r="E1007" s="30">
        <v>2595.7984000000001</v>
      </c>
      <c r="G1007" s="4" t="s">
        <v>68</v>
      </c>
      <c r="H1007" s="6">
        <v>0</v>
      </c>
      <c r="I1007" s="6">
        <v>0</v>
      </c>
      <c r="J1007" s="6">
        <v>124</v>
      </c>
      <c r="K1007" s="6">
        <v>0</v>
      </c>
      <c r="L1007" s="6">
        <v>35855</v>
      </c>
      <c r="M1007" s="6">
        <v>0</v>
      </c>
      <c r="N1007" s="11"/>
      <c r="O1007" s="6">
        <v>2395</v>
      </c>
      <c r="P1007" s="6">
        <v>748</v>
      </c>
      <c r="Q1007" s="6">
        <v>0</v>
      </c>
      <c r="R1007" s="6">
        <v>0</v>
      </c>
      <c r="S1007" s="6">
        <f t="shared" si="84"/>
        <v>38998</v>
      </c>
      <c r="T1007" s="6">
        <f t="shared" si="85"/>
        <v>39122</v>
      </c>
      <c r="V1007" s="27">
        <f t="shared" si="86"/>
        <v>0.91940612339094308</v>
      </c>
    </row>
    <row r="1008" spans="1:22" x14ac:dyDescent="0.2">
      <c r="A1008" t="s">
        <v>42</v>
      </c>
      <c r="B1008" s="2">
        <v>14</v>
      </c>
      <c r="C1008" s="2">
        <v>1984</v>
      </c>
      <c r="D1008" s="30">
        <v>11021</v>
      </c>
      <c r="E1008" s="30">
        <v>6290.9102000000003</v>
      </c>
      <c r="G1008" s="4" t="s">
        <v>68</v>
      </c>
      <c r="H1008" s="6">
        <v>0</v>
      </c>
      <c r="I1008" s="6">
        <v>0</v>
      </c>
      <c r="J1008" s="6">
        <v>361</v>
      </c>
      <c r="K1008" s="6">
        <v>0</v>
      </c>
      <c r="L1008" s="6">
        <v>42781</v>
      </c>
      <c r="M1008" s="6">
        <v>0</v>
      </c>
      <c r="N1008" s="11"/>
      <c r="O1008" s="6">
        <v>4283</v>
      </c>
      <c r="P1008" s="6">
        <v>2017</v>
      </c>
      <c r="Q1008" s="6">
        <v>0</v>
      </c>
      <c r="R1008" s="6">
        <v>202</v>
      </c>
      <c r="S1008" s="6">
        <f t="shared" si="84"/>
        <v>49283</v>
      </c>
      <c r="T1008" s="6">
        <f t="shared" si="85"/>
        <v>49644</v>
      </c>
      <c r="V1008" s="27">
        <f t="shared" si="86"/>
        <v>0.86806809650386541</v>
      </c>
    </row>
    <row r="1009" spans="1:22" x14ac:dyDescent="0.2">
      <c r="A1009" t="s">
        <v>42</v>
      </c>
      <c r="B1009" s="2">
        <v>14</v>
      </c>
      <c r="C1009" s="2">
        <v>1985</v>
      </c>
      <c r="D1009" s="30">
        <v>1598</v>
      </c>
      <c r="E1009" s="30">
        <v>695.67400000000009</v>
      </c>
      <c r="G1009" s="4" t="s">
        <v>68</v>
      </c>
      <c r="H1009" s="6">
        <v>0</v>
      </c>
      <c r="I1009" s="6">
        <v>0</v>
      </c>
      <c r="J1009" s="6">
        <v>5</v>
      </c>
      <c r="K1009" s="6">
        <v>0</v>
      </c>
      <c r="L1009" s="6">
        <v>23647</v>
      </c>
      <c r="M1009" s="6">
        <v>0</v>
      </c>
      <c r="N1009" s="11"/>
      <c r="O1009" s="6">
        <v>8179</v>
      </c>
      <c r="P1009" s="6">
        <v>1988</v>
      </c>
      <c r="Q1009" s="6">
        <v>0</v>
      </c>
      <c r="R1009" s="6">
        <v>352</v>
      </c>
      <c r="S1009" s="6">
        <f t="shared" si="84"/>
        <v>34166</v>
      </c>
      <c r="T1009" s="6">
        <f t="shared" si="85"/>
        <v>34171</v>
      </c>
      <c r="V1009" s="27">
        <f t="shared" si="86"/>
        <v>0.69212082186969504</v>
      </c>
    </row>
    <row r="1010" spans="1:22" x14ac:dyDescent="0.2">
      <c r="A1010" t="s">
        <v>42</v>
      </c>
      <c r="B1010" s="2">
        <v>14</v>
      </c>
      <c r="C1010" s="2">
        <v>1986</v>
      </c>
      <c r="D1010" s="30">
        <v>6024</v>
      </c>
      <c r="E1010" s="30">
        <v>3323.5</v>
      </c>
      <c r="G1010" s="4" t="s">
        <v>68</v>
      </c>
      <c r="H1010" s="6">
        <v>0</v>
      </c>
      <c r="I1010" s="6">
        <v>0</v>
      </c>
      <c r="J1010" s="6">
        <v>115</v>
      </c>
      <c r="K1010" s="6">
        <v>0</v>
      </c>
      <c r="L1010" s="6">
        <v>33093</v>
      </c>
      <c r="M1010" s="6">
        <v>0</v>
      </c>
      <c r="N1010" s="11"/>
      <c r="O1010" s="6">
        <v>1113</v>
      </c>
      <c r="P1010" s="6">
        <v>1090</v>
      </c>
      <c r="Q1010" s="6">
        <v>0</v>
      </c>
      <c r="R1010" s="6">
        <v>0</v>
      </c>
      <c r="S1010" s="6">
        <f t="shared" si="84"/>
        <v>35296</v>
      </c>
      <c r="T1010" s="6">
        <f t="shared" si="85"/>
        <v>35411</v>
      </c>
      <c r="V1010" s="27">
        <f t="shared" si="86"/>
        <v>0.93758499546690843</v>
      </c>
    </row>
    <row r="1011" spans="1:22" x14ac:dyDescent="0.2">
      <c r="A1011" t="s">
        <v>42</v>
      </c>
      <c r="B1011" s="2">
        <v>14</v>
      </c>
      <c r="C1011" s="2">
        <v>1987</v>
      </c>
      <c r="D1011" s="30">
        <v>16633</v>
      </c>
      <c r="E1011" s="30">
        <v>9211.4490000000005</v>
      </c>
      <c r="G1011" s="4" t="s">
        <v>68</v>
      </c>
      <c r="H1011" s="6">
        <v>0</v>
      </c>
      <c r="I1011" s="6">
        <v>0</v>
      </c>
      <c r="J1011" s="6">
        <v>36</v>
      </c>
      <c r="K1011" s="6">
        <v>0</v>
      </c>
      <c r="L1011" s="6">
        <v>65946</v>
      </c>
      <c r="M1011" s="6">
        <v>0</v>
      </c>
      <c r="N1011" s="11"/>
      <c r="O1011" s="6">
        <v>10502</v>
      </c>
      <c r="P1011" s="6">
        <v>2166</v>
      </c>
      <c r="Q1011" s="6">
        <v>0</v>
      </c>
      <c r="R1011" s="6">
        <v>0</v>
      </c>
      <c r="S1011" s="6">
        <f t="shared" si="84"/>
        <v>78614</v>
      </c>
      <c r="T1011" s="6">
        <f t="shared" si="85"/>
        <v>78650</v>
      </c>
      <c r="V1011" s="27">
        <f t="shared" si="86"/>
        <v>0.83885821863790166</v>
      </c>
    </row>
    <row r="1012" spans="1:22" x14ac:dyDescent="0.2">
      <c r="A1012" t="s">
        <v>42</v>
      </c>
      <c r="B1012" s="2">
        <v>14</v>
      </c>
      <c r="C1012" s="2">
        <v>1988</v>
      </c>
      <c r="D1012" s="30">
        <v>26927</v>
      </c>
      <c r="E1012" s="30">
        <v>13098.4252</v>
      </c>
      <c r="G1012" s="4" t="s">
        <v>68</v>
      </c>
      <c r="H1012" s="6">
        <v>0</v>
      </c>
      <c r="I1012" s="6">
        <v>0</v>
      </c>
      <c r="J1012" s="6">
        <v>0</v>
      </c>
      <c r="K1012" s="6">
        <v>0</v>
      </c>
      <c r="L1012" s="6">
        <v>43984</v>
      </c>
      <c r="M1012" s="6">
        <v>0</v>
      </c>
      <c r="N1012" s="11"/>
      <c r="O1012" s="6">
        <v>4663</v>
      </c>
      <c r="P1012" s="6">
        <v>2003</v>
      </c>
      <c r="Q1012" s="6">
        <v>0</v>
      </c>
      <c r="R1012" s="6">
        <v>0</v>
      </c>
      <c r="S1012" s="6">
        <f t="shared" si="84"/>
        <v>50650</v>
      </c>
      <c r="T1012" s="6">
        <f t="shared" si="85"/>
        <v>50650</v>
      </c>
      <c r="V1012" s="27">
        <f t="shared" si="86"/>
        <v>0.86839091806515301</v>
      </c>
    </row>
    <row r="1013" spans="1:22" x14ac:dyDescent="0.2">
      <c r="A1013" t="s">
        <v>42</v>
      </c>
      <c r="B1013" s="2">
        <v>14</v>
      </c>
      <c r="C1013" s="2">
        <v>1989</v>
      </c>
      <c r="D1013" s="30">
        <v>3988</v>
      </c>
      <c r="E1013" s="30">
        <v>2813.4328</v>
      </c>
      <c r="G1013" s="4" t="s">
        <v>68</v>
      </c>
      <c r="H1013" s="6">
        <v>0</v>
      </c>
      <c r="I1013" s="6">
        <v>0</v>
      </c>
      <c r="J1013" s="6">
        <v>104</v>
      </c>
      <c r="K1013" s="6">
        <v>0</v>
      </c>
      <c r="L1013" s="6">
        <v>13765</v>
      </c>
      <c r="M1013" s="6">
        <v>0</v>
      </c>
      <c r="N1013" s="11"/>
      <c r="O1013" s="6">
        <v>5689</v>
      </c>
      <c r="P1013" s="6">
        <v>246</v>
      </c>
      <c r="Q1013" s="6">
        <v>0</v>
      </c>
      <c r="R1013" s="6">
        <v>0</v>
      </c>
      <c r="S1013" s="6">
        <f t="shared" si="84"/>
        <v>19700</v>
      </c>
      <c r="T1013" s="6">
        <f t="shared" si="85"/>
        <v>19804</v>
      </c>
      <c r="V1013" s="27">
        <f t="shared" si="86"/>
        <v>0.69873096446700511</v>
      </c>
    </row>
    <row r="1014" spans="1:22" x14ac:dyDescent="0.2">
      <c r="A1014" t="s">
        <v>42</v>
      </c>
      <c r="B1014" s="2">
        <v>14</v>
      </c>
      <c r="C1014" s="2">
        <v>1990</v>
      </c>
      <c r="D1014" s="30">
        <v>11862</v>
      </c>
      <c r="E1014" s="30">
        <v>6701.8148999999994</v>
      </c>
      <c r="G1014" s="4" t="s">
        <v>68</v>
      </c>
      <c r="H1014" s="6">
        <v>0</v>
      </c>
      <c r="I1014" s="6">
        <v>0</v>
      </c>
      <c r="J1014" s="6">
        <v>0</v>
      </c>
      <c r="K1014" s="6">
        <v>0</v>
      </c>
      <c r="L1014" s="6">
        <v>14471</v>
      </c>
      <c r="M1014" s="6">
        <v>0</v>
      </c>
      <c r="N1014" s="11"/>
      <c r="O1014" s="6">
        <v>7886</v>
      </c>
      <c r="P1014" s="6">
        <v>446</v>
      </c>
      <c r="Q1014" s="6">
        <v>0</v>
      </c>
      <c r="R1014" s="6">
        <v>192</v>
      </c>
      <c r="S1014" s="6">
        <f t="shared" si="84"/>
        <v>22995</v>
      </c>
      <c r="T1014" s="6">
        <f t="shared" si="85"/>
        <v>22995</v>
      </c>
      <c r="V1014" s="27">
        <f t="shared" si="86"/>
        <v>0.62931071972167862</v>
      </c>
    </row>
    <row r="1015" spans="1:22" x14ac:dyDescent="0.2">
      <c r="A1015" t="s">
        <v>42</v>
      </c>
      <c r="B1015" s="2">
        <v>14</v>
      </c>
      <c r="C1015" s="2">
        <v>1991</v>
      </c>
      <c r="D1015" s="30">
        <v>20554</v>
      </c>
      <c r="E1015" s="30">
        <v>11944.251</v>
      </c>
      <c r="G1015" s="4" t="s">
        <v>68</v>
      </c>
      <c r="H1015" s="6">
        <v>0</v>
      </c>
      <c r="I1015" s="6">
        <v>0</v>
      </c>
      <c r="J1015" s="6">
        <v>0</v>
      </c>
      <c r="K1015" s="6">
        <v>0</v>
      </c>
      <c r="L1015" s="6">
        <v>10613</v>
      </c>
      <c r="M1015" s="6">
        <v>6</v>
      </c>
      <c r="N1015" s="11"/>
      <c r="O1015" s="6">
        <v>771</v>
      </c>
      <c r="P1015" s="6">
        <v>3464</v>
      </c>
      <c r="Q1015" s="6">
        <v>0</v>
      </c>
      <c r="R1015" s="6">
        <v>0</v>
      </c>
      <c r="S1015" s="6">
        <f t="shared" si="84"/>
        <v>14848</v>
      </c>
      <c r="T1015" s="6">
        <f t="shared" si="85"/>
        <v>14854</v>
      </c>
      <c r="V1015" s="27">
        <f t="shared" si="86"/>
        <v>0.71477640086206895</v>
      </c>
    </row>
    <row r="1016" spans="1:22" x14ac:dyDescent="0.2">
      <c r="A1016" t="s">
        <v>42</v>
      </c>
      <c r="B1016" s="2">
        <v>14</v>
      </c>
      <c r="C1016" s="2">
        <v>1992</v>
      </c>
      <c r="D1016" s="30">
        <v>9139</v>
      </c>
      <c r="E1016" s="30">
        <v>5959.4040000000005</v>
      </c>
      <c r="G1016" s="4" t="s">
        <v>68</v>
      </c>
      <c r="H1016" s="6">
        <v>0</v>
      </c>
      <c r="I1016" s="6">
        <v>0</v>
      </c>
      <c r="J1016" s="6">
        <v>9</v>
      </c>
      <c r="K1016" s="6">
        <v>0</v>
      </c>
      <c r="L1016" s="6">
        <v>42702</v>
      </c>
      <c r="M1016" s="6">
        <v>0</v>
      </c>
      <c r="N1016" s="11"/>
      <c r="O1016" s="6">
        <v>7561</v>
      </c>
      <c r="P1016" s="6">
        <v>357</v>
      </c>
      <c r="Q1016" s="6">
        <v>0</v>
      </c>
      <c r="R1016" s="6">
        <v>0</v>
      </c>
      <c r="S1016" s="6">
        <f t="shared" si="84"/>
        <v>50620</v>
      </c>
      <c r="T1016" s="6">
        <f t="shared" si="85"/>
        <v>50629</v>
      </c>
      <c r="V1016" s="27">
        <f t="shared" si="86"/>
        <v>0.84357961280126437</v>
      </c>
    </row>
    <row r="1017" spans="1:22" x14ac:dyDescent="0.2">
      <c r="A1017" t="s">
        <v>42</v>
      </c>
      <c r="B1017" s="2">
        <v>14</v>
      </c>
      <c r="C1017" s="2">
        <v>1993</v>
      </c>
      <c r="D1017" s="30">
        <v>7546</v>
      </c>
      <c r="E1017" s="30">
        <v>4928.2392</v>
      </c>
      <c r="G1017" s="4" t="s">
        <v>68</v>
      </c>
      <c r="H1017" s="6">
        <v>0</v>
      </c>
      <c r="I1017" s="6">
        <v>0</v>
      </c>
      <c r="J1017" s="6">
        <v>52</v>
      </c>
      <c r="K1017" s="6">
        <v>0</v>
      </c>
      <c r="L1017" s="6">
        <v>28621</v>
      </c>
      <c r="M1017" s="6">
        <v>0</v>
      </c>
      <c r="N1017" s="11"/>
      <c r="O1017" s="6">
        <v>13201</v>
      </c>
      <c r="P1017" s="6">
        <v>782</v>
      </c>
      <c r="Q1017" s="6">
        <v>0</v>
      </c>
      <c r="R1017" s="6">
        <v>659</v>
      </c>
      <c r="S1017" s="6">
        <f t="shared" si="84"/>
        <v>43263</v>
      </c>
      <c r="T1017" s="6">
        <f t="shared" si="85"/>
        <v>43315</v>
      </c>
      <c r="V1017" s="27">
        <f t="shared" si="86"/>
        <v>0.66155837551718555</v>
      </c>
    </row>
    <row r="1018" spans="1:22" x14ac:dyDescent="0.2">
      <c r="A1018" t="s">
        <v>42</v>
      </c>
      <c r="B1018" s="2">
        <v>14</v>
      </c>
      <c r="C1018" s="2">
        <v>1994</v>
      </c>
      <c r="D1018" s="30">
        <v>5919</v>
      </c>
      <c r="E1018" s="30">
        <v>3506.9342000000001</v>
      </c>
      <c r="G1018" s="4" t="s">
        <v>68</v>
      </c>
      <c r="H1018" s="6">
        <v>0</v>
      </c>
      <c r="I1018" s="6">
        <v>0</v>
      </c>
      <c r="J1018" s="6">
        <v>0</v>
      </c>
      <c r="K1018" s="6">
        <v>0</v>
      </c>
      <c r="L1018" s="6">
        <v>4865</v>
      </c>
      <c r="M1018" s="6">
        <v>0</v>
      </c>
      <c r="N1018" s="11"/>
      <c r="O1018" s="6">
        <v>8122</v>
      </c>
      <c r="P1018" s="6">
        <v>878</v>
      </c>
      <c r="Q1018" s="6">
        <v>0</v>
      </c>
      <c r="R1018" s="6">
        <v>196</v>
      </c>
      <c r="S1018" s="6">
        <f t="shared" si="84"/>
        <v>14061</v>
      </c>
      <c r="T1018" s="6">
        <f t="shared" si="85"/>
        <v>14061</v>
      </c>
      <c r="V1018" s="27">
        <f t="shared" si="86"/>
        <v>0.3459924614181068</v>
      </c>
    </row>
    <row r="1019" spans="1:22" x14ac:dyDescent="0.2">
      <c r="A1019" t="s">
        <v>42</v>
      </c>
      <c r="B1019" s="2">
        <v>14</v>
      </c>
      <c r="C1019" s="2">
        <v>1995</v>
      </c>
      <c r="D1019" s="30">
        <v>11245</v>
      </c>
      <c r="E1019" s="30">
        <v>5986.3019999999997</v>
      </c>
      <c r="G1019" s="4" t="s">
        <v>68</v>
      </c>
      <c r="H1019" s="6">
        <v>0</v>
      </c>
      <c r="I1019" s="6">
        <v>0</v>
      </c>
      <c r="J1019" s="6">
        <v>0</v>
      </c>
      <c r="K1019" s="6">
        <v>0</v>
      </c>
      <c r="L1019" s="6">
        <v>31391</v>
      </c>
      <c r="M1019" s="6">
        <v>0</v>
      </c>
      <c r="N1019" s="11"/>
      <c r="O1019" s="6">
        <v>5357</v>
      </c>
      <c r="P1019" s="6">
        <v>262</v>
      </c>
      <c r="Q1019" s="6">
        <v>0</v>
      </c>
      <c r="R1019" s="6">
        <v>0</v>
      </c>
      <c r="S1019" s="6">
        <f t="shared" si="84"/>
        <v>37010</v>
      </c>
      <c r="T1019" s="6">
        <f t="shared" si="85"/>
        <v>37010</v>
      </c>
      <c r="V1019" s="27">
        <f t="shared" si="86"/>
        <v>0.8481761686030802</v>
      </c>
    </row>
    <row r="1020" spans="1:22" x14ac:dyDescent="0.2">
      <c r="A1020" t="s">
        <v>42</v>
      </c>
      <c r="B1020" s="2">
        <v>14</v>
      </c>
      <c r="C1020" s="2">
        <v>1996</v>
      </c>
      <c r="D1020" s="30">
        <v>32279</v>
      </c>
      <c r="E1020" s="30">
        <v>15223.037399999999</v>
      </c>
      <c r="G1020" s="4" t="s">
        <v>68</v>
      </c>
      <c r="H1020" s="6">
        <v>0</v>
      </c>
      <c r="I1020" s="6">
        <v>0</v>
      </c>
      <c r="J1020" s="6">
        <v>0</v>
      </c>
      <c r="K1020" s="6">
        <v>0</v>
      </c>
      <c r="L1020" s="6">
        <v>9409</v>
      </c>
      <c r="M1020" s="6">
        <v>0</v>
      </c>
      <c r="N1020" s="11"/>
      <c r="O1020" s="6">
        <v>3534</v>
      </c>
      <c r="P1020" s="6">
        <v>884</v>
      </c>
      <c r="Q1020" s="6">
        <v>0</v>
      </c>
      <c r="R1020" s="6">
        <v>0</v>
      </c>
      <c r="S1020" s="6">
        <f t="shared" si="84"/>
        <v>13827</v>
      </c>
      <c r="T1020" s="6">
        <f t="shared" si="85"/>
        <v>13827</v>
      </c>
      <c r="V1020" s="27">
        <f t="shared" si="86"/>
        <v>0.68048021985969476</v>
      </c>
    </row>
    <row r="1021" spans="1:22" x14ac:dyDescent="0.2">
      <c r="A1021" t="s">
        <v>42</v>
      </c>
      <c r="B1021" s="2">
        <v>14</v>
      </c>
      <c r="C1021" s="2">
        <v>1997</v>
      </c>
      <c r="D1021" s="30">
        <v>9000</v>
      </c>
      <c r="E1021" s="30">
        <v>4325.7775000000001</v>
      </c>
      <c r="G1021" s="4" t="s">
        <v>68</v>
      </c>
      <c r="H1021" s="6">
        <v>0</v>
      </c>
      <c r="I1021" s="6">
        <v>0</v>
      </c>
      <c r="J1021" s="6">
        <v>17</v>
      </c>
      <c r="K1021" s="6">
        <v>0</v>
      </c>
      <c r="L1021" s="6">
        <v>3670</v>
      </c>
      <c r="M1021" s="6">
        <v>0</v>
      </c>
      <c r="N1021" s="11"/>
      <c r="O1021" s="6">
        <v>2475</v>
      </c>
      <c r="P1021" s="6">
        <v>99</v>
      </c>
      <c r="Q1021" s="6">
        <v>0</v>
      </c>
      <c r="R1021" s="6">
        <v>0</v>
      </c>
      <c r="S1021" s="6">
        <f t="shared" si="84"/>
        <v>6244</v>
      </c>
      <c r="T1021" s="6">
        <f t="shared" si="85"/>
        <v>6261</v>
      </c>
      <c r="V1021" s="27">
        <f t="shared" si="86"/>
        <v>0.58776425368353624</v>
      </c>
    </row>
    <row r="1022" spans="1:22" x14ac:dyDescent="0.2">
      <c r="A1022" t="s">
        <v>42</v>
      </c>
      <c r="B1022" s="2">
        <v>14</v>
      </c>
      <c r="C1022" s="2">
        <v>1998</v>
      </c>
      <c r="D1022" s="30">
        <v>8741</v>
      </c>
      <c r="E1022" s="30">
        <v>4965.9610000000002</v>
      </c>
      <c r="G1022" s="4" t="s">
        <v>68</v>
      </c>
      <c r="H1022" s="6">
        <v>0</v>
      </c>
      <c r="I1022" s="6">
        <v>0</v>
      </c>
      <c r="J1022" s="6">
        <v>25</v>
      </c>
      <c r="K1022" s="6">
        <v>0</v>
      </c>
      <c r="L1022" s="6">
        <v>9255</v>
      </c>
      <c r="M1022" s="6">
        <v>0</v>
      </c>
      <c r="N1022" s="11"/>
      <c r="O1022" s="6">
        <v>3860</v>
      </c>
      <c r="P1022" s="6">
        <v>0</v>
      </c>
      <c r="Q1022" s="6">
        <v>0</v>
      </c>
      <c r="R1022" s="6">
        <v>0</v>
      </c>
      <c r="S1022" s="6">
        <f t="shared" si="84"/>
        <v>13115</v>
      </c>
      <c r="T1022" s="6">
        <f t="shared" si="85"/>
        <v>13140</v>
      </c>
      <c r="V1022" s="27">
        <f t="shared" si="86"/>
        <v>0.70568051849027835</v>
      </c>
    </row>
    <row r="1023" spans="1:22" x14ac:dyDescent="0.2">
      <c r="A1023" t="s">
        <v>42</v>
      </c>
      <c r="B1023" s="2">
        <v>14</v>
      </c>
      <c r="C1023" s="2">
        <v>1999</v>
      </c>
      <c r="D1023" s="30">
        <v>5697</v>
      </c>
      <c r="E1023" s="30">
        <v>3333.0996999999998</v>
      </c>
      <c r="G1023" s="4" t="s">
        <v>68</v>
      </c>
      <c r="H1023" s="6">
        <v>0</v>
      </c>
      <c r="I1023" s="6">
        <v>0</v>
      </c>
      <c r="J1023" s="6">
        <v>0</v>
      </c>
      <c r="K1023" s="6">
        <v>0</v>
      </c>
      <c r="L1023" s="6">
        <v>30308</v>
      </c>
      <c r="M1023" s="6">
        <v>0</v>
      </c>
      <c r="N1023" s="11"/>
      <c r="O1023" s="6">
        <v>12588</v>
      </c>
      <c r="P1023" s="6">
        <v>629</v>
      </c>
      <c r="Q1023" s="6">
        <v>0</v>
      </c>
      <c r="R1023" s="6">
        <v>0</v>
      </c>
      <c r="S1023" s="6">
        <f t="shared" si="84"/>
        <v>43525</v>
      </c>
      <c r="T1023" s="6">
        <f t="shared" si="85"/>
        <v>43525</v>
      </c>
      <c r="V1023" s="27">
        <f t="shared" si="86"/>
        <v>0.6963354394026422</v>
      </c>
    </row>
    <row r="1024" spans="1:22" x14ac:dyDescent="0.2">
      <c r="A1024" t="s">
        <v>42</v>
      </c>
      <c r="B1024" s="2">
        <v>14</v>
      </c>
      <c r="C1024" s="2">
        <v>2000</v>
      </c>
      <c r="D1024" s="30">
        <v>10155</v>
      </c>
      <c r="E1024" s="30">
        <v>4623.0120000000006</v>
      </c>
      <c r="G1024" s="4" t="s">
        <v>68</v>
      </c>
      <c r="H1024" s="6">
        <v>0</v>
      </c>
      <c r="I1024" s="6">
        <v>0</v>
      </c>
      <c r="J1024" s="6">
        <v>239</v>
      </c>
      <c r="K1024" s="6">
        <v>0</v>
      </c>
      <c r="L1024" s="6">
        <v>56019</v>
      </c>
      <c r="M1024" s="6">
        <v>0</v>
      </c>
      <c r="N1024" s="11"/>
      <c r="O1024" s="6">
        <v>3934</v>
      </c>
      <c r="P1024" s="6">
        <v>405</v>
      </c>
      <c r="Q1024" s="6">
        <v>0</v>
      </c>
      <c r="R1024" s="6">
        <v>0</v>
      </c>
      <c r="S1024" s="6">
        <f t="shared" si="84"/>
        <v>60358</v>
      </c>
      <c r="T1024" s="6">
        <f t="shared" si="85"/>
        <v>60597</v>
      </c>
      <c r="V1024" s="27">
        <f t="shared" si="86"/>
        <v>0.92811226349448295</v>
      </c>
    </row>
    <row r="1025" spans="1:22" x14ac:dyDescent="0.2">
      <c r="A1025" t="s">
        <v>42</v>
      </c>
      <c r="B1025" s="2">
        <v>14</v>
      </c>
      <c r="C1025" s="2">
        <v>2001</v>
      </c>
      <c r="D1025" s="30">
        <v>5721</v>
      </c>
      <c r="E1025" s="30">
        <v>3302.2836000000002</v>
      </c>
      <c r="G1025" s="4" t="s">
        <v>68</v>
      </c>
      <c r="H1025" s="6">
        <v>0</v>
      </c>
      <c r="I1025" s="6"/>
      <c r="J1025" s="6"/>
      <c r="K1025" s="6"/>
      <c r="L1025" s="6">
        <v>9545</v>
      </c>
      <c r="M1025" s="6"/>
      <c r="N1025" s="11"/>
      <c r="O1025" s="6">
        <v>2316</v>
      </c>
      <c r="P1025" s="6"/>
      <c r="Q1025" s="6"/>
      <c r="R1025" s="6"/>
      <c r="S1025" s="6">
        <f t="shared" si="84"/>
        <v>11861</v>
      </c>
      <c r="T1025" s="6">
        <f t="shared" si="85"/>
        <v>11861</v>
      </c>
      <c r="V1025" s="27">
        <f t="shared" si="86"/>
        <v>0.80473821768822196</v>
      </c>
    </row>
    <row r="1026" spans="1:22" x14ac:dyDescent="0.2">
      <c r="A1026" t="s">
        <v>42</v>
      </c>
      <c r="B1026" s="2">
        <v>14</v>
      </c>
      <c r="C1026" s="2">
        <v>2002</v>
      </c>
      <c r="D1026" s="30">
        <v>7198</v>
      </c>
      <c r="E1026" s="30">
        <v>4846.6031999999996</v>
      </c>
      <c r="G1026" s="4" t="s">
        <v>68</v>
      </c>
      <c r="H1026" s="6">
        <v>0</v>
      </c>
      <c r="I1026" s="6"/>
      <c r="J1026" s="6">
        <v>46</v>
      </c>
      <c r="K1026" s="6"/>
      <c r="L1026" s="6">
        <v>66869</v>
      </c>
      <c r="M1026" s="6"/>
      <c r="N1026" s="11"/>
      <c r="O1026" s="6">
        <v>9039</v>
      </c>
      <c r="P1026" s="6">
        <v>258</v>
      </c>
      <c r="Q1026" s="6"/>
      <c r="R1026" s="6"/>
      <c r="S1026" s="6">
        <f t="shared" si="84"/>
        <v>76166</v>
      </c>
      <c r="T1026" s="6">
        <f t="shared" si="85"/>
        <v>76212</v>
      </c>
      <c r="V1026" s="27">
        <f t="shared" si="86"/>
        <v>0.87793766247406979</v>
      </c>
    </row>
    <row r="1027" spans="1:22" x14ac:dyDescent="0.2">
      <c r="A1027" t="s">
        <v>42</v>
      </c>
      <c r="B1027" s="2">
        <v>14</v>
      </c>
      <c r="C1027" s="2">
        <v>2003</v>
      </c>
      <c r="D1027" s="30">
        <v>9087</v>
      </c>
      <c r="E1027" s="30">
        <v>5226.1179999999995</v>
      </c>
      <c r="G1027" s="4" t="s">
        <v>68</v>
      </c>
      <c r="H1027" s="6">
        <v>0</v>
      </c>
      <c r="I1027" s="16"/>
      <c r="J1027" s="16"/>
      <c r="K1027" s="16"/>
      <c r="L1027" s="16">
        <v>10416</v>
      </c>
      <c r="M1027" s="16"/>
      <c r="N1027" s="16"/>
      <c r="O1027" s="16">
        <v>2932</v>
      </c>
      <c r="P1027" s="16">
        <v>345</v>
      </c>
      <c r="Q1027" s="9"/>
      <c r="R1027" s="9"/>
      <c r="S1027" s="6">
        <f t="shared" si="84"/>
        <v>13693</v>
      </c>
      <c r="T1027" s="6">
        <f t="shared" si="85"/>
        <v>13693</v>
      </c>
      <c r="V1027" s="27">
        <f t="shared" si="86"/>
        <v>0.76068063974293432</v>
      </c>
    </row>
    <row r="1028" spans="1:22" x14ac:dyDescent="0.2">
      <c r="A1028" t="s">
        <v>42</v>
      </c>
      <c r="B1028" s="2">
        <v>14</v>
      </c>
      <c r="C1028" s="2">
        <v>2004</v>
      </c>
      <c r="D1028" s="30">
        <v>2718</v>
      </c>
      <c r="E1028" s="30">
        <v>1568.4660000000001</v>
      </c>
      <c r="G1028" s="4" t="s">
        <v>68</v>
      </c>
      <c r="H1028" s="6">
        <v>0</v>
      </c>
      <c r="I1028" s="16"/>
      <c r="J1028" s="16">
        <v>6</v>
      </c>
      <c r="K1028" s="16"/>
      <c r="L1028" s="16">
        <v>6985</v>
      </c>
      <c r="M1028" s="16"/>
      <c r="N1028" s="9"/>
      <c r="O1028" s="9">
        <v>671.84688630421238</v>
      </c>
      <c r="P1028" s="9">
        <v>15.624346193121218</v>
      </c>
      <c r="Q1028" s="9"/>
      <c r="R1028" s="9"/>
      <c r="S1028" s="6">
        <f t="shared" si="84"/>
        <v>7672.4712324973334</v>
      </c>
      <c r="T1028" s="6">
        <f t="shared" si="85"/>
        <v>7678.4712324973334</v>
      </c>
      <c r="V1028" s="27">
        <f t="shared" si="86"/>
        <v>0.91039767870546107</v>
      </c>
    </row>
    <row r="1029" spans="1:22" x14ac:dyDescent="0.2">
      <c r="A1029" t="s">
        <v>42</v>
      </c>
      <c r="B1029" s="2">
        <v>14</v>
      </c>
      <c r="C1029" s="2">
        <v>2005</v>
      </c>
      <c r="D1029" s="30">
        <v>4220</v>
      </c>
      <c r="E1029" s="30">
        <v>2760.13</v>
      </c>
      <c r="G1029" s="4" t="s">
        <v>68</v>
      </c>
      <c r="H1029" s="6"/>
      <c r="I1029" s="16"/>
      <c r="J1029" s="16"/>
      <c r="K1029" s="9">
        <v>0</v>
      </c>
      <c r="L1029" s="9">
        <v>906.21207920103052</v>
      </c>
      <c r="M1029" s="9"/>
      <c r="N1029" s="9"/>
      <c r="O1029" s="9">
        <v>630.56063843082131</v>
      </c>
      <c r="P1029" s="9">
        <v>1261.1212768616426</v>
      </c>
      <c r="Q1029" s="9">
        <v>0</v>
      </c>
      <c r="R1029" s="9">
        <v>0</v>
      </c>
      <c r="S1029" s="6">
        <f t="shared" si="84"/>
        <v>2797.8939944934946</v>
      </c>
      <c r="T1029" s="6">
        <f t="shared" si="85"/>
        <v>2797.8939944934946</v>
      </c>
      <c r="V1029" s="27">
        <f t="shared" si="86"/>
        <v>0.32389078391981141</v>
      </c>
    </row>
    <row r="1030" spans="1:22" x14ac:dyDescent="0.2">
      <c r="A1030" t="s">
        <v>42</v>
      </c>
      <c r="B1030" s="2">
        <v>14</v>
      </c>
      <c r="C1030" s="2">
        <v>2006</v>
      </c>
      <c r="D1030" s="30">
        <v>11117</v>
      </c>
      <c r="E1030" s="30">
        <v>8038.4754999999996</v>
      </c>
      <c r="G1030" s="4" t="s">
        <v>68</v>
      </c>
      <c r="H1030" s="6"/>
      <c r="I1030" s="9">
        <v>0</v>
      </c>
      <c r="J1030" s="9">
        <v>0</v>
      </c>
      <c r="K1030" s="9">
        <v>0</v>
      </c>
      <c r="L1030" s="9">
        <v>19074.459312532344</v>
      </c>
      <c r="M1030" s="9"/>
      <c r="N1030" s="9"/>
      <c r="O1030" s="9">
        <v>11740.629182043976</v>
      </c>
      <c r="P1030" s="9">
        <v>426.93197025614455</v>
      </c>
      <c r="Q1030" s="9">
        <v>0</v>
      </c>
      <c r="R1030" s="9">
        <v>0</v>
      </c>
      <c r="S1030" s="6">
        <f t="shared" si="84"/>
        <v>31242.020464832465</v>
      </c>
      <c r="T1030" s="6">
        <f t="shared" si="85"/>
        <v>31242.020464832465</v>
      </c>
      <c r="V1030" s="27">
        <f t="shared" si="86"/>
        <v>0.61053859605538263</v>
      </c>
    </row>
    <row r="1031" spans="1:22" x14ac:dyDescent="0.2">
      <c r="A1031" t="s">
        <v>42</v>
      </c>
      <c r="B1031" s="2">
        <v>14</v>
      </c>
      <c r="C1031" s="2">
        <v>2007</v>
      </c>
      <c r="D1031" s="30">
        <v>11212</v>
      </c>
      <c r="E1031" s="30">
        <v>6782.6957000000002</v>
      </c>
      <c r="G1031" s="4" t="s">
        <v>68</v>
      </c>
      <c r="H1031" s="6"/>
      <c r="I1031" s="9">
        <v>0</v>
      </c>
      <c r="J1031" s="9">
        <v>0</v>
      </c>
      <c r="K1031" s="9">
        <v>0</v>
      </c>
      <c r="L1031" s="9">
        <v>4838.5623295696387</v>
      </c>
      <c r="M1031" s="9">
        <v>0</v>
      </c>
      <c r="N1031" s="9"/>
      <c r="O1031" s="9">
        <v>379.48778300661411</v>
      </c>
      <c r="P1031" s="9">
        <v>758.97556601322822</v>
      </c>
      <c r="Q1031" s="9">
        <v>0</v>
      </c>
      <c r="R1031" s="9">
        <v>224.80082889636455</v>
      </c>
      <c r="S1031" s="6">
        <f t="shared" si="84"/>
        <v>6201.8265074858464</v>
      </c>
      <c r="T1031" s="6">
        <f t="shared" si="85"/>
        <v>6201.8265074858464</v>
      </c>
      <c r="V1031" s="27">
        <f t="shared" si="86"/>
        <v>0.78018343849659533</v>
      </c>
    </row>
    <row r="1032" spans="1:22" x14ac:dyDescent="0.2">
      <c r="A1032" t="s">
        <v>42</v>
      </c>
      <c r="B1032" s="2">
        <v>14</v>
      </c>
      <c r="C1032" s="2">
        <v>2008</v>
      </c>
      <c r="D1032" s="30">
        <v>2270</v>
      </c>
      <c r="E1032" s="30">
        <v>210.14000000000001</v>
      </c>
      <c r="G1032" s="4" t="s">
        <v>68</v>
      </c>
      <c r="H1032" s="6"/>
      <c r="I1032" s="9">
        <v>0</v>
      </c>
      <c r="J1032" s="9">
        <v>0</v>
      </c>
      <c r="K1032" s="9">
        <v>0</v>
      </c>
      <c r="L1032" s="9">
        <v>7874.3714973872438</v>
      </c>
      <c r="M1032" s="9">
        <v>0</v>
      </c>
      <c r="N1032" s="9"/>
      <c r="O1032" s="9">
        <v>706.51689081714585</v>
      </c>
      <c r="P1032" s="9">
        <v>0</v>
      </c>
      <c r="Q1032" s="9">
        <v>0</v>
      </c>
      <c r="R1032" s="9">
        <v>0</v>
      </c>
      <c r="S1032" s="6">
        <f t="shared" si="84"/>
        <v>8580.8883882043901</v>
      </c>
      <c r="T1032" s="6">
        <f t="shared" si="85"/>
        <v>8580.8883882043901</v>
      </c>
      <c r="V1032" s="27">
        <f t="shared" si="86"/>
        <v>0.91766389925449321</v>
      </c>
    </row>
    <row r="1033" spans="1:22" x14ac:dyDescent="0.2">
      <c r="A1033" t="s">
        <v>42</v>
      </c>
      <c r="B1033" s="2">
        <v>14</v>
      </c>
      <c r="C1033" s="2">
        <v>2009</v>
      </c>
      <c r="D1033" s="31">
        <v>1170</v>
      </c>
      <c r="E1033" s="32">
        <v>715</v>
      </c>
      <c r="G1033" s="4" t="s">
        <v>68</v>
      </c>
      <c r="H1033" s="6"/>
      <c r="I1033" s="9">
        <v>0</v>
      </c>
      <c r="J1033" s="9">
        <v>0</v>
      </c>
      <c r="K1033" s="9">
        <v>0</v>
      </c>
      <c r="L1033" s="9">
        <v>6744.0248668909362</v>
      </c>
      <c r="M1033" s="9">
        <v>0</v>
      </c>
      <c r="N1033" s="9"/>
      <c r="O1033" s="9">
        <v>1598.9665920839675</v>
      </c>
      <c r="P1033" s="9">
        <v>0</v>
      </c>
      <c r="Q1033" s="9">
        <v>0</v>
      </c>
      <c r="R1033" s="9">
        <v>27.592387172644766</v>
      </c>
      <c r="S1033" s="16">
        <f>I1033+SUM(K1033,L1033,O1033:R1033)</f>
        <v>8370.5838461475487</v>
      </c>
      <c r="T1033" s="16">
        <f>SUM(H1033:R1033)</f>
        <v>8370.5838461475487</v>
      </c>
      <c r="V1033" s="27">
        <f t="shared" si="86"/>
        <v>0.80568153797238229</v>
      </c>
    </row>
    <row r="1034" spans="1:22" x14ac:dyDescent="0.2">
      <c r="A1034" t="s">
        <v>42</v>
      </c>
      <c r="B1034" s="2">
        <v>14</v>
      </c>
      <c r="C1034" s="2">
        <v>2010</v>
      </c>
      <c r="D1034" s="31">
        <v>10669</v>
      </c>
      <c r="E1034" s="32">
        <v>5493</v>
      </c>
      <c r="G1034" s="4"/>
      <c r="H1034" s="6"/>
      <c r="I1034" s="9">
        <v>0</v>
      </c>
      <c r="J1034" s="9">
        <v>42</v>
      </c>
      <c r="K1034" s="9">
        <v>0</v>
      </c>
      <c r="L1034" s="9">
        <v>22185.661465165049</v>
      </c>
      <c r="M1034" s="9">
        <v>0</v>
      </c>
      <c r="N1034" s="9"/>
      <c r="O1034" s="9">
        <v>1655.5432303586861</v>
      </c>
      <c r="P1034" s="9">
        <v>55.184774345289533</v>
      </c>
      <c r="Q1034" s="9">
        <v>0</v>
      </c>
      <c r="R1034" s="9">
        <v>0</v>
      </c>
      <c r="S1034" s="16">
        <f>I1034+SUM(K1034,L1034,O1034:R1034)</f>
        <v>23896.389469869024</v>
      </c>
      <c r="T1034" s="16">
        <f>SUM(H1034:R1034)</f>
        <v>23938.389469869024</v>
      </c>
      <c r="V1034" s="27">
        <f t="shared" si="86"/>
        <v>0.92841060751620941</v>
      </c>
    </row>
    <row r="1035" spans="1:22" x14ac:dyDescent="0.2">
      <c r="A1035" t="s">
        <v>42</v>
      </c>
      <c r="B1035" s="2">
        <v>14</v>
      </c>
      <c r="C1035" s="2">
        <v>2011</v>
      </c>
      <c r="D1035" s="31">
        <v>9884</v>
      </c>
      <c r="E1035" s="32">
        <v>4451</v>
      </c>
      <c r="G1035" s="4"/>
      <c r="H1035" s="6"/>
      <c r="I1035" s="9">
        <v>0</v>
      </c>
      <c r="J1035" s="9">
        <v>16</v>
      </c>
      <c r="K1035" s="9">
        <v>0</v>
      </c>
      <c r="L1035" s="9">
        <v>1324.4345842869488</v>
      </c>
      <c r="M1035" s="9">
        <v>0</v>
      </c>
      <c r="N1035" s="9"/>
      <c r="O1035" s="9">
        <v>213.63189641674578</v>
      </c>
      <c r="P1035" s="9">
        <v>164.33222801288136</v>
      </c>
      <c r="Q1035" s="9">
        <v>0</v>
      </c>
      <c r="R1035" s="9">
        <v>19.496945382666286</v>
      </c>
      <c r="S1035" s="16">
        <f>I1035+SUM(K1035,L1035,O1035:R1035)</f>
        <v>1721.8956540992424</v>
      </c>
      <c r="T1035" s="16">
        <f>SUM(H1035:R1035)</f>
        <v>1737.8956540992424</v>
      </c>
      <c r="V1035" s="27">
        <f t="shared" si="86"/>
        <v>0.76917238343329619</v>
      </c>
    </row>
    <row r="1036" spans="1:22" x14ac:dyDescent="0.2">
      <c r="A1036" t="s">
        <v>42</v>
      </c>
      <c r="B1036" s="2">
        <v>14</v>
      </c>
      <c r="C1036" s="2">
        <v>2012</v>
      </c>
      <c r="D1036" s="31"/>
      <c r="E1036" s="32"/>
      <c r="G1036" s="4"/>
      <c r="H1036" s="16"/>
      <c r="I1036" s="9">
        <v>0</v>
      </c>
      <c r="J1036" s="9">
        <v>0</v>
      </c>
      <c r="K1036" s="9">
        <v>0</v>
      </c>
      <c r="L1036" s="9">
        <v>2087.0192957635932</v>
      </c>
      <c r="M1036" s="9">
        <v>0</v>
      </c>
      <c r="N1036" s="9"/>
      <c r="O1036" s="9">
        <v>370.44196227065942</v>
      </c>
      <c r="P1036" s="9">
        <v>0</v>
      </c>
      <c r="Q1036" s="9">
        <v>0</v>
      </c>
      <c r="R1036" s="9">
        <v>0</v>
      </c>
      <c r="S1036" s="16">
        <f t="shared" ref="S1036:S1040" si="87">I1036+SUM(K1036,L1036,O1036:R1036)</f>
        <v>2457.4612580342528</v>
      </c>
      <c r="T1036" s="16">
        <f t="shared" ref="T1036:T1040" si="88">SUM(H1036:R1036)</f>
        <v>2457.4612580342528</v>
      </c>
      <c r="V1036" s="27">
        <f t="shared" ref="V1036" si="89">L1036/S1036</f>
        <v>0.8492582696636366</v>
      </c>
    </row>
    <row r="1037" spans="1:22" x14ac:dyDescent="0.2">
      <c r="A1037" t="s">
        <v>42</v>
      </c>
      <c r="B1037" s="2">
        <v>14</v>
      </c>
      <c r="C1037" s="2">
        <v>2013</v>
      </c>
      <c r="D1037" s="31"/>
      <c r="E1037" s="32"/>
      <c r="G1037" s="4"/>
      <c r="H1037" s="16"/>
      <c r="I1037" s="9">
        <v>0</v>
      </c>
      <c r="J1037" s="9">
        <v>0</v>
      </c>
      <c r="K1037" s="9">
        <v>0</v>
      </c>
      <c r="L1037" s="9">
        <v>448.42974380132449</v>
      </c>
      <c r="M1037" s="9">
        <v>0</v>
      </c>
      <c r="N1037" s="9"/>
      <c r="O1037" s="9">
        <v>608.54244379478848</v>
      </c>
      <c r="P1037" s="9">
        <v>86.934634827826926</v>
      </c>
      <c r="Q1037" s="16"/>
      <c r="R1037" s="16"/>
      <c r="S1037" s="16">
        <f t="shared" si="87"/>
        <v>1143.90682242394</v>
      </c>
      <c r="T1037" s="16">
        <f t="shared" si="88"/>
        <v>1143.90682242394</v>
      </c>
      <c r="V1037" s="27">
        <f>L1037/S1037</f>
        <v>0.39201597106580877</v>
      </c>
    </row>
    <row r="1038" spans="1:22" x14ac:dyDescent="0.2">
      <c r="A1038" t="s">
        <v>42</v>
      </c>
      <c r="B1038" s="2">
        <v>14</v>
      </c>
      <c r="C1038" s="2">
        <v>2014</v>
      </c>
      <c r="D1038" s="31"/>
      <c r="E1038" s="32"/>
      <c r="G1038" s="4"/>
      <c r="H1038" s="16"/>
      <c r="I1038" s="9">
        <v>0</v>
      </c>
      <c r="J1038" s="9">
        <v>11</v>
      </c>
      <c r="K1038" s="9">
        <v>0</v>
      </c>
      <c r="L1038" s="9">
        <v>10432.156179339232</v>
      </c>
      <c r="M1038" s="9">
        <v>0</v>
      </c>
      <c r="N1038" s="16"/>
      <c r="O1038" s="16"/>
      <c r="P1038" s="16"/>
      <c r="Q1038" s="16"/>
      <c r="R1038" s="16"/>
      <c r="S1038" s="16">
        <f t="shared" si="87"/>
        <v>10432.156179339232</v>
      </c>
      <c r="T1038" s="16">
        <f t="shared" si="88"/>
        <v>10443.156179339232</v>
      </c>
    </row>
    <row r="1039" spans="1:22" x14ac:dyDescent="0.2">
      <c r="A1039" t="s">
        <v>42</v>
      </c>
      <c r="B1039" s="2">
        <v>14</v>
      </c>
      <c r="C1039" s="2">
        <v>2015</v>
      </c>
      <c r="D1039" s="31"/>
      <c r="E1039" s="32"/>
      <c r="G1039" s="4"/>
      <c r="H1039" s="16"/>
      <c r="I1039" s="9">
        <v>0</v>
      </c>
      <c r="J1039" s="9">
        <v>0</v>
      </c>
      <c r="K1039" s="16"/>
      <c r="L1039" s="16"/>
      <c r="M1039" s="16"/>
      <c r="N1039" s="16"/>
      <c r="O1039" s="16"/>
      <c r="P1039" s="16"/>
      <c r="Q1039" s="16"/>
      <c r="R1039" s="16"/>
      <c r="S1039" s="16">
        <f t="shared" si="87"/>
        <v>0</v>
      </c>
      <c r="T1039" s="16">
        <f t="shared" si="88"/>
        <v>0</v>
      </c>
    </row>
    <row r="1040" spans="1:22" x14ac:dyDescent="0.2">
      <c r="A1040" t="s">
        <v>42</v>
      </c>
      <c r="B1040" s="2">
        <v>14</v>
      </c>
      <c r="C1040" s="2">
        <v>2016</v>
      </c>
      <c r="D1040" s="30"/>
      <c r="E1040" s="30"/>
      <c r="G1040" s="4"/>
      <c r="H1040" s="6"/>
      <c r="I1040" s="6"/>
      <c r="J1040" s="6"/>
      <c r="K1040" s="6"/>
      <c r="L1040" s="6"/>
      <c r="M1040" s="6"/>
      <c r="N1040" s="11"/>
      <c r="O1040" s="6"/>
      <c r="P1040" s="6"/>
      <c r="Q1040" s="6"/>
      <c r="R1040" s="6"/>
      <c r="S1040" s="16">
        <f t="shared" si="87"/>
        <v>0</v>
      </c>
      <c r="T1040" s="16">
        <f t="shared" si="88"/>
        <v>0</v>
      </c>
    </row>
    <row r="1041" spans="1:22" x14ac:dyDescent="0.2">
      <c r="A1041" t="s">
        <v>42</v>
      </c>
      <c r="B1041" s="2">
        <v>14</v>
      </c>
      <c r="C1041" s="2">
        <v>2017</v>
      </c>
      <c r="D1041" s="30"/>
      <c r="E1041" s="30"/>
      <c r="G1041" s="4"/>
      <c r="H1041" s="16"/>
      <c r="I1041" s="16"/>
      <c r="J1041" s="16"/>
      <c r="K1041" s="16"/>
      <c r="L1041" s="16"/>
      <c r="M1041" s="16"/>
      <c r="N1041" s="11"/>
      <c r="O1041" s="16"/>
      <c r="P1041" s="16"/>
      <c r="Q1041" s="16"/>
      <c r="R1041" s="16"/>
      <c r="S1041" s="16"/>
      <c r="T1041" s="16"/>
    </row>
    <row r="1042" spans="1:22" x14ac:dyDescent="0.2">
      <c r="B1042" s="2"/>
      <c r="C1042" s="2"/>
      <c r="D1042" s="30"/>
      <c r="E1042" s="30"/>
      <c r="G1042" s="4"/>
      <c r="H1042" s="16"/>
      <c r="I1042" s="16"/>
      <c r="J1042" s="16"/>
      <c r="K1042" s="16"/>
      <c r="L1042" s="16"/>
      <c r="M1042" s="16"/>
      <c r="N1042" s="11"/>
      <c r="O1042" s="16"/>
      <c r="P1042" s="16"/>
      <c r="Q1042" s="16"/>
      <c r="R1042" s="16"/>
      <c r="S1042" s="16"/>
      <c r="T1042" s="16"/>
    </row>
    <row r="1043" spans="1:22" x14ac:dyDescent="0.2">
      <c r="B1043" s="2"/>
      <c r="C1043" s="2"/>
      <c r="D1043" s="30"/>
      <c r="E1043" s="30"/>
      <c r="G1043" s="4"/>
      <c r="H1043" s="16"/>
      <c r="I1043" s="16"/>
      <c r="J1043" s="16"/>
      <c r="K1043" s="16"/>
      <c r="L1043" s="16"/>
      <c r="M1043" s="16"/>
      <c r="N1043" s="11"/>
      <c r="O1043" s="16"/>
      <c r="P1043" s="16"/>
      <c r="Q1043" s="16"/>
      <c r="R1043" s="16"/>
      <c r="S1043" s="16"/>
      <c r="T1043" s="16"/>
    </row>
    <row r="1044" spans="1:22" x14ac:dyDescent="0.2">
      <c r="B1044" s="2"/>
      <c r="C1044" s="2"/>
      <c r="D1044" s="30"/>
      <c r="E1044" s="30"/>
      <c r="G1044" s="4"/>
      <c r="H1044" s="16"/>
      <c r="I1044" s="16"/>
      <c r="J1044" s="16"/>
      <c r="K1044" s="16"/>
      <c r="L1044" s="16"/>
      <c r="M1044" s="16"/>
      <c r="N1044" s="11"/>
      <c r="O1044" s="16"/>
      <c r="P1044" s="16"/>
      <c r="Q1044" s="16"/>
      <c r="R1044" s="16"/>
      <c r="S1044" s="16"/>
      <c r="T1044" s="16"/>
    </row>
    <row r="1045" spans="1:22" x14ac:dyDescent="0.2">
      <c r="B1045" s="2"/>
      <c r="C1045" s="2"/>
      <c r="D1045" s="30"/>
      <c r="E1045" s="30"/>
      <c r="G1045" s="4"/>
      <c r="H1045" s="16"/>
      <c r="I1045" s="16"/>
      <c r="J1045" s="16"/>
      <c r="K1045" s="16"/>
      <c r="L1045" s="16"/>
      <c r="M1045" s="16"/>
      <c r="N1045" s="11"/>
      <c r="O1045" s="16"/>
      <c r="P1045" s="16"/>
      <c r="Q1045" s="16"/>
      <c r="R1045" s="16"/>
      <c r="S1045" s="16"/>
      <c r="T1045" s="16"/>
    </row>
    <row r="1046" spans="1:22" x14ac:dyDescent="0.2">
      <c r="A1046" t="s">
        <v>43</v>
      </c>
      <c r="B1046" s="2">
        <v>15</v>
      </c>
      <c r="C1046" s="2">
        <v>1948</v>
      </c>
      <c r="D1046" s="30">
        <v>10</v>
      </c>
      <c r="E1046" s="30">
        <v>5</v>
      </c>
      <c r="G1046" s="4" t="s">
        <v>68</v>
      </c>
      <c r="H1046" s="6">
        <v>0</v>
      </c>
      <c r="I1046" s="6">
        <v>0</v>
      </c>
      <c r="J1046" s="6">
        <v>0</v>
      </c>
      <c r="K1046" s="6">
        <v>0</v>
      </c>
      <c r="L1046" s="6">
        <v>51</v>
      </c>
      <c r="M1046" s="6">
        <v>0</v>
      </c>
      <c r="N1046" s="11"/>
      <c r="O1046" s="6">
        <v>0</v>
      </c>
      <c r="P1046" s="6">
        <v>0</v>
      </c>
      <c r="Q1046" s="6">
        <v>0</v>
      </c>
      <c r="R1046" s="6">
        <v>0</v>
      </c>
      <c r="S1046" s="6">
        <f t="shared" ref="S1046:S1106" si="90">I1046+SUM(K1046,L1046,O1046:R1046)</f>
        <v>51</v>
      </c>
      <c r="T1046" s="6">
        <f t="shared" ref="T1046:T1106" si="91">SUM(H1046:R1046)</f>
        <v>51</v>
      </c>
      <c r="V1046" s="27">
        <f t="shared" ref="V1046:V1109" si="92">L1046/S1046</f>
        <v>1</v>
      </c>
    </row>
    <row r="1047" spans="1:22" x14ac:dyDescent="0.2">
      <c r="A1047" t="s">
        <v>43</v>
      </c>
      <c r="B1047" s="2">
        <v>15</v>
      </c>
      <c r="C1047" s="2">
        <v>1949</v>
      </c>
      <c r="D1047" s="30">
        <v>1764</v>
      </c>
      <c r="E1047" s="30">
        <v>1003.3656999999999</v>
      </c>
      <c r="G1047" s="4" t="s">
        <v>68</v>
      </c>
      <c r="H1047" s="6">
        <v>0</v>
      </c>
      <c r="I1047" s="6">
        <v>0</v>
      </c>
      <c r="J1047" s="6">
        <v>496</v>
      </c>
      <c r="K1047" s="6">
        <v>0</v>
      </c>
      <c r="L1047" s="6">
        <v>6023</v>
      </c>
      <c r="M1047" s="6">
        <v>0</v>
      </c>
      <c r="N1047" s="11"/>
      <c r="O1047" s="6">
        <v>0</v>
      </c>
      <c r="P1047" s="6">
        <v>0</v>
      </c>
      <c r="Q1047" s="6">
        <v>0</v>
      </c>
      <c r="R1047" s="6">
        <v>0</v>
      </c>
      <c r="S1047" s="6">
        <f t="shared" si="90"/>
        <v>6023</v>
      </c>
      <c r="T1047" s="6">
        <f t="shared" si="91"/>
        <v>6519</v>
      </c>
      <c r="V1047" s="27">
        <f t="shared" si="92"/>
        <v>1</v>
      </c>
    </row>
    <row r="1048" spans="1:22" x14ac:dyDescent="0.2">
      <c r="A1048" t="s">
        <v>43</v>
      </c>
      <c r="B1048" s="2">
        <v>15</v>
      </c>
      <c r="C1048" s="2">
        <v>1950</v>
      </c>
      <c r="D1048" s="30">
        <v>44</v>
      </c>
      <c r="E1048" s="30">
        <v>18.600000000000001</v>
      </c>
      <c r="G1048" s="4" t="s">
        <v>68</v>
      </c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11"/>
      <c r="O1048" s="6">
        <v>0</v>
      </c>
      <c r="P1048" s="6">
        <v>0</v>
      </c>
      <c r="Q1048" s="6">
        <v>0</v>
      </c>
      <c r="R1048" s="6">
        <v>0</v>
      </c>
      <c r="S1048" s="6">
        <f t="shared" si="90"/>
        <v>0</v>
      </c>
      <c r="T1048" s="6">
        <f t="shared" si="91"/>
        <v>0</v>
      </c>
      <c r="V1048" s="27" t="e">
        <f t="shared" si="92"/>
        <v>#DIV/0!</v>
      </c>
    </row>
    <row r="1049" spans="1:22" x14ac:dyDescent="0.2">
      <c r="A1049" t="s">
        <v>43</v>
      </c>
      <c r="B1049" s="2">
        <v>15</v>
      </c>
      <c r="C1049" s="2">
        <v>1951</v>
      </c>
      <c r="D1049" s="30" t="s">
        <v>68</v>
      </c>
      <c r="E1049" s="30" t="s">
        <v>68</v>
      </c>
      <c r="G1049" s="4" t="s">
        <v>68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11"/>
      <c r="O1049" s="6">
        <v>0</v>
      </c>
      <c r="P1049" s="6">
        <v>0</v>
      </c>
      <c r="Q1049" s="6">
        <v>0</v>
      </c>
      <c r="R1049" s="6">
        <v>0</v>
      </c>
      <c r="S1049" s="6">
        <f t="shared" si="90"/>
        <v>0</v>
      </c>
      <c r="T1049" s="6">
        <f t="shared" si="91"/>
        <v>0</v>
      </c>
      <c r="V1049" s="27" t="e">
        <f t="shared" si="92"/>
        <v>#DIV/0!</v>
      </c>
    </row>
    <row r="1050" spans="1:22" x14ac:dyDescent="0.2">
      <c r="A1050" t="s">
        <v>43</v>
      </c>
      <c r="B1050" s="2">
        <v>15</v>
      </c>
      <c r="C1050" s="2">
        <v>1952</v>
      </c>
      <c r="D1050" s="30">
        <v>12</v>
      </c>
      <c r="E1050" s="30">
        <v>10</v>
      </c>
      <c r="G1050" s="4" t="s">
        <v>68</v>
      </c>
      <c r="H1050" s="6">
        <v>0</v>
      </c>
      <c r="I1050" s="6">
        <v>0</v>
      </c>
      <c r="J1050" s="6">
        <v>0</v>
      </c>
      <c r="K1050" s="6">
        <v>0</v>
      </c>
      <c r="L1050" s="6">
        <v>35</v>
      </c>
      <c r="M1050" s="6">
        <v>0</v>
      </c>
      <c r="N1050" s="11"/>
      <c r="O1050" s="6">
        <v>0</v>
      </c>
      <c r="P1050" s="6">
        <v>0</v>
      </c>
      <c r="Q1050" s="6">
        <v>0</v>
      </c>
      <c r="R1050" s="6">
        <v>0</v>
      </c>
      <c r="S1050" s="6">
        <f t="shared" si="90"/>
        <v>35</v>
      </c>
      <c r="T1050" s="6">
        <f t="shared" si="91"/>
        <v>35</v>
      </c>
      <c r="V1050" s="27">
        <f t="shared" si="92"/>
        <v>1</v>
      </c>
    </row>
    <row r="1051" spans="1:22" x14ac:dyDescent="0.2">
      <c r="A1051" t="s">
        <v>43</v>
      </c>
      <c r="B1051" s="2">
        <v>15</v>
      </c>
      <c r="C1051" s="2">
        <v>1953</v>
      </c>
      <c r="D1051" s="30">
        <v>1364</v>
      </c>
      <c r="E1051" s="30">
        <v>779.76800000000003</v>
      </c>
      <c r="G1051" s="4" t="s">
        <v>68</v>
      </c>
      <c r="H1051" s="6">
        <v>0</v>
      </c>
      <c r="I1051" s="6">
        <v>0</v>
      </c>
      <c r="J1051" s="6">
        <v>294</v>
      </c>
      <c r="K1051" s="6">
        <v>0</v>
      </c>
      <c r="L1051" s="6">
        <v>9205</v>
      </c>
      <c r="M1051" s="6">
        <v>0</v>
      </c>
      <c r="N1051" s="11"/>
      <c r="O1051" s="6">
        <v>0</v>
      </c>
      <c r="P1051" s="6">
        <v>0</v>
      </c>
      <c r="Q1051" s="6">
        <v>0</v>
      </c>
      <c r="R1051" s="6">
        <v>0</v>
      </c>
      <c r="S1051" s="6">
        <f t="shared" si="90"/>
        <v>9205</v>
      </c>
      <c r="T1051" s="6">
        <f t="shared" si="91"/>
        <v>9499</v>
      </c>
      <c r="V1051" s="27">
        <f t="shared" si="92"/>
        <v>1</v>
      </c>
    </row>
    <row r="1052" spans="1:22" x14ac:dyDescent="0.2">
      <c r="A1052" t="s">
        <v>43</v>
      </c>
      <c r="B1052" s="2">
        <v>15</v>
      </c>
      <c r="C1052" s="2">
        <v>1954</v>
      </c>
      <c r="D1052" s="30" t="s">
        <v>68</v>
      </c>
      <c r="E1052" s="30" t="s">
        <v>68</v>
      </c>
      <c r="G1052" s="4" t="s">
        <v>68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11"/>
      <c r="O1052" s="6">
        <v>0</v>
      </c>
      <c r="P1052" s="6">
        <v>0</v>
      </c>
      <c r="Q1052" s="6">
        <v>0</v>
      </c>
      <c r="R1052" s="6">
        <v>0</v>
      </c>
      <c r="S1052" s="6">
        <f t="shared" si="90"/>
        <v>0</v>
      </c>
      <c r="T1052" s="6">
        <f t="shared" si="91"/>
        <v>0</v>
      </c>
      <c r="V1052" s="27" t="e">
        <f t="shared" si="92"/>
        <v>#DIV/0!</v>
      </c>
    </row>
    <row r="1053" spans="1:22" x14ac:dyDescent="0.2">
      <c r="A1053" t="s">
        <v>43</v>
      </c>
      <c r="B1053" s="2">
        <v>15</v>
      </c>
      <c r="C1053" s="2">
        <v>1955</v>
      </c>
      <c r="D1053" s="30" t="s">
        <v>68</v>
      </c>
      <c r="E1053" s="30" t="s">
        <v>68</v>
      </c>
      <c r="G1053" s="4" t="s">
        <v>68</v>
      </c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11"/>
      <c r="O1053" s="6">
        <v>0</v>
      </c>
      <c r="P1053" s="6">
        <v>0</v>
      </c>
      <c r="Q1053" s="6">
        <v>0</v>
      </c>
      <c r="R1053" s="6">
        <v>0</v>
      </c>
      <c r="S1053" s="6">
        <f t="shared" si="90"/>
        <v>0</v>
      </c>
      <c r="T1053" s="6">
        <f t="shared" si="91"/>
        <v>0</v>
      </c>
      <c r="V1053" s="27" t="e">
        <f t="shared" si="92"/>
        <v>#DIV/0!</v>
      </c>
    </row>
    <row r="1054" spans="1:22" x14ac:dyDescent="0.2">
      <c r="A1054" t="s">
        <v>43</v>
      </c>
      <c r="B1054" s="2">
        <v>15</v>
      </c>
      <c r="C1054" s="2">
        <v>1956</v>
      </c>
      <c r="D1054" s="30">
        <v>8</v>
      </c>
      <c r="E1054" s="30">
        <v>8</v>
      </c>
      <c r="G1054" s="4" t="s">
        <v>68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11"/>
      <c r="O1054" s="6">
        <v>759</v>
      </c>
      <c r="P1054" s="6">
        <v>193</v>
      </c>
      <c r="Q1054" s="6">
        <v>0</v>
      </c>
      <c r="R1054" s="6">
        <v>0</v>
      </c>
      <c r="S1054" s="6">
        <f t="shared" si="90"/>
        <v>952</v>
      </c>
      <c r="T1054" s="6">
        <f t="shared" si="91"/>
        <v>952</v>
      </c>
      <c r="V1054" s="27">
        <f t="shared" si="92"/>
        <v>0</v>
      </c>
    </row>
    <row r="1055" spans="1:22" x14ac:dyDescent="0.2">
      <c r="A1055" t="s">
        <v>43</v>
      </c>
      <c r="B1055" s="2">
        <v>15</v>
      </c>
      <c r="C1055" s="2">
        <v>1957</v>
      </c>
      <c r="D1055" s="30">
        <v>2230</v>
      </c>
      <c r="E1055" s="30">
        <v>1213.5029999999999</v>
      </c>
      <c r="G1055" s="4" t="s">
        <v>68</v>
      </c>
      <c r="H1055" s="6">
        <v>0</v>
      </c>
      <c r="I1055" s="6">
        <v>0</v>
      </c>
      <c r="J1055" s="6">
        <v>24</v>
      </c>
      <c r="K1055" s="6">
        <v>0</v>
      </c>
      <c r="L1055" s="6">
        <v>1196</v>
      </c>
      <c r="M1055" s="6">
        <v>0</v>
      </c>
      <c r="N1055" s="11"/>
      <c r="O1055" s="6">
        <v>0</v>
      </c>
      <c r="P1055" s="6">
        <v>0</v>
      </c>
      <c r="Q1055" s="6">
        <v>0</v>
      </c>
      <c r="R1055" s="6">
        <v>0</v>
      </c>
      <c r="S1055" s="6">
        <f t="shared" si="90"/>
        <v>1196</v>
      </c>
      <c r="T1055" s="6">
        <f t="shared" si="91"/>
        <v>1220</v>
      </c>
      <c r="V1055" s="27">
        <f t="shared" si="92"/>
        <v>1</v>
      </c>
    </row>
    <row r="1056" spans="1:22" x14ac:dyDescent="0.2">
      <c r="A1056" t="s">
        <v>43</v>
      </c>
      <c r="B1056" s="2">
        <v>15</v>
      </c>
      <c r="C1056" s="2">
        <v>1958</v>
      </c>
      <c r="D1056" s="30">
        <v>0</v>
      </c>
      <c r="E1056" s="30" t="s">
        <v>68</v>
      </c>
      <c r="G1056" s="4" t="s">
        <v>68</v>
      </c>
      <c r="H1056" s="6">
        <v>0</v>
      </c>
      <c r="I1056" s="6">
        <v>0</v>
      </c>
      <c r="J1056" s="6">
        <v>0</v>
      </c>
      <c r="K1056" s="6">
        <v>0</v>
      </c>
      <c r="L1056" s="6">
        <v>23</v>
      </c>
      <c r="M1056" s="6">
        <v>0</v>
      </c>
      <c r="N1056" s="11"/>
      <c r="O1056" s="6">
        <v>0</v>
      </c>
      <c r="P1056" s="6">
        <v>0</v>
      </c>
      <c r="Q1056" s="6">
        <v>0</v>
      </c>
      <c r="R1056" s="6">
        <v>0</v>
      </c>
      <c r="S1056" s="6">
        <f t="shared" si="90"/>
        <v>23</v>
      </c>
      <c r="T1056" s="6">
        <f t="shared" si="91"/>
        <v>23</v>
      </c>
      <c r="V1056" s="27">
        <f t="shared" si="92"/>
        <v>1</v>
      </c>
    </row>
    <row r="1057" spans="1:22" x14ac:dyDescent="0.2">
      <c r="A1057" t="s">
        <v>43</v>
      </c>
      <c r="B1057" s="2">
        <v>15</v>
      </c>
      <c r="C1057" s="2">
        <v>1959</v>
      </c>
      <c r="D1057" s="30" t="s">
        <v>68</v>
      </c>
      <c r="E1057" s="30" t="s">
        <v>68</v>
      </c>
      <c r="G1057" s="4" t="s">
        <v>68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11"/>
      <c r="O1057" s="6">
        <v>0</v>
      </c>
      <c r="P1057" s="6">
        <v>0</v>
      </c>
      <c r="Q1057" s="6">
        <v>0</v>
      </c>
      <c r="R1057" s="6">
        <v>0</v>
      </c>
      <c r="S1057" s="6">
        <f t="shared" si="90"/>
        <v>0</v>
      </c>
      <c r="T1057" s="6">
        <f t="shared" si="91"/>
        <v>0</v>
      </c>
      <c r="V1057" s="27" t="e">
        <f t="shared" si="92"/>
        <v>#DIV/0!</v>
      </c>
    </row>
    <row r="1058" spans="1:22" x14ac:dyDescent="0.2">
      <c r="A1058" t="s">
        <v>43</v>
      </c>
      <c r="B1058" s="2">
        <v>15</v>
      </c>
      <c r="C1058" s="2">
        <v>1960</v>
      </c>
      <c r="D1058" s="30">
        <v>0</v>
      </c>
      <c r="E1058" s="30" t="s">
        <v>68</v>
      </c>
      <c r="G1058" s="4" t="s">
        <v>68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11"/>
      <c r="O1058" s="6">
        <v>0</v>
      </c>
      <c r="P1058" s="6">
        <v>0</v>
      </c>
      <c r="Q1058" s="6">
        <v>0</v>
      </c>
      <c r="R1058" s="6">
        <v>0</v>
      </c>
      <c r="S1058" s="6">
        <f t="shared" si="90"/>
        <v>0</v>
      </c>
      <c r="T1058" s="6">
        <f t="shared" si="91"/>
        <v>0</v>
      </c>
      <c r="V1058" s="27" t="e">
        <f t="shared" si="92"/>
        <v>#DIV/0!</v>
      </c>
    </row>
    <row r="1059" spans="1:22" x14ac:dyDescent="0.2">
      <c r="A1059" t="s">
        <v>43</v>
      </c>
      <c r="B1059" s="2">
        <v>15</v>
      </c>
      <c r="C1059" s="2">
        <v>1961</v>
      </c>
      <c r="D1059" s="30">
        <v>598</v>
      </c>
      <c r="E1059" s="30">
        <v>294.62400000000002</v>
      </c>
      <c r="G1059" s="4" t="s">
        <v>68</v>
      </c>
      <c r="H1059" s="6">
        <v>0</v>
      </c>
      <c r="I1059" s="6">
        <v>0</v>
      </c>
      <c r="J1059" s="6">
        <v>0</v>
      </c>
      <c r="K1059" s="6">
        <v>0</v>
      </c>
      <c r="L1059" s="6">
        <v>8073</v>
      </c>
      <c r="M1059" s="6">
        <v>0</v>
      </c>
      <c r="N1059" s="11"/>
      <c r="O1059" s="6">
        <v>0</v>
      </c>
      <c r="P1059" s="6">
        <v>112</v>
      </c>
      <c r="Q1059" s="6">
        <v>0</v>
      </c>
      <c r="R1059" s="6">
        <v>0</v>
      </c>
      <c r="S1059" s="6">
        <f t="shared" si="90"/>
        <v>8185</v>
      </c>
      <c r="T1059" s="6">
        <f t="shared" si="91"/>
        <v>8185</v>
      </c>
      <c r="V1059" s="27">
        <f t="shared" si="92"/>
        <v>0.98631643249847278</v>
      </c>
    </row>
    <row r="1060" spans="1:22" x14ac:dyDescent="0.2">
      <c r="A1060" t="s">
        <v>43</v>
      </c>
      <c r="B1060" s="2">
        <v>15</v>
      </c>
      <c r="C1060" s="2">
        <v>1962</v>
      </c>
      <c r="D1060" s="30">
        <v>7</v>
      </c>
      <c r="E1060" s="30"/>
      <c r="G1060" s="4" t="s">
        <v>68</v>
      </c>
      <c r="H1060" s="6">
        <v>0</v>
      </c>
      <c r="I1060" s="6">
        <v>0</v>
      </c>
      <c r="J1060" s="6">
        <v>0</v>
      </c>
      <c r="K1060" s="6">
        <v>0</v>
      </c>
      <c r="L1060" s="6">
        <v>2717</v>
      </c>
      <c r="M1060" s="6">
        <v>0</v>
      </c>
      <c r="N1060" s="11"/>
      <c r="O1060" s="6">
        <v>0</v>
      </c>
      <c r="P1060" s="6">
        <v>0</v>
      </c>
      <c r="Q1060" s="6">
        <v>0</v>
      </c>
      <c r="R1060" s="6">
        <v>0</v>
      </c>
      <c r="S1060" s="6">
        <f t="shared" si="90"/>
        <v>2717</v>
      </c>
      <c r="T1060" s="6">
        <f t="shared" si="91"/>
        <v>2717</v>
      </c>
      <c r="V1060" s="27">
        <f t="shared" si="92"/>
        <v>1</v>
      </c>
    </row>
    <row r="1061" spans="1:22" x14ac:dyDescent="0.2">
      <c r="A1061" t="s">
        <v>43</v>
      </c>
      <c r="B1061" s="2">
        <v>15</v>
      </c>
      <c r="C1061" s="2">
        <v>1963</v>
      </c>
      <c r="D1061" s="30">
        <v>0</v>
      </c>
      <c r="E1061" s="30" t="s">
        <v>68</v>
      </c>
      <c r="G1061" s="4" t="s">
        <v>68</v>
      </c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11"/>
      <c r="O1061" s="6">
        <v>0</v>
      </c>
      <c r="P1061" s="6">
        <v>0</v>
      </c>
      <c r="Q1061" s="6">
        <v>0</v>
      </c>
      <c r="R1061" s="6">
        <v>0</v>
      </c>
      <c r="S1061" s="6">
        <f t="shared" si="90"/>
        <v>0</v>
      </c>
      <c r="T1061" s="6">
        <f t="shared" si="91"/>
        <v>0</v>
      </c>
      <c r="V1061" s="27" t="e">
        <f t="shared" si="92"/>
        <v>#DIV/0!</v>
      </c>
    </row>
    <row r="1062" spans="1:22" x14ac:dyDescent="0.2">
      <c r="A1062" t="s">
        <v>43</v>
      </c>
      <c r="B1062" s="2">
        <v>15</v>
      </c>
      <c r="C1062" s="2">
        <v>1964</v>
      </c>
      <c r="D1062" s="30">
        <v>0</v>
      </c>
      <c r="E1062" s="30" t="s">
        <v>68</v>
      </c>
      <c r="G1062" s="4" t="s">
        <v>68</v>
      </c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11"/>
      <c r="O1062" s="6">
        <v>222</v>
      </c>
      <c r="P1062" s="6">
        <v>0</v>
      </c>
      <c r="Q1062" s="6">
        <v>0</v>
      </c>
      <c r="R1062" s="6">
        <v>0</v>
      </c>
      <c r="S1062" s="6">
        <f t="shared" si="90"/>
        <v>222</v>
      </c>
      <c r="T1062" s="6">
        <f t="shared" si="91"/>
        <v>222</v>
      </c>
      <c r="V1062" s="27">
        <f t="shared" si="92"/>
        <v>0</v>
      </c>
    </row>
    <row r="1063" spans="1:22" x14ac:dyDescent="0.2">
      <c r="A1063" t="s">
        <v>43</v>
      </c>
      <c r="B1063" s="2">
        <v>15</v>
      </c>
      <c r="C1063" s="2">
        <v>1965</v>
      </c>
      <c r="D1063" s="30">
        <v>1910</v>
      </c>
      <c r="E1063" s="30">
        <v>777.48</v>
      </c>
      <c r="G1063" s="4" t="s">
        <v>68</v>
      </c>
      <c r="H1063" s="6">
        <v>0</v>
      </c>
      <c r="I1063" s="6">
        <v>0</v>
      </c>
      <c r="J1063" s="6">
        <v>200</v>
      </c>
      <c r="K1063" s="6">
        <v>0</v>
      </c>
      <c r="L1063" s="6">
        <v>16437</v>
      </c>
      <c r="M1063" s="6">
        <v>0</v>
      </c>
      <c r="N1063" s="11"/>
      <c r="O1063" s="6">
        <v>0</v>
      </c>
      <c r="P1063" s="6">
        <v>0</v>
      </c>
      <c r="Q1063" s="6">
        <v>0</v>
      </c>
      <c r="R1063" s="6">
        <v>0</v>
      </c>
      <c r="S1063" s="6">
        <f t="shared" si="90"/>
        <v>16437</v>
      </c>
      <c r="T1063" s="6">
        <f t="shared" si="91"/>
        <v>16637</v>
      </c>
      <c r="V1063" s="27">
        <f t="shared" si="92"/>
        <v>1</v>
      </c>
    </row>
    <row r="1064" spans="1:22" x14ac:dyDescent="0.2">
      <c r="A1064" t="s">
        <v>43</v>
      </c>
      <c r="B1064" s="2">
        <v>15</v>
      </c>
      <c r="C1064" s="2">
        <v>1966</v>
      </c>
      <c r="D1064" s="30">
        <v>459</v>
      </c>
      <c r="E1064" s="30">
        <v>235.8048</v>
      </c>
      <c r="G1064" s="4" t="s">
        <v>68</v>
      </c>
      <c r="H1064" s="6">
        <v>0</v>
      </c>
      <c r="I1064" s="6">
        <v>0</v>
      </c>
      <c r="J1064" s="6">
        <v>0</v>
      </c>
      <c r="K1064" s="6">
        <v>0</v>
      </c>
      <c r="L1064" s="6">
        <v>2956</v>
      </c>
      <c r="M1064" s="6">
        <v>0</v>
      </c>
      <c r="N1064" s="11"/>
      <c r="O1064" s="6">
        <v>0</v>
      </c>
      <c r="P1064" s="6">
        <v>0</v>
      </c>
      <c r="Q1064" s="6">
        <v>0</v>
      </c>
      <c r="R1064" s="6">
        <v>0</v>
      </c>
      <c r="S1064" s="6">
        <f t="shared" si="90"/>
        <v>2956</v>
      </c>
      <c r="T1064" s="6">
        <f t="shared" si="91"/>
        <v>2956</v>
      </c>
      <c r="V1064" s="27">
        <f t="shared" si="92"/>
        <v>1</v>
      </c>
    </row>
    <row r="1065" spans="1:22" x14ac:dyDescent="0.2">
      <c r="A1065" t="s">
        <v>43</v>
      </c>
      <c r="B1065" s="2">
        <v>15</v>
      </c>
      <c r="C1065" s="2">
        <v>1967</v>
      </c>
      <c r="D1065" s="30">
        <v>0</v>
      </c>
      <c r="E1065" s="30" t="s">
        <v>68</v>
      </c>
      <c r="G1065" s="4" t="s">
        <v>68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11"/>
      <c r="O1065" s="6">
        <v>0</v>
      </c>
      <c r="P1065" s="6">
        <v>0</v>
      </c>
      <c r="Q1065" s="6">
        <v>0</v>
      </c>
      <c r="R1065" s="6">
        <v>0</v>
      </c>
      <c r="S1065" s="6">
        <f t="shared" si="90"/>
        <v>0</v>
      </c>
      <c r="T1065" s="6">
        <f t="shared" si="91"/>
        <v>0</v>
      </c>
      <c r="V1065" s="27" t="e">
        <f t="shared" si="92"/>
        <v>#DIV/0!</v>
      </c>
    </row>
    <row r="1066" spans="1:22" x14ac:dyDescent="0.2">
      <c r="A1066" t="s">
        <v>43</v>
      </c>
      <c r="B1066" s="2">
        <v>15</v>
      </c>
      <c r="C1066" s="2">
        <v>1968</v>
      </c>
      <c r="D1066" s="30">
        <v>0</v>
      </c>
      <c r="E1066" s="30" t="s">
        <v>68</v>
      </c>
      <c r="G1066" s="4" t="s">
        <v>68</v>
      </c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11"/>
      <c r="O1066" s="6">
        <v>0</v>
      </c>
      <c r="P1066" s="6">
        <v>0</v>
      </c>
      <c r="Q1066" s="6">
        <v>0</v>
      </c>
      <c r="R1066" s="6">
        <v>0</v>
      </c>
      <c r="S1066" s="6">
        <f t="shared" si="90"/>
        <v>0</v>
      </c>
      <c r="T1066" s="6">
        <f t="shared" si="91"/>
        <v>0</v>
      </c>
      <c r="V1066" s="27" t="e">
        <f t="shared" si="92"/>
        <v>#DIV/0!</v>
      </c>
    </row>
    <row r="1067" spans="1:22" x14ac:dyDescent="0.2">
      <c r="A1067" t="s">
        <v>43</v>
      </c>
      <c r="B1067" s="2">
        <v>15</v>
      </c>
      <c r="C1067" s="2">
        <v>1969</v>
      </c>
      <c r="D1067" s="30">
        <v>3395</v>
      </c>
      <c r="E1067" s="30">
        <v>1317.2539999999999</v>
      </c>
      <c r="G1067" s="4" t="s">
        <v>68</v>
      </c>
      <c r="H1067" s="6">
        <v>0</v>
      </c>
      <c r="I1067" s="6">
        <v>0</v>
      </c>
      <c r="J1067" s="6">
        <v>120</v>
      </c>
      <c r="K1067" s="6">
        <v>0</v>
      </c>
      <c r="L1067" s="6">
        <v>33883</v>
      </c>
      <c r="M1067" s="6">
        <v>0</v>
      </c>
      <c r="N1067" s="11"/>
      <c r="O1067" s="6">
        <v>0</v>
      </c>
      <c r="P1067" s="6">
        <v>0</v>
      </c>
      <c r="Q1067" s="6">
        <v>0</v>
      </c>
      <c r="R1067" s="6">
        <v>0</v>
      </c>
      <c r="S1067" s="6">
        <f t="shared" si="90"/>
        <v>33883</v>
      </c>
      <c r="T1067" s="6">
        <f t="shared" si="91"/>
        <v>34003</v>
      </c>
      <c r="V1067" s="27">
        <f t="shared" si="92"/>
        <v>1</v>
      </c>
    </row>
    <row r="1068" spans="1:22" x14ac:dyDescent="0.2">
      <c r="A1068" t="s">
        <v>43</v>
      </c>
      <c r="B1068" s="2">
        <v>15</v>
      </c>
      <c r="C1068" s="2">
        <v>1970</v>
      </c>
      <c r="D1068" s="30">
        <v>304</v>
      </c>
      <c r="E1068" s="30">
        <v>142.43430000000001</v>
      </c>
      <c r="G1068" s="4" t="s">
        <v>68</v>
      </c>
      <c r="H1068" s="6">
        <v>0</v>
      </c>
      <c r="I1068" s="6">
        <v>0</v>
      </c>
      <c r="J1068" s="6">
        <v>0</v>
      </c>
      <c r="K1068" s="6">
        <v>0</v>
      </c>
      <c r="L1068" s="6">
        <v>2236</v>
      </c>
      <c r="M1068" s="6">
        <v>0</v>
      </c>
      <c r="N1068" s="11"/>
      <c r="O1068" s="6">
        <v>0</v>
      </c>
      <c r="P1068" s="6">
        <v>0</v>
      </c>
      <c r="Q1068" s="6">
        <v>0</v>
      </c>
      <c r="R1068" s="6">
        <v>0</v>
      </c>
      <c r="S1068" s="6">
        <f t="shared" si="90"/>
        <v>2236</v>
      </c>
      <c r="T1068" s="6">
        <f t="shared" si="91"/>
        <v>2236</v>
      </c>
      <c r="V1068" s="27">
        <f t="shared" si="92"/>
        <v>1</v>
      </c>
    </row>
    <row r="1069" spans="1:22" x14ac:dyDescent="0.2">
      <c r="A1069" t="s">
        <v>43</v>
      </c>
      <c r="B1069" s="2">
        <v>15</v>
      </c>
      <c r="C1069" s="2">
        <v>1971</v>
      </c>
      <c r="D1069" s="30">
        <v>0</v>
      </c>
      <c r="E1069" s="30"/>
      <c r="G1069" s="4"/>
      <c r="H1069" s="6">
        <v>0</v>
      </c>
      <c r="I1069" s="6">
        <v>0</v>
      </c>
      <c r="J1069" s="6">
        <v>39</v>
      </c>
      <c r="K1069" s="6">
        <v>0</v>
      </c>
      <c r="L1069" s="6">
        <v>0</v>
      </c>
      <c r="M1069" s="6">
        <v>0</v>
      </c>
      <c r="N1069" s="11"/>
      <c r="O1069" s="6">
        <v>0</v>
      </c>
      <c r="P1069" s="6">
        <v>0</v>
      </c>
      <c r="Q1069" s="6">
        <v>0</v>
      </c>
      <c r="R1069" s="6">
        <v>0</v>
      </c>
      <c r="S1069" s="6">
        <f t="shared" si="90"/>
        <v>0</v>
      </c>
      <c r="T1069" s="6">
        <f t="shared" si="91"/>
        <v>39</v>
      </c>
      <c r="V1069" s="27" t="e">
        <f t="shared" si="92"/>
        <v>#DIV/0!</v>
      </c>
    </row>
    <row r="1070" spans="1:22" x14ac:dyDescent="0.2">
      <c r="A1070" t="s">
        <v>43</v>
      </c>
      <c r="B1070" s="2">
        <v>15</v>
      </c>
      <c r="C1070" s="2">
        <v>1972</v>
      </c>
      <c r="D1070" s="30">
        <v>0</v>
      </c>
      <c r="E1070" s="30" t="s">
        <v>68</v>
      </c>
      <c r="G1070" s="4" t="s">
        <v>68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11"/>
      <c r="O1070" s="6">
        <v>0</v>
      </c>
      <c r="P1070" s="6">
        <v>0</v>
      </c>
      <c r="Q1070" s="6">
        <v>0</v>
      </c>
      <c r="R1070" s="6">
        <v>0</v>
      </c>
      <c r="S1070" s="6">
        <f t="shared" si="90"/>
        <v>0</v>
      </c>
      <c r="T1070" s="6">
        <f t="shared" si="91"/>
        <v>0</v>
      </c>
      <c r="V1070" s="27" t="e">
        <f t="shared" si="92"/>
        <v>#DIV/0!</v>
      </c>
    </row>
    <row r="1071" spans="1:22" x14ac:dyDescent="0.2">
      <c r="A1071" t="s">
        <v>43</v>
      </c>
      <c r="B1071" s="2">
        <v>15</v>
      </c>
      <c r="C1071" s="2">
        <v>1973</v>
      </c>
      <c r="D1071" s="30">
        <v>6235</v>
      </c>
      <c r="E1071" s="30">
        <v>2965.9542000000001</v>
      </c>
      <c r="G1071" s="4" t="s">
        <v>68</v>
      </c>
      <c r="H1071" s="6">
        <v>0</v>
      </c>
      <c r="I1071" s="6">
        <v>0</v>
      </c>
      <c r="J1071" s="6">
        <v>0</v>
      </c>
      <c r="K1071" s="6">
        <v>0</v>
      </c>
      <c r="L1071" s="6">
        <v>57852</v>
      </c>
      <c r="M1071" s="6">
        <v>0</v>
      </c>
      <c r="N1071" s="11"/>
      <c r="O1071" s="6">
        <v>54</v>
      </c>
      <c r="P1071" s="6">
        <v>0</v>
      </c>
      <c r="Q1071" s="6">
        <v>0</v>
      </c>
      <c r="R1071" s="6">
        <v>0</v>
      </c>
      <c r="S1071" s="6">
        <f t="shared" si="90"/>
        <v>57906</v>
      </c>
      <c r="T1071" s="6">
        <f t="shared" si="91"/>
        <v>57906</v>
      </c>
      <c r="V1071" s="27">
        <f t="shared" si="92"/>
        <v>0.999067454149829</v>
      </c>
    </row>
    <row r="1072" spans="1:22" x14ac:dyDescent="0.2">
      <c r="A1072" t="s">
        <v>43</v>
      </c>
      <c r="B1072" s="2">
        <v>15</v>
      </c>
      <c r="C1072" s="2">
        <v>1974</v>
      </c>
      <c r="D1072" s="30">
        <v>447</v>
      </c>
      <c r="E1072" s="30">
        <v>274.77199999999999</v>
      </c>
      <c r="G1072" s="4" t="s">
        <v>68</v>
      </c>
      <c r="H1072" s="6">
        <v>0</v>
      </c>
      <c r="I1072" s="6">
        <v>0</v>
      </c>
      <c r="J1072" s="6">
        <v>0</v>
      </c>
      <c r="K1072" s="6">
        <v>0</v>
      </c>
      <c r="L1072" s="6">
        <v>7918</v>
      </c>
      <c r="M1072" s="6">
        <v>0</v>
      </c>
      <c r="N1072" s="11"/>
      <c r="O1072" s="6">
        <v>0</v>
      </c>
      <c r="P1072" s="6">
        <v>0</v>
      </c>
      <c r="Q1072" s="6">
        <v>0</v>
      </c>
      <c r="R1072" s="6">
        <v>0</v>
      </c>
      <c r="S1072" s="6">
        <f t="shared" si="90"/>
        <v>7918</v>
      </c>
      <c r="T1072" s="6">
        <f t="shared" si="91"/>
        <v>7918</v>
      </c>
      <c r="V1072" s="27">
        <f t="shared" si="92"/>
        <v>1</v>
      </c>
    </row>
    <row r="1073" spans="1:22" x14ac:dyDescent="0.2">
      <c r="A1073" t="s">
        <v>43</v>
      </c>
      <c r="B1073" s="2">
        <v>15</v>
      </c>
      <c r="C1073" s="2">
        <v>1975</v>
      </c>
      <c r="D1073" s="30" t="s">
        <v>68</v>
      </c>
      <c r="E1073" s="30" t="s">
        <v>68</v>
      </c>
      <c r="G1073" s="4" t="s">
        <v>68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11"/>
      <c r="O1073" s="6">
        <v>0</v>
      </c>
      <c r="P1073" s="6">
        <v>0</v>
      </c>
      <c r="Q1073" s="6">
        <v>0</v>
      </c>
      <c r="R1073" s="6">
        <v>0</v>
      </c>
      <c r="S1073" s="6">
        <f t="shared" si="90"/>
        <v>0</v>
      </c>
      <c r="T1073" s="6">
        <f t="shared" si="91"/>
        <v>0</v>
      </c>
      <c r="V1073" s="27" t="e">
        <f t="shared" si="92"/>
        <v>#DIV/0!</v>
      </c>
    </row>
    <row r="1074" spans="1:22" x14ac:dyDescent="0.2">
      <c r="A1074" t="s">
        <v>43</v>
      </c>
      <c r="B1074" s="2">
        <v>15</v>
      </c>
      <c r="C1074" s="2">
        <v>1976</v>
      </c>
      <c r="D1074" s="30">
        <v>34</v>
      </c>
      <c r="E1074" s="30">
        <v>19.914000000000001</v>
      </c>
      <c r="G1074" s="4" t="s">
        <v>68</v>
      </c>
      <c r="H1074" s="6">
        <v>0</v>
      </c>
      <c r="I1074" s="6">
        <v>0</v>
      </c>
      <c r="J1074" s="6">
        <v>0</v>
      </c>
      <c r="K1074" s="6">
        <v>0</v>
      </c>
      <c r="L1074" s="6">
        <v>279</v>
      </c>
      <c r="M1074" s="6">
        <v>0</v>
      </c>
      <c r="N1074" s="11"/>
      <c r="O1074" s="6">
        <v>0</v>
      </c>
      <c r="P1074" s="6">
        <v>0</v>
      </c>
      <c r="Q1074" s="6">
        <v>0</v>
      </c>
      <c r="R1074" s="6">
        <v>0</v>
      </c>
      <c r="S1074" s="6">
        <f t="shared" si="90"/>
        <v>279</v>
      </c>
      <c r="T1074" s="6">
        <f t="shared" si="91"/>
        <v>279</v>
      </c>
      <c r="V1074" s="27">
        <f t="shared" si="92"/>
        <v>1</v>
      </c>
    </row>
    <row r="1075" spans="1:22" x14ac:dyDescent="0.2">
      <c r="A1075" t="s">
        <v>43</v>
      </c>
      <c r="B1075" s="2">
        <v>15</v>
      </c>
      <c r="C1075" s="2">
        <v>1977</v>
      </c>
      <c r="D1075" s="30">
        <v>13586</v>
      </c>
      <c r="E1075" s="30">
        <v>6702.3516</v>
      </c>
      <c r="G1075" s="4" t="s">
        <v>68</v>
      </c>
      <c r="H1075" s="6">
        <v>0</v>
      </c>
      <c r="I1075" s="6">
        <v>0</v>
      </c>
      <c r="J1075" s="6">
        <v>163</v>
      </c>
      <c r="K1075" s="6">
        <v>0</v>
      </c>
      <c r="L1075" s="6">
        <v>76206</v>
      </c>
      <c r="M1075" s="6">
        <v>0</v>
      </c>
      <c r="N1075" s="11"/>
      <c r="O1075" s="6">
        <v>1334</v>
      </c>
      <c r="P1075" s="6">
        <v>0</v>
      </c>
      <c r="Q1075" s="6">
        <v>0</v>
      </c>
      <c r="R1075" s="6">
        <v>0</v>
      </c>
      <c r="S1075" s="6">
        <f t="shared" si="90"/>
        <v>77540</v>
      </c>
      <c r="T1075" s="6">
        <f t="shared" si="91"/>
        <v>77703</v>
      </c>
      <c r="V1075" s="27">
        <f t="shared" si="92"/>
        <v>0.98279597627031212</v>
      </c>
    </row>
    <row r="1076" spans="1:22" x14ac:dyDescent="0.2">
      <c r="A1076" t="s">
        <v>43</v>
      </c>
      <c r="B1076" s="2">
        <v>15</v>
      </c>
      <c r="C1076" s="2">
        <v>1978</v>
      </c>
      <c r="D1076" s="30">
        <v>2056</v>
      </c>
      <c r="E1076" s="30">
        <v>1091.105</v>
      </c>
      <c r="G1076" s="4" t="s">
        <v>68</v>
      </c>
      <c r="H1076" s="6">
        <v>0</v>
      </c>
      <c r="I1076" s="6">
        <v>0</v>
      </c>
      <c r="J1076" s="6">
        <v>0</v>
      </c>
      <c r="K1076" s="6">
        <v>0</v>
      </c>
      <c r="L1076" s="6">
        <v>19287</v>
      </c>
      <c r="M1076" s="6">
        <v>0</v>
      </c>
      <c r="N1076" s="11"/>
      <c r="O1076" s="6">
        <v>41</v>
      </c>
      <c r="P1076" s="6">
        <v>0</v>
      </c>
      <c r="Q1076" s="6">
        <v>0</v>
      </c>
      <c r="R1076" s="6">
        <v>0</v>
      </c>
      <c r="S1076" s="6">
        <f t="shared" si="90"/>
        <v>19328</v>
      </c>
      <c r="T1076" s="6">
        <f t="shared" si="91"/>
        <v>19328</v>
      </c>
      <c r="V1076" s="27">
        <f t="shared" si="92"/>
        <v>0.99787872516556286</v>
      </c>
    </row>
    <row r="1077" spans="1:22" x14ac:dyDescent="0.2">
      <c r="A1077" t="s">
        <v>43</v>
      </c>
      <c r="B1077" s="2">
        <v>15</v>
      </c>
      <c r="C1077" s="2">
        <v>1979</v>
      </c>
      <c r="D1077" s="30">
        <v>0</v>
      </c>
      <c r="E1077" s="30" t="s">
        <v>68</v>
      </c>
      <c r="G1077" s="4" t="s">
        <v>68</v>
      </c>
      <c r="H1077" s="6">
        <v>0</v>
      </c>
      <c r="I1077" s="6">
        <v>0</v>
      </c>
      <c r="J1077" s="6">
        <v>0</v>
      </c>
      <c r="K1077" s="6">
        <v>0</v>
      </c>
      <c r="L1077" s="6">
        <v>744</v>
      </c>
      <c r="M1077" s="6">
        <v>0</v>
      </c>
      <c r="N1077" s="11"/>
      <c r="O1077" s="6">
        <v>0</v>
      </c>
      <c r="P1077" s="6">
        <v>0</v>
      </c>
      <c r="Q1077" s="6">
        <v>0</v>
      </c>
      <c r="R1077" s="6">
        <v>0</v>
      </c>
      <c r="S1077" s="6">
        <f t="shared" si="90"/>
        <v>744</v>
      </c>
      <c r="T1077" s="6">
        <f t="shared" si="91"/>
        <v>744</v>
      </c>
      <c r="V1077" s="27">
        <f t="shared" si="92"/>
        <v>1</v>
      </c>
    </row>
    <row r="1078" spans="1:22" x14ac:dyDescent="0.2">
      <c r="A1078" t="s">
        <v>43</v>
      </c>
      <c r="B1078" s="2">
        <v>15</v>
      </c>
      <c r="C1078" s="2">
        <v>1980</v>
      </c>
      <c r="D1078" s="30">
        <v>107</v>
      </c>
      <c r="E1078" s="30">
        <v>62</v>
      </c>
      <c r="G1078" s="4" t="s">
        <v>68</v>
      </c>
      <c r="H1078" s="6">
        <v>0</v>
      </c>
      <c r="I1078" s="6">
        <v>0</v>
      </c>
      <c r="J1078" s="6">
        <v>0</v>
      </c>
      <c r="K1078" s="6">
        <v>0</v>
      </c>
      <c r="L1078" s="6">
        <v>1532</v>
      </c>
      <c r="M1078" s="6">
        <v>0</v>
      </c>
      <c r="N1078" s="11"/>
      <c r="O1078" s="6">
        <v>0</v>
      </c>
      <c r="P1078" s="6">
        <v>0</v>
      </c>
      <c r="Q1078" s="6">
        <v>0</v>
      </c>
      <c r="R1078" s="6">
        <v>0</v>
      </c>
      <c r="S1078" s="6">
        <f t="shared" si="90"/>
        <v>1532</v>
      </c>
      <c r="T1078" s="6">
        <f t="shared" si="91"/>
        <v>1532</v>
      </c>
      <c r="V1078" s="27">
        <f t="shared" si="92"/>
        <v>1</v>
      </c>
    </row>
    <row r="1079" spans="1:22" x14ac:dyDescent="0.2">
      <c r="A1079" t="s">
        <v>43</v>
      </c>
      <c r="B1079" s="2">
        <v>15</v>
      </c>
      <c r="C1079" s="2">
        <v>1981</v>
      </c>
      <c r="D1079" s="30">
        <v>18952</v>
      </c>
      <c r="E1079" s="30">
        <v>6887.3376000000007</v>
      </c>
      <c r="G1079" s="4" t="s">
        <v>68</v>
      </c>
      <c r="H1079" s="6">
        <v>0</v>
      </c>
      <c r="I1079" s="6">
        <v>0</v>
      </c>
      <c r="J1079" s="6">
        <v>71</v>
      </c>
      <c r="K1079" s="6">
        <v>0</v>
      </c>
      <c r="L1079" s="6">
        <v>25296</v>
      </c>
      <c r="M1079" s="6">
        <v>0</v>
      </c>
      <c r="N1079" s="11"/>
      <c r="O1079" s="6">
        <v>0</v>
      </c>
      <c r="P1079" s="6">
        <v>0</v>
      </c>
      <c r="Q1079" s="6">
        <v>0</v>
      </c>
      <c r="R1079" s="6">
        <v>0</v>
      </c>
      <c r="S1079" s="6">
        <f t="shared" si="90"/>
        <v>25296</v>
      </c>
      <c r="T1079" s="6">
        <f t="shared" si="91"/>
        <v>25367</v>
      </c>
      <c r="V1079" s="27">
        <f t="shared" si="92"/>
        <v>1</v>
      </c>
    </row>
    <row r="1080" spans="1:22" x14ac:dyDescent="0.2">
      <c r="A1080" t="s">
        <v>43</v>
      </c>
      <c r="B1080" s="2">
        <v>15</v>
      </c>
      <c r="C1080" s="2">
        <v>1982</v>
      </c>
      <c r="D1080" s="30">
        <v>4709</v>
      </c>
      <c r="E1080" s="30">
        <v>2544</v>
      </c>
      <c r="G1080" s="4" t="s">
        <v>68</v>
      </c>
      <c r="H1080" s="6">
        <v>0</v>
      </c>
      <c r="I1080" s="6">
        <v>0</v>
      </c>
      <c r="J1080" s="6">
        <v>192</v>
      </c>
      <c r="K1080" s="6">
        <v>0</v>
      </c>
      <c r="L1080" s="6">
        <v>103900</v>
      </c>
      <c r="M1080" s="6">
        <v>0</v>
      </c>
      <c r="N1080" s="11"/>
      <c r="O1080" s="6">
        <v>5475</v>
      </c>
      <c r="P1080" s="6">
        <v>30</v>
      </c>
      <c r="Q1080" s="6">
        <v>0</v>
      </c>
      <c r="R1080" s="6">
        <v>0</v>
      </c>
      <c r="S1080" s="6">
        <f t="shared" si="90"/>
        <v>109405</v>
      </c>
      <c r="T1080" s="6">
        <f t="shared" si="91"/>
        <v>109597</v>
      </c>
      <c r="V1080" s="27">
        <f t="shared" si="92"/>
        <v>0.94968237283487955</v>
      </c>
    </row>
    <row r="1081" spans="1:22" x14ac:dyDescent="0.2">
      <c r="A1081" t="s">
        <v>43</v>
      </c>
      <c r="B1081" s="2">
        <v>15</v>
      </c>
      <c r="C1081" s="2">
        <v>1983</v>
      </c>
      <c r="D1081" s="30">
        <v>239</v>
      </c>
      <c r="E1081" s="30">
        <v>133</v>
      </c>
      <c r="G1081" s="4" t="s">
        <v>68</v>
      </c>
      <c r="H1081" s="6">
        <v>0</v>
      </c>
      <c r="I1081" s="6">
        <v>0</v>
      </c>
      <c r="J1081" s="6">
        <v>0</v>
      </c>
      <c r="K1081" s="6">
        <v>0</v>
      </c>
      <c r="L1081" s="6">
        <v>2382</v>
      </c>
      <c r="M1081" s="6">
        <v>0</v>
      </c>
      <c r="N1081" s="11"/>
      <c r="O1081" s="6">
        <v>250</v>
      </c>
      <c r="P1081" s="6">
        <v>0</v>
      </c>
      <c r="Q1081" s="6">
        <v>0</v>
      </c>
      <c r="R1081" s="6">
        <v>0</v>
      </c>
      <c r="S1081" s="6">
        <f t="shared" si="90"/>
        <v>2632</v>
      </c>
      <c r="T1081" s="6">
        <f t="shared" si="91"/>
        <v>2632</v>
      </c>
      <c r="V1081" s="27">
        <f t="shared" si="92"/>
        <v>0.90501519756838911</v>
      </c>
    </row>
    <row r="1082" spans="1:22" x14ac:dyDescent="0.2">
      <c r="A1082" t="s">
        <v>43</v>
      </c>
      <c r="B1082" s="2">
        <v>15</v>
      </c>
      <c r="C1082" s="2">
        <v>1984</v>
      </c>
      <c r="D1082" s="30">
        <v>409</v>
      </c>
      <c r="E1082" s="30">
        <v>265.41059999999999</v>
      </c>
      <c r="G1082" s="4" t="s">
        <v>68</v>
      </c>
      <c r="H1082" s="6">
        <v>0</v>
      </c>
      <c r="I1082" s="6">
        <v>0</v>
      </c>
      <c r="J1082" s="6">
        <v>12</v>
      </c>
      <c r="K1082" s="6">
        <v>0</v>
      </c>
      <c r="L1082" s="6">
        <v>2613</v>
      </c>
      <c r="M1082" s="6">
        <v>0</v>
      </c>
      <c r="N1082" s="11"/>
      <c r="O1082" s="6">
        <v>0</v>
      </c>
      <c r="P1082" s="6">
        <v>0</v>
      </c>
      <c r="Q1082" s="6">
        <v>0</v>
      </c>
      <c r="R1082" s="6">
        <v>0</v>
      </c>
      <c r="S1082" s="6">
        <f t="shared" si="90"/>
        <v>2613</v>
      </c>
      <c r="T1082" s="6">
        <f t="shared" si="91"/>
        <v>2625</v>
      </c>
      <c r="V1082" s="27">
        <f t="shared" si="92"/>
        <v>1</v>
      </c>
    </row>
    <row r="1083" spans="1:22" x14ac:dyDescent="0.2">
      <c r="A1083" t="s">
        <v>43</v>
      </c>
      <c r="B1083" s="2">
        <v>15</v>
      </c>
      <c r="C1083" s="2">
        <v>1985</v>
      </c>
      <c r="D1083" s="30">
        <v>3385</v>
      </c>
      <c r="E1083" s="30">
        <v>1421.5344</v>
      </c>
      <c r="G1083" s="4" t="s">
        <v>68</v>
      </c>
      <c r="H1083" s="6">
        <v>0</v>
      </c>
      <c r="I1083" s="6">
        <v>0</v>
      </c>
      <c r="J1083" s="6">
        <v>1471</v>
      </c>
      <c r="K1083" s="6">
        <v>0</v>
      </c>
      <c r="L1083" s="6">
        <v>42541</v>
      </c>
      <c r="M1083" s="6">
        <v>0</v>
      </c>
      <c r="N1083" s="11"/>
      <c r="O1083" s="6">
        <v>0</v>
      </c>
      <c r="P1083" s="6">
        <v>0</v>
      </c>
      <c r="Q1083" s="6">
        <v>0</v>
      </c>
      <c r="R1083" s="6">
        <v>0</v>
      </c>
      <c r="S1083" s="6">
        <f t="shared" si="90"/>
        <v>42541</v>
      </c>
      <c r="T1083" s="6">
        <f t="shared" si="91"/>
        <v>44012</v>
      </c>
      <c r="V1083" s="27">
        <f t="shared" si="92"/>
        <v>1</v>
      </c>
    </row>
    <row r="1084" spans="1:22" x14ac:dyDescent="0.2">
      <c r="A1084" t="s">
        <v>43</v>
      </c>
      <c r="B1084" s="2">
        <v>15</v>
      </c>
      <c r="C1084" s="2">
        <v>1986</v>
      </c>
      <c r="D1084" s="30">
        <v>26624</v>
      </c>
      <c r="E1084" s="30">
        <v>11298.7186</v>
      </c>
      <c r="G1084" s="4" t="s">
        <v>68</v>
      </c>
      <c r="H1084" s="6">
        <v>0</v>
      </c>
      <c r="I1084" s="6">
        <v>0</v>
      </c>
      <c r="J1084" s="6">
        <v>0</v>
      </c>
      <c r="K1084" s="6">
        <v>0</v>
      </c>
      <c r="L1084" s="6">
        <v>250911</v>
      </c>
      <c r="M1084" s="6">
        <v>0</v>
      </c>
      <c r="N1084" s="11"/>
      <c r="O1084" s="6">
        <v>6148</v>
      </c>
      <c r="P1084" s="6">
        <v>0</v>
      </c>
      <c r="Q1084" s="6">
        <v>0</v>
      </c>
      <c r="R1084" s="6">
        <v>0</v>
      </c>
      <c r="S1084" s="6">
        <f t="shared" si="90"/>
        <v>257059</v>
      </c>
      <c r="T1084" s="6">
        <f t="shared" si="91"/>
        <v>257059</v>
      </c>
      <c r="V1084" s="27">
        <f t="shared" si="92"/>
        <v>0.97608331161328721</v>
      </c>
    </row>
    <row r="1085" spans="1:22" x14ac:dyDescent="0.2">
      <c r="A1085" t="s">
        <v>43</v>
      </c>
      <c r="B1085" s="2">
        <v>15</v>
      </c>
      <c r="C1085" s="2">
        <v>1987</v>
      </c>
      <c r="D1085" s="30">
        <v>2089</v>
      </c>
      <c r="E1085" s="30">
        <v>1148.6592000000001</v>
      </c>
      <c r="G1085" s="4" t="s">
        <v>68</v>
      </c>
      <c r="H1085" s="6">
        <v>0</v>
      </c>
      <c r="I1085" s="6">
        <v>0</v>
      </c>
      <c r="J1085" s="6">
        <v>49</v>
      </c>
      <c r="K1085" s="6">
        <v>0</v>
      </c>
      <c r="L1085" s="6">
        <v>20633</v>
      </c>
      <c r="M1085" s="6">
        <v>0</v>
      </c>
      <c r="N1085" s="11"/>
      <c r="O1085" s="6">
        <v>9762</v>
      </c>
      <c r="P1085" s="6">
        <v>0</v>
      </c>
      <c r="Q1085" s="6">
        <v>0</v>
      </c>
      <c r="R1085" s="6">
        <v>0</v>
      </c>
      <c r="S1085" s="6">
        <f t="shared" si="90"/>
        <v>30395</v>
      </c>
      <c r="T1085" s="6">
        <f t="shared" si="91"/>
        <v>30444</v>
      </c>
      <c r="V1085" s="27">
        <f t="shared" si="92"/>
        <v>0.6788287547293963</v>
      </c>
    </row>
    <row r="1086" spans="1:22" x14ac:dyDescent="0.2">
      <c r="A1086" t="s">
        <v>43</v>
      </c>
      <c r="B1086" s="2">
        <v>15</v>
      </c>
      <c r="C1086" s="2">
        <v>1988</v>
      </c>
      <c r="D1086" s="30">
        <v>1060</v>
      </c>
      <c r="E1086" s="30">
        <v>723.0213</v>
      </c>
      <c r="G1086" s="4" t="s">
        <v>68</v>
      </c>
      <c r="H1086" s="6">
        <v>0</v>
      </c>
      <c r="I1086" s="6">
        <v>0</v>
      </c>
      <c r="J1086" s="6">
        <v>0</v>
      </c>
      <c r="K1086" s="6">
        <v>0</v>
      </c>
      <c r="L1086" s="6">
        <v>3320</v>
      </c>
      <c r="M1086" s="6">
        <v>0</v>
      </c>
      <c r="N1086" s="11"/>
      <c r="O1086" s="6">
        <v>0</v>
      </c>
      <c r="P1086" s="6">
        <v>0</v>
      </c>
      <c r="Q1086" s="6">
        <v>0</v>
      </c>
      <c r="R1086" s="6">
        <v>0</v>
      </c>
      <c r="S1086" s="6">
        <f t="shared" si="90"/>
        <v>3320</v>
      </c>
      <c r="T1086" s="6">
        <f t="shared" si="91"/>
        <v>3320</v>
      </c>
      <c r="V1086" s="27">
        <f t="shared" si="92"/>
        <v>1</v>
      </c>
    </row>
    <row r="1087" spans="1:22" x14ac:dyDescent="0.2">
      <c r="A1087" t="s">
        <v>43</v>
      </c>
      <c r="B1087" s="2">
        <v>15</v>
      </c>
      <c r="C1087" s="2">
        <v>1989</v>
      </c>
      <c r="D1087" s="30">
        <v>7236</v>
      </c>
      <c r="E1087" s="30">
        <v>3928</v>
      </c>
      <c r="G1087" s="4" t="s">
        <v>68</v>
      </c>
      <c r="H1087" s="6">
        <v>0</v>
      </c>
      <c r="I1087" s="6">
        <v>0</v>
      </c>
      <c r="J1087" s="6">
        <v>578</v>
      </c>
      <c r="K1087" s="6">
        <v>0</v>
      </c>
      <c r="L1087" s="6">
        <v>16150</v>
      </c>
      <c r="M1087" s="6">
        <v>0</v>
      </c>
      <c r="N1087" s="11"/>
      <c r="O1087" s="6">
        <v>0</v>
      </c>
      <c r="P1087" s="6">
        <v>0</v>
      </c>
      <c r="Q1087" s="6">
        <v>0</v>
      </c>
      <c r="R1087" s="6">
        <v>0</v>
      </c>
      <c r="S1087" s="6">
        <f t="shared" si="90"/>
        <v>16150</v>
      </c>
      <c r="T1087" s="6">
        <f t="shared" si="91"/>
        <v>16728</v>
      </c>
      <c r="V1087" s="27">
        <f t="shared" si="92"/>
        <v>1</v>
      </c>
    </row>
    <row r="1088" spans="1:22" x14ac:dyDescent="0.2">
      <c r="A1088" t="s">
        <v>43</v>
      </c>
      <c r="B1088" s="2">
        <v>15</v>
      </c>
      <c r="C1088" s="2">
        <v>1990</v>
      </c>
      <c r="D1088" s="30">
        <v>83388</v>
      </c>
      <c r="E1088" s="30">
        <v>34459.355299999996</v>
      </c>
      <c r="G1088" s="4" t="s">
        <v>68</v>
      </c>
      <c r="H1088" s="6">
        <v>0</v>
      </c>
      <c r="I1088" s="6">
        <v>0</v>
      </c>
      <c r="J1088" s="6">
        <v>265</v>
      </c>
      <c r="K1088" s="6">
        <v>0</v>
      </c>
      <c r="L1088" s="6">
        <v>311154</v>
      </c>
      <c r="M1088" s="6">
        <v>0</v>
      </c>
      <c r="N1088" s="11"/>
      <c r="O1088" s="6">
        <v>4738</v>
      </c>
      <c r="P1088" s="6">
        <v>123</v>
      </c>
      <c r="Q1088" s="6">
        <v>0</v>
      </c>
      <c r="R1088" s="6">
        <v>0</v>
      </c>
      <c r="S1088" s="6">
        <f t="shared" si="90"/>
        <v>316015</v>
      </c>
      <c r="T1088" s="6">
        <f t="shared" si="91"/>
        <v>316280</v>
      </c>
      <c r="V1088" s="27">
        <f t="shared" si="92"/>
        <v>0.98461781877442522</v>
      </c>
    </row>
    <row r="1089" spans="1:22" x14ac:dyDescent="0.2">
      <c r="A1089" t="s">
        <v>43</v>
      </c>
      <c r="B1089" s="2">
        <v>15</v>
      </c>
      <c r="C1089" s="2">
        <v>1991</v>
      </c>
      <c r="D1089" s="30">
        <v>9954</v>
      </c>
      <c r="E1089" s="30">
        <v>4539.5352000000003</v>
      </c>
      <c r="G1089" s="4" t="s">
        <v>68</v>
      </c>
      <c r="H1089" s="6">
        <v>0</v>
      </c>
      <c r="I1089" s="6">
        <v>0</v>
      </c>
      <c r="J1089" s="6">
        <v>10</v>
      </c>
      <c r="K1089" s="6">
        <v>0</v>
      </c>
      <c r="L1089" s="6">
        <v>22037</v>
      </c>
      <c r="M1089" s="6">
        <v>0</v>
      </c>
      <c r="N1089" s="11"/>
      <c r="O1089" s="6">
        <v>3644</v>
      </c>
      <c r="P1089" s="6">
        <v>25</v>
      </c>
      <c r="Q1089" s="6">
        <v>0</v>
      </c>
      <c r="R1089" s="6">
        <v>0</v>
      </c>
      <c r="S1089" s="6">
        <f t="shared" si="90"/>
        <v>25706</v>
      </c>
      <c r="T1089" s="6">
        <f t="shared" si="91"/>
        <v>25716</v>
      </c>
      <c r="V1089" s="27">
        <f t="shared" si="92"/>
        <v>0.85727067610674546</v>
      </c>
    </row>
    <row r="1090" spans="1:22" x14ac:dyDescent="0.2">
      <c r="A1090" t="s">
        <v>43</v>
      </c>
      <c r="B1090" s="2">
        <v>15</v>
      </c>
      <c r="C1090" s="2">
        <v>1992</v>
      </c>
      <c r="D1090" s="30">
        <v>2156</v>
      </c>
      <c r="E1090" s="30">
        <v>1384.5903000000001</v>
      </c>
      <c r="G1090" s="4" t="s">
        <v>68</v>
      </c>
      <c r="H1090" s="6">
        <v>0</v>
      </c>
      <c r="I1090" s="6">
        <v>0</v>
      </c>
      <c r="J1090" s="6">
        <v>1</v>
      </c>
      <c r="K1090" s="6">
        <v>0</v>
      </c>
      <c r="L1090" s="6">
        <v>2104</v>
      </c>
      <c r="M1090" s="6">
        <v>0</v>
      </c>
      <c r="N1090" s="11"/>
      <c r="O1090" s="6">
        <v>349</v>
      </c>
      <c r="P1090" s="6">
        <v>0</v>
      </c>
      <c r="Q1090" s="6">
        <v>0</v>
      </c>
      <c r="R1090" s="6">
        <v>0</v>
      </c>
      <c r="S1090" s="6">
        <f t="shared" si="90"/>
        <v>2453</v>
      </c>
      <c r="T1090" s="6">
        <f t="shared" si="91"/>
        <v>2454</v>
      </c>
      <c r="V1090" s="27">
        <f t="shared" si="92"/>
        <v>0.85772523440684878</v>
      </c>
    </row>
    <row r="1091" spans="1:22" x14ac:dyDescent="0.2">
      <c r="A1091" t="s">
        <v>43</v>
      </c>
      <c r="B1091" s="2">
        <v>15</v>
      </c>
      <c r="C1091" s="2">
        <v>1993</v>
      </c>
      <c r="D1091" s="30">
        <v>8359</v>
      </c>
      <c r="E1091" s="30">
        <v>3259.0709999999999</v>
      </c>
      <c r="G1091" s="4" t="s">
        <v>68</v>
      </c>
      <c r="H1091" s="6">
        <v>0</v>
      </c>
      <c r="I1091" s="6">
        <v>0</v>
      </c>
      <c r="J1091" s="6">
        <v>59</v>
      </c>
      <c r="K1091" s="6">
        <v>0</v>
      </c>
      <c r="L1091" s="6">
        <v>11827</v>
      </c>
      <c r="M1091" s="6">
        <v>0</v>
      </c>
      <c r="N1091" s="11"/>
      <c r="O1091" s="6">
        <v>0</v>
      </c>
      <c r="P1091" s="6">
        <v>0</v>
      </c>
      <c r="Q1091" s="6">
        <v>0</v>
      </c>
      <c r="R1091" s="6">
        <v>0</v>
      </c>
      <c r="S1091" s="6">
        <f t="shared" si="90"/>
        <v>11827</v>
      </c>
      <c r="T1091" s="6">
        <f t="shared" si="91"/>
        <v>11886</v>
      </c>
      <c r="V1091" s="27">
        <f t="shared" si="92"/>
        <v>1</v>
      </c>
    </row>
    <row r="1092" spans="1:22" x14ac:dyDescent="0.2">
      <c r="A1092" t="s">
        <v>43</v>
      </c>
      <c r="B1092" s="2">
        <v>15</v>
      </c>
      <c r="C1092" s="2">
        <v>1994</v>
      </c>
      <c r="D1092" s="30">
        <v>73180</v>
      </c>
      <c r="E1092" s="30">
        <v>26711.390100000001</v>
      </c>
      <c r="G1092" s="4" t="s">
        <v>68</v>
      </c>
      <c r="H1092" s="6">
        <v>0</v>
      </c>
      <c r="I1092" s="6">
        <v>0</v>
      </c>
      <c r="J1092" s="6">
        <v>196</v>
      </c>
      <c r="K1092" s="6">
        <v>0</v>
      </c>
      <c r="L1092" s="6">
        <v>181988</v>
      </c>
      <c r="M1092" s="6">
        <v>0</v>
      </c>
      <c r="N1092" s="11"/>
      <c r="O1092" s="6">
        <v>2267</v>
      </c>
      <c r="P1092" s="6">
        <v>0</v>
      </c>
      <c r="Q1092" s="6">
        <v>0</v>
      </c>
      <c r="R1092" s="6">
        <v>0</v>
      </c>
      <c r="S1092" s="6">
        <f t="shared" si="90"/>
        <v>184255</v>
      </c>
      <c r="T1092" s="6">
        <f t="shared" si="91"/>
        <v>184451</v>
      </c>
      <c r="V1092" s="27">
        <f t="shared" si="92"/>
        <v>0.98769639901223849</v>
      </c>
    </row>
    <row r="1093" spans="1:22" x14ac:dyDescent="0.2">
      <c r="A1093" t="s">
        <v>43</v>
      </c>
      <c r="B1093" s="2">
        <v>15</v>
      </c>
      <c r="C1093" s="2">
        <v>1995</v>
      </c>
      <c r="D1093" s="30">
        <v>14772</v>
      </c>
      <c r="E1093" s="30">
        <v>7810.777</v>
      </c>
      <c r="G1093" s="4" t="s">
        <v>68</v>
      </c>
      <c r="H1093" s="6">
        <v>0</v>
      </c>
      <c r="I1093" s="6">
        <v>0</v>
      </c>
      <c r="J1093" s="6">
        <v>11</v>
      </c>
      <c r="K1093" s="6">
        <v>0</v>
      </c>
      <c r="L1093" s="6">
        <v>12240</v>
      </c>
      <c r="M1093" s="6">
        <v>0</v>
      </c>
      <c r="N1093" s="11"/>
      <c r="O1093" s="6">
        <v>1925</v>
      </c>
      <c r="P1093" s="6">
        <v>0</v>
      </c>
      <c r="Q1093" s="6">
        <v>0</v>
      </c>
      <c r="R1093" s="6">
        <v>0</v>
      </c>
      <c r="S1093" s="6">
        <f t="shared" si="90"/>
        <v>14165</v>
      </c>
      <c r="T1093" s="6">
        <f t="shared" si="91"/>
        <v>14176</v>
      </c>
      <c r="V1093" s="27">
        <f t="shared" si="92"/>
        <v>0.86410165901870806</v>
      </c>
    </row>
    <row r="1094" spans="1:22" x14ac:dyDescent="0.2">
      <c r="A1094" t="s">
        <v>43</v>
      </c>
      <c r="B1094" s="2">
        <v>15</v>
      </c>
      <c r="C1094" s="2">
        <v>1996</v>
      </c>
      <c r="D1094" s="30">
        <v>4609</v>
      </c>
      <c r="E1094" s="30">
        <v>2230.08</v>
      </c>
      <c r="G1094" s="4" t="s">
        <v>68</v>
      </c>
      <c r="H1094" s="6">
        <v>0</v>
      </c>
      <c r="I1094" s="6">
        <v>0</v>
      </c>
      <c r="J1094" s="6">
        <v>0</v>
      </c>
      <c r="K1094" s="6">
        <v>0</v>
      </c>
      <c r="L1094" s="6">
        <v>3404</v>
      </c>
      <c r="M1094" s="6">
        <v>0</v>
      </c>
      <c r="N1094" s="11"/>
      <c r="O1094" s="6">
        <v>744</v>
      </c>
      <c r="P1094" s="6">
        <v>0</v>
      </c>
      <c r="Q1094" s="6">
        <v>0</v>
      </c>
      <c r="R1094" s="6">
        <v>0</v>
      </c>
      <c r="S1094" s="6">
        <f t="shared" si="90"/>
        <v>4148</v>
      </c>
      <c r="T1094" s="6">
        <f t="shared" si="91"/>
        <v>4148</v>
      </c>
      <c r="V1094" s="27">
        <f t="shared" si="92"/>
        <v>0.82063645130183216</v>
      </c>
    </row>
    <row r="1095" spans="1:22" x14ac:dyDescent="0.2">
      <c r="A1095" t="s">
        <v>43</v>
      </c>
      <c r="B1095" s="2">
        <v>15</v>
      </c>
      <c r="C1095" s="2">
        <v>1997</v>
      </c>
      <c r="D1095" s="30">
        <v>3085</v>
      </c>
      <c r="E1095" s="30">
        <v>1440.1980000000001</v>
      </c>
      <c r="G1095" s="4" t="s">
        <v>68</v>
      </c>
      <c r="H1095" s="6">
        <v>0</v>
      </c>
      <c r="I1095" s="6">
        <v>0</v>
      </c>
      <c r="J1095" s="6">
        <v>4</v>
      </c>
      <c r="K1095" s="6">
        <v>0</v>
      </c>
      <c r="L1095" s="6">
        <v>2249</v>
      </c>
      <c r="M1095" s="6">
        <v>0</v>
      </c>
      <c r="N1095" s="11"/>
      <c r="O1095" s="6">
        <v>0</v>
      </c>
      <c r="P1095" s="6">
        <v>0</v>
      </c>
      <c r="Q1095" s="6">
        <v>0</v>
      </c>
      <c r="R1095" s="6">
        <v>0</v>
      </c>
      <c r="S1095" s="6">
        <f t="shared" si="90"/>
        <v>2249</v>
      </c>
      <c r="T1095" s="6">
        <f t="shared" si="91"/>
        <v>2253</v>
      </c>
      <c r="V1095" s="27">
        <f t="shared" si="92"/>
        <v>1</v>
      </c>
    </row>
    <row r="1096" spans="1:22" x14ac:dyDescent="0.2">
      <c r="A1096" t="s">
        <v>43</v>
      </c>
      <c r="B1096" s="2">
        <v>15</v>
      </c>
      <c r="C1096" s="2">
        <v>1998</v>
      </c>
      <c r="D1096" s="30">
        <v>35981</v>
      </c>
      <c r="E1096" s="30">
        <v>17024.351200000001</v>
      </c>
      <c r="G1096" s="4" t="s">
        <v>68</v>
      </c>
      <c r="H1096" s="6">
        <v>0</v>
      </c>
      <c r="I1096" s="6">
        <v>0</v>
      </c>
      <c r="J1096" s="6">
        <v>148</v>
      </c>
      <c r="K1096" s="6">
        <v>0</v>
      </c>
      <c r="L1096" s="6">
        <v>191273</v>
      </c>
      <c r="M1096" s="6">
        <v>0</v>
      </c>
      <c r="N1096" s="11"/>
      <c r="O1096" s="6">
        <v>2269</v>
      </c>
      <c r="P1096" s="6">
        <v>0</v>
      </c>
      <c r="Q1096" s="6">
        <v>0</v>
      </c>
      <c r="R1096" s="6">
        <v>0</v>
      </c>
      <c r="S1096" s="6">
        <f t="shared" si="90"/>
        <v>193542</v>
      </c>
      <c r="T1096" s="6">
        <f t="shared" si="91"/>
        <v>193690</v>
      </c>
      <c r="V1096" s="27">
        <f t="shared" si="92"/>
        <v>0.98827644645606638</v>
      </c>
    </row>
    <row r="1097" spans="1:22" x14ac:dyDescent="0.2">
      <c r="A1097" t="s">
        <v>43</v>
      </c>
      <c r="B1097" s="2">
        <v>15</v>
      </c>
      <c r="C1097" s="2">
        <v>1999</v>
      </c>
      <c r="D1097" s="30">
        <v>4093</v>
      </c>
      <c r="E1097" s="30">
        <v>2059.904</v>
      </c>
      <c r="G1097" s="4" t="s">
        <v>68</v>
      </c>
      <c r="H1097" s="6">
        <v>0</v>
      </c>
      <c r="I1097" s="6">
        <v>0</v>
      </c>
      <c r="J1097" s="6">
        <v>0</v>
      </c>
      <c r="K1097" s="6">
        <v>0</v>
      </c>
      <c r="L1097" s="6">
        <v>15722</v>
      </c>
      <c r="M1097" s="6">
        <v>0</v>
      </c>
      <c r="N1097" s="11"/>
      <c r="O1097" s="6">
        <v>10701</v>
      </c>
      <c r="P1097" s="6">
        <v>0</v>
      </c>
      <c r="Q1097" s="6">
        <v>0</v>
      </c>
      <c r="R1097" s="6">
        <v>0</v>
      </c>
      <c r="S1097" s="6">
        <f t="shared" si="90"/>
        <v>26423</v>
      </c>
      <c r="T1097" s="6">
        <f t="shared" si="91"/>
        <v>26423</v>
      </c>
      <c r="V1097" s="27">
        <f t="shared" si="92"/>
        <v>0.5950119214320857</v>
      </c>
    </row>
    <row r="1098" spans="1:22" x14ac:dyDescent="0.2">
      <c r="A1098" t="s">
        <v>43</v>
      </c>
      <c r="B1098" s="2">
        <v>15</v>
      </c>
      <c r="C1098" s="2">
        <v>2000</v>
      </c>
      <c r="D1098" s="30">
        <v>3765</v>
      </c>
      <c r="E1098" s="30">
        <v>1753.7474999999999</v>
      </c>
      <c r="G1098" s="4" t="s">
        <v>68</v>
      </c>
      <c r="H1098" s="6">
        <v>0</v>
      </c>
      <c r="I1098" s="6">
        <v>0</v>
      </c>
      <c r="J1098" s="6">
        <v>2</v>
      </c>
      <c r="K1098" s="6">
        <v>0</v>
      </c>
      <c r="L1098" s="6">
        <v>40512</v>
      </c>
      <c r="M1098" s="6">
        <v>0</v>
      </c>
      <c r="N1098" s="11"/>
      <c r="O1098" s="6">
        <v>698</v>
      </c>
      <c r="P1098" s="6">
        <v>0</v>
      </c>
      <c r="Q1098" s="6">
        <v>0</v>
      </c>
      <c r="R1098" s="6">
        <v>0</v>
      </c>
      <c r="S1098" s="6">
        <f t="shared" si="90"/>
        <v>41210</v>
      </c>
      <c r="T1098" s="6">
        <f t="shared" si="91"/>
        <v>41212</v>
      </c>
      <c r="V1098" s="27">
        <f t="shared" si="92"/>
        <v>0.98306236350400389</v>
      </c>
    </row>
    <row r="1099" spans="1:22" x14ac:dyDescent="0.2">
      <c r="A1099" t="s">
        <v>43</v>
      </c>
      <c r="B1099" s="2">
        <v>15</v>
      </c>
      <c r="C1099" s="2">
        <v>2001</v>
      </c>
      <c r="D1099" s="30">
        <v>2449</v>
      </c>
      <c r="E1099" s="30">
        <v>1336</v>
      </c>
      <c r="G1099" s="4" t="s">
        <v>68</v>
      </c>
      <c r="H1099" s="6">
        <v>0</v>
      </c>
      <c r="I1099" s="6"/>
      <c r="J1099" s="6"/>
      <c r="K1099" s="6"/>
      <c r="L1099" s="6">
        <v>17024</v>
      </c>
      <c r="M1099" s="6"/>
      <c r="N1099" s="11"/>
      <c r="O1099" s="6"/>
      <c r="P1099" s="6"/>
      <c r="Q1099" s="6"/>
      <c r="R1099" s="6"/>
      <c r="S1099" s="6">
        <f t="shared" si="90"/>
        <v>17024</v>
      </c>
      <c r="T1099" s="6">
        <f t="shared" si="91"/>
        <v>17024</v>
      </c>
      <c r="V1099" s="27">
        <f t="shared" si="92"/>
        <v>1</v>
      </c>
    </row>
    <row r="1100" spans="1:22" x14ac:dyDescent="0.2">
      <c r="A1100" t="s">
        <v>43</v>
      </c>
      <c r="B1100" s="2">
        <v>15</v>
      </c>
      <c r="C1100" s="2">
        <v>2002</v>
      </c>
      <c r="D1100" s="30">
        <v>101269</v>
      </c>
      <c r="E1100" s="30">
        <v>50373.592700000001</v>
      </c>
      <c r="G1100" s="4" t="s">
        <v>68</v>
      </c>
      <c r="H1100" s="6">
        <v>0</v>
      </c>
      <c r="I1100" s="6">
        <v>1161</v>
      </c>
      <c r="J1100" s="6">
        <v>1008</v>
      </c>
      <c r="K1100" s="6"/>
      <c r="L1100" s="6">
        <v>675243</v>
      </c>
      <c r="M1100" s="6"/>
      <c r="N1100" s="11"/>
      <c r="O1100" s="6">
        <v>15810</v>
      </c>
      <c r="P1100" s="6"/>
      <c r="Q1100" s="6"/>
      <c r="R1100" s="6"/>
      <c r="S1100" s="6">
        <f t="shared" si="90"/>
        <v>692214</v>
      </c>
      <c r="T1100" s="6">
        <f t="shared" si="91"/>
        <v>693222</v>
      </c>
      <c r="V1100" s="27">
        <f t="shared" si="92"/>
        <v>0.9754830153680798</v>
      </c>
    </row>
    <row r="1101" spans="1:22" x14ac:dyDescent="0.2">
      <c r="A1101" t="s">
        <v>43</v>
      </c>
      <c r="B1101" s="2">
        <v>15</v>
      </c>
      <c r="C1101" s="2">
        <v>2003</v>
      </c>
      <c r="D1101" s="30">
        <v>5089</v>
      </c>
      <c r="E1101" s="30">
        <v>2477.5266000000001</v>
      </c>
      <c r="G1101" s="4" t="s">
        <v>68</v>
      </c>
      <c r="H1101" s="6">
        <v>0</v>
      </c>
      <c r="I1101" s="16"/>
      <c r="J1101" s="16"/>
      <c r="K1101" s="16"/>
      <c r="L1101" s="16">
        <v>1305</v>
      </c>
      <c r="M1101" s="16"/>
      <c r="N1101" s="16"/>
      <c r="O1101" s="16">
        <v>376</v>
      </c>
      <c r="P1101" s="16"/>
      <c r="Q1101" s="9"/>
      <c r="R1101" s="9"/>
      <c r="S1101" s="6">
        <f t="shared" si="90"/>
        <v>1681</v>
      </c>
      <c r="T1101" s="6">
        <f t="shared" si="91"/>
        <v>1681</v>
      </c>
      <c r="V1101" s="27">
        <f t="shared" si="92"/>
        <v>0.77632361689470553</v>
      </c>
    </row>
    <row r="1102" spans="1:22" x14ac:dyDescent="0.2">
      <c r="A1102" t="s">
        <v>43</v>
      </c>
      <c r="B1102" s="2">
        <v>15</v>
      </c>
      <c r="C1102" s="2">
        <v>2004</v>
      </c>
      <c r="D1102" s="30">
        <v>783</v>
      </c>
      <c r="E1102" s="30">
        <v>432.11959999999999</v>
      </c>
      <c r="G1102" s="4" t="s">
        <v>68</v>
      </c>
      <c r="H1102" s="6">
        <v>0</v>
      </c>
      <c r="I1102" s="16"/>
      <c r="J1102" s="16">
        <v>2</v>
      </c>
      <c r="K1102" s="16"/>
      <c r="L1102" s="16">
        <v>3764</v>
      </c>
      <c r="M1102" s="16"/>
      <c r="N1102" s="9"/>
      <c r="O1102" s="9">
        <v>147.73072110010327</v>
      </c>
      <c r="P1102" s="9">
        <v>0</v>
      </c>
      <c r="Q1102" s="9"/>
      <c r="R1102" s="9"/>
      <c r="S1102" s="6">
        <f t="shared" si="90"/>
        <v>3911.7307211001034</v>
      </c>
      <c r="T1102" s="6">
        <f t="shared" si="91"/>
        <v>3913.7307211001034</v>
      </c>
      <c r="V1102" s="27">
        <f t="shared" si="92"/>
        <v>0.962233923643252</v>
      </c>
    </row>
    <row r="1103" spans="1:22" x14ac:dyDescent="0.2">
      <c r="A1103" t="s">
        <v>43</v>
      </c>
      <c r="B1103" s="2">
        <v>15</v>
      </c>
      <c r="C1103" s="2">
        <v>2005</v>
      </c>
      <c r="D1103" s="30">
        <v>4163</v>
      </c>
      <c r="E1103" s="30">
        <v>2686.3986</v>
      </c>
      <c r="G1103" s="4" t="s">
        <v>68</v>
      </c>
      <c r="H1103" s="6"/>
      <c r="I1103" s="16"/>
      <c r="J1103" s="16"/>
      <c r="K1103" s="9">
        <v>0</v>
      </c>
      <c r="L1103" s="9">
        <v>5761.4981229040277</v>
      </c>
      <c r="M1103" s="9"/>
      <c r="N1103" s="9"/>
      <c r="O1103" s="9">
        <v>0</v>
      </c>
      <c r="P1103" s="9">
        <v>0</v>
      </c>
      <c r="Q1103" s="9">
        <v>0</v>
      </c>
      <c r="R1103" s="9">
        <v>0</v>
      </c>
      <c r="S1103" s="6">
        <f t="shared" si="90"/>
        <v>5761.4981229040277</v>
      </c>
      <c r="T1103" s="6">
        <f t="shared" si="91"/>
        <v>5761.4981229040277</v>
      </c>
      <c r="V1103" s="27">
        <f t="shared" si="92"/>
        <v>1</v>
      </c>
    </row>
    <row r="1104" spans="1:22" x14ac:dyDescent="0.2">
      <c r="A1104" t="s">
        <v>43</v>
      </c>
      <c r="B1104" s="2">
        <v>15</v>
      </c>
      <c r="C1104" s="2">
        <v>2006</v>
      </c>
      <c r="D1104" s="30">
        <v>144199</v>
      </c>
      <c r="E1104" s="30">
        <v>72731.6492</v>
      </c>
      <c r="G1104" s="4" t="s">
        <v>68</v>
      </c>
      <c r="H1104" s="6"/>
      <c r="I1104" s="9">
        <v>393.9485896002754</v>
      </c>
      <c r="J1104" s="9">
        <v>1098</v>
      </c>
      <c r="K1104" s="9">
        <v>0</v>
      </c>
      <c r="L1104" s="9">
        <v>1012781.7196374992</v>
      </c>
      <c r="M1104" s="9"/>
      <c r="N1104" s="9"/>
      <c r="O1104" s="9">
        <v>22199.092655542259</v>
      </c>
      <c r="P1104" s="9">
        <v>0</v>
      </c>
      <c r="Q1104" s="9">
        <v>0</v>
      </c>
      <c r="R1104" s="9">
        <v>0</v>
      </c>
      <c r="S1104" s="6">
        <f t="shared" si="90"/>
        <v>1035374.7608826418</v>
      </c>
      <c r="T1104" s="6">
        <f t="shared" si="91"/>
        <v>1036472.7608826418</v>
      </c>
      <c r="V1104" s="27">
        <f t="shared" si="92"/>
        <v>0.97817887580543073</v>
      </c>
    </row>
    <row r="1105" spans="1:22" x14ac:dyDescent="0.2">
      <c r="A1105" t="s">
        <v>43</v>
      </c>
      <c r="B1105" s="2">
        <v>15</v>
      </c>
      <c r="C1105" s="2">
        <v>2007</v>
      </c>
      <c r="D1105" s="30">
        <v>8272</v>
      </c>
      <c r="E1105" s="30">
        <v>4757.7776999999996</v>
      </c>
      <c r="G1105" s="4" t="s">
        <v>68</v>
      </c>
      <c r="H1105" s="6"/>
      <c r="I1105" s="9">
        <v>0</v>
      </c>
      <c r="J1105" s="9">
        <v>0</v>
      </c>
      <c r="K1105" s="9">
        <v>0</v>
      </c>
      <c r="L1105" s="9">
        <v>48655.545546393994</v>
      </c>
      <c r="M1105" s="9">
        <v>0</v>
      </c>
      <c r="N1105" s="9"/>
      <c r="O1105" s="9">
        <v>1020.3145978152455</v>
      </c>
      <c r="P1105" s="9">
        <v>0</v>
      </c>
      <c r="Q1105" s="9">
        <v>0</v>
      </c>
      <c r="R1105" s="9">
        <v>0</v>
      </c>
      <c r="S1105" s="6">
        <f t="shared" si="90"/>
        <v>49675.86014420924</v>
      </c>
      <c r="T1105" s="6">
        <f t="shared" si="91"/>
        <v>49675.86014420924</v>
      </c>
      <c r="V1105" s="27">
        <f t="shared" si="92"/>
        <v>0.97946055498881612</v>
      </c>
    </row>
    <row r="1106" spans="1:22" x14ac:dyDescent="0.2">
      <c r="A1106" t="s">
        <v>43</v>
      </c>
      <c r="B1106" s="2">
        <v>15</v>
      </c>
      <c r="C1106" s="2">
        <v>2008</v>
      </c>
      <c r="D1106" s="30">
        <v>654</v>
      </c>
      <c r="E1106" s="30">
        <v>138.39500000000001</v>
      </c>
      <c r="G1106" s="4" t="s">
        <v>68</v>
      </c>
      <c r="H1106" s="6"/>
      <c r="I1106" s="9">
        <v>0</v>
      </c>
      <c r="J1106" s="9">
        <v>0</v>
      </c>
      <c r="K1106" s="9">
        <v>0</v>
      </c>
      <c r="L1106" s="9">
        <v>4810.0545325575858</v>
      </c>
      <c r="M1106" s="9">
        <v>0</v>
      </c>
      <c r="N1106" s="9"/>
      <c r="O1106" s="9">
        <v>618.52645014711584</v>
      </c>
      <c r="P1106" s="9">
        <v>0</v>
      </c>
      <c r="Q1106" s="9">
        <v>0</v>
      </c>
      <c r="R1106" s="9">
        <v>0</v>
      </c>
      <c r="S1106" s="6">
        <f t="shared" si="90"/>
        <v>5428.5809827047015</v>
      </c>
      <c r="T1106" s="6">
        <f t="shared" si="91"/>
        <v>5428.5809827047015</v>
      </c>
      <c r="V1106" s="27">
        <f t="shared" si="92"/>
        <v>0.88606111760739636</v>
      </c>
    </row>
    <row r="1107" spans="1:22" x14ac:dyDescent="0.2">
      <c r="A1107" t="s">
        <v>43</v>
      </c>
      <c r="B1107" s="2">
        <v>15</v>
      </c>
      <c r="C1107" s="2">
        <v>2009</v>
      </c>
      <c r="D1107" s="31">
        <v>4672</v>
      </c>
      <c r="E1107" s="32">
        <v>2665</v>
      </c>
      <c r="G1107" s="4" t="s">
        <v>68</v>
      </c>
      <c r="H1107" s="6"/>
      <c r="I1107" s="9">
        <v>0</v>
      </c>
      <c r="J1107" s="9">
        <v>2</v>
      </c>
      <c r="K1107" s="9">
        <v>206.17548338237194</v>
      </c>
      <c r="L1107" s="9">
        <v>45358.606344121828</v>
      </c>
      <c r="M1107" s="9">
        <v>7.6803652968036529</v>
      </c>
      <c r="N1107" s="9"/>
      <c r="O1107" s="9">
        <v>2170.0170363668149</v>
      </c>
      <c r="P1107" s="9">
        <v>0</v>
      </c>
      <c r="Q1107" s="9">
        <v>0</v>
      </c>
      <c r="R1107" s="9">
        <v>0</v>
      </c>
      <c r="S1107" s="16">
        <f>I1107+SUM(K1107,L1107,O1107:R1107)</f>
        <v>47734.798863871016</v>
      </c>
      <c r="T1107" s="16">
        <f>SUM(H1107:R1107)</f>
        <v>47744.479229167817</v>
      </c>
      <c r="V1107" s="27">
        <f t="shared" si="92"/>
        <v>0.95022095879097435</v>
      </c>
    </row>
    <row r="1108" spans="1:22" x14ac:dyDescent="0.2">
      <c r="A1108" t="s">
        <v>43</v>
      </c>
      <c r="B1108" s="2">
        <v>15</v>
      </c>
      <c r="C1108" s="2">
        <v>2010</v>
      </c>
      <c r="D1108" s="31">
        <v>522367</v>
      </c>
      <c r="E1108" s="32">
        <v>273905</v>
      </c>
      <c r="G1108" s="4"/>
      <c r="H1108" s="6"/>
      <c r="I1108" s="9">
        <v>0</v>
      </c>
      <c r="J1108" s="9">
        <v>833.31963470319636</v>
      </c>
      <c r="K1108" s="9">
        <v>0</v>
      </c>
      <c r="L1108" s="9">
        <v>384093.01543692622</v>
      </c>
      <c r="M1108" s="9">
        <v>0</v>
      </c>
      <c r="N1108" s="9"/>
      <c r="O1108" s="9">
        <v>6122.3936033337295</v>
      </c>
      <c r="P1108" s="9">
        <v>122.44787206667458</v>
      </c>
      <c r="Q1108" s="9">
        <v>0</v>
      </c>
      <c r="R1108" s="9">
        <v>0</v>
      </c>
      <c r="S1108" s="16">
        <f>I1108+SUM(K1108,L1108,O1108:R1108)</f>
        <v>390337.85691232665</v>
      </c>
      <c r="T1108" s="16">
        <f>SUM(H1108:R1108)</f>
        <v>391171.17654702987</v>
      </c>
      <c r="V1108" s="27">
        <f t="shared" si="92"/>
        <v>0.9840014455046745</v>
      </c>
    </row>
    <row r="1109" spans="1:22" x14ac:dyDescent="0.2">
      <c r="A1109" t="s">
        <v>43</v>
      </c>
      <c r="B1109" s="2">
        <v>15</v>
      </c>
      <c r="C1109" s="2">
        <v>2011</v>
      </c>
      <c r="D1109" s="31">
        <v>33807</v>
      </c>
      <c r="E1109" s="32">
        <v>12451</v>
      </c>
      <c r="G1109" s="4"/>
      <c r="H1109" s="6"/>
      <c r="I1109" s="9">
        <v>0</v>
      </c>
      <c r="J1109" s="9">
        <v>34</v>
      </c>
      <c r="K1109" s="9">
        <v>0</v>
      </c>
      <c r="L1109" s="9">
        <v>8020.3356203671856</v>
      </c>
      <c r="M1109" s="9">
        <v>0</v>
      </c>
      <c r="N1109" s="9"/>
      <c r="O1109" s="9">
        <v>326.00956323368172</v>
      </c>
      <c r="P1109" s="9">
        <v>0</v>
      </c>
      <c r="Q1109" s="9">
        <v>0</v>
      </c>
      <c r="R1109" s="9">
        <v>0</v>
      </c>
      <c r="S1109" s="16">
        <f>I1109+SUM(K1109,L1109,O1109:R1109)</f>
        <v>8346.345183600868</v>
      </c>
      <c r="T1109" s="16">
        <f>SUM(H1109:R1109)</f>
        <v>8380.345183600868</v>
      </c>
      <c r="V1109" s="27">
        <f t="shared" si="92"/>
        <v>0.96093984180354353</v>
      </c>
    </row>
    <row r="1110" spans="1:22" x14ac:dyDescent="0.2">
      <c r="A1110" t="s">
        <v>43</v>
      </c>
      <c r="B1110" s="2">
        <v>15</v>
      </c>
      <c r="C1110" s="2">
        <v>2012</v>
      </c>
      <c r="D1110" s="31"/>
      <c r="E1110" s="32"/>
      <c r="G1110" s="4"/>
      <c r="H1110" s="16"/>
      <c r="I1110" s="9">
        <v>0</v>
      </c>
      <c r="J1110" s="9">
        <v>0</v>
      </c>
      <c r="K1110" s="9">
        <v>0</v>
      </c>
      <c r="L1110" s="9">
        <v>1988.6583357254583</v>
      </c>
      <c r="M1110" s="9">
        <v>0</v>
      </c>
      <c r="N1110" s="9"/>
      <c r="O1110" s="9">
        <v>109.30969206842725</v>
      </c>
      <c r="P1110" s="9">
        <v>0</v>
      </c>
      <c r="Q1110" s="9">
        <v>0</v>
      </c>
      <c r="R1110" s="9">
        <v>0</v>
      </c>
      <c r="S1110" s="16">
        <f t="shared" ref="S1110:S1114" si="93">I1110+SUM(K1110,L1110,O1110:R1110)</f>
        <v>2097.9680277938855</v>
      </c>
      <c r="T1110" s="16">
        <f t="shared" ref="T1110:T1114" si="94">SUM(H1110:R1110)</f>
        <v>2097.9680277938855</v>
      </c>
      <c r="V1110" s="27">
        <f t="shared" ref="V1110" si="95">L1110/S1110</f>
        <v>0.94789735085554583</v>
      </c>
    </row>
    <row r="1111" spans="1:22" x14ac:dyDescent="0.2">
      <c r="A1111" t="s">
        <v>43</v>
      </c>
      <c r="B1111" s="2">
        <v>15</v>
      </c>
      <c r="C1111" s="2">
        <v>2013</v>
      </c>
      <c r="D1111" s="31"/>
      <c r="E1111" s="32"/>
      <c r="G1111" s="4"/>
      <c r="H1111" s="16"/>
      <c r="I1111" s="9">
        <v>0</v>
      </c>
      <c r="J1111" s="9">
        <v>29</v>
      </c>
      <c r="K1111" s="9">
        <v>0</v>
      </c>
      <c r="L1111" s="9">
        <v>7105.1299844477708</v>
      </c>
      <c r="M1111" s="9">
        <v>0</v>
      </c>
      <c r="N1111" s="9"/>
      <c r="O1111" s="9">
        <v>0</v>
      </c>
      <c r="P1111" s="9">
        <v>0</v>
      </c>
      <c r="Q1111" s="16"/>
      <c r="R1111" s="16"/>
      <c r="S1111" s="16">
        <f t="shared" si="93"/>
        <v>7105.1299844477708</v>
      </c>
      <c r="T1111" s="16">
        <f t="shared" si="94"/>
        <v>7134.1299844477708</v>
      </c>
      <c r="V1111" s="27">
        <f>L1111/S1111</f>
        <v>1</v>
      </c>
    </row>
    <row r="1112" spans="1:22" x14ac:dyDescent="0.2">
      <c r="A1112" t="s">
        <v>43</v>
      </c>
      <c r="B1112" s="2">
        <v>15</v>
      </c>
      <c r="C1112" s="2">
        <v>2014</v>
      </c>
      <c r="D1112" s="31"/>
      <c r="E1112" s="32"/>
      <c r="G1112" s="4"/>
      <c r="H1112" s="16"/>
      <c r="I1112" s="9">
        <v>0</v>
      </c>
      <c r="J1112" s="9">
        <v>798.77460187831764</v>
      </c>
      <c r="K1112" s="9">
        <v>0</v>
      </c>
      <c r="L1112" s="9">
        <v>209902.63167009759</v>
      </c>
      <c r="M1112" s="9">
        <v>0</v>
      </c>
      <c r="N1112" s="16"/>
      <c r="O1112" s="16"/>
      <c r="P1112" s="16"/>
      <c r="Q1112" s="16"/>
      <c r="R1112" s="16"/>
      <c r="S1112" s="16">
        <f t="shared" si="93"/>
        <v>209902.63167009759</v>
      </c>
      <c r="T1112" s="16">
        <f t="shared" si="94"/>
        <v>210701.40627197589</v>
      </c>
    </row>
    <row r="1113" spans="1:22" x14ac:dyDescent="0.2">
      <c r="A1113" t="s">
        <v>43</v>
      </c>
      <c r="B1113" s="2">
        <v>15</v>
      </c>
      <c r="C1113" s="2">
        <v>2015</v>
      </c>
      <c r="D1113" s="31"/>
      <c r="E1113" s="32"/>
      <c r="G1113" s="4"/>
      <c r="H1113" s="16"/>
      <c r="I1113" s="9">
        <v>0</v>
      </c>
      <c r="J1113" s="9">
        <v>0</v>
      </c>
      <c r="K1113" s="16"/>
      <c r="L1113" s="16"/>
      <c r="M1113" s="16"/>
      <c r="N1113" s="16"/>
      <c r="O1113" s="16"/>
      <c r="P1113" s="16"/>
      <c r="Q1113" s="16"/>
      <c r="R1113" s="16"/>
      <c r="S1113" s="16">
        <f t="shared" si="93"/>
        <v>0</v>
      </c>
      <c r="T1113" s="16">
        <f t="shared" si="94"/>
        <v>0</v>
      </c>
    </row>
    <row r="1114" spans="1:22" x14ac:dyDescent="0.2">
      <c r="A1114" t="s">
        <v>43</v>
      </c>
      <c r="B1114" s="2">
        <v>15</v>
      </c>
      <c r="C1114" s="2">
        <v>2016</v>
      </c>
      <c r="D1114" s="30"/>
      <c r="E1114" s="30"/>
      <c r="G1114" s="4"/>
      <c r="H1114" s="6"/>
      <c r="I1114" s="6"/>
      <c r="J1114" s="6"/>
      <c r="K1114" s="6"/>
      <c r="L1114" s="6"/>
      <c r="M1114" s="6"/>
      <c r="N1114" s="11"/>
      <c r="O1114" s="6"/>
      <c r="P1114" s="6"/>
      <c r="Q1114" s="6"/>
      <c r="R1114" s="6"/>
      <c r="S1114" s="16">
        <f t="shared" si="93"/>
        <v>0</v>
      </c>
      <c r="T1114" s="16">
        <f t="shared" si="94"/>
        <v>0</v>
      </c>
    </row>
    <row r="1115" spans="1:22" x14ac:dyDescent="0.2">
      <c r="A1115" t="s">
        <v>43</v>
      </c>
      <c r="B1115" s="2">
        <v>15</v>
      </c>
      <c r="C1115" s="2">
        <v>2017</v>
      </c>
      <c r="D1115" s="30"/>
      <c r="E1115" s="30"/>
      <c r="G1115" s="4"/>
      <c r="H1115" s="16"/>
      <c r="I1115" s="16"/>
      <c r="J1115" s="16"/>
      <c r="K1115" s="16"/>
      <c r="L1115" s="16"/>
      <c r="M1115" s="16"/>
      <c r="N1115" s="11"/>
      <c r="O1115" s="16"/>
      <c r="P1115" s="16"/>
      <c r="Q1115" s="16"/>
      <c r="R1115" s="16"/>
      <c r="S1115" s="16"/>
      <c r="T1115" s="16"/>
    </row>
    <row r="1116" spans="1:22" x14ac:dyDescent="0.2">
      <c r="B1116" s="2"/>
      <c r="C1116" s="2"/>
      <c r="D1116" s="30"/>
      <c r="E1116" s="30"/>
      <c r="G1116" s="4"/>
      <c r="H1116" s="16"/>
      <c r="I1116" s="16"/>
      <c r="J1116" s="16"/>
      <c r="K1116" s="16"/>
      <c r="L1116" s="16"/>
      <c r="M1116" s="16"/>
      <c r="N1116" s="11"/>
      <c r="O1116" s="16"/>
      <c r="P1116" s="16"/>
      <c r="Q1116" s="16"/>
      <c r="R1116" s="16"/>
      <c r="S1116" s="16"/>
      <c r="T1116" s="16"/>
    </row>
    <row r="1117" spans="1:22" x14ac:dyDescent="0.2">
      <c r="B1117" s="2"/>
      <c r="C1117" s="2"/>
      <c r="D1117" s="30"/>
      <c r="E1117" s="30"/>
      <c r="G1117" s="4"/>
      <c r="H1117" s="16"/>
      <c r="I1117" s="16"/>
      <c r="J1117" s="16"/>
      <c r="K1117" s="16"/>
      <c r="L1117" s="16"/>
      <c r="M1117" s="16"/>
      <c r="N1117" s="11"/>
      <c r="O1117" s="16"/>
      <c r="P1117" s="16"/>
      <c r="Q1117" s="16"/>
      <c r="R1117" s="16"/>
      <c r="S1117" s="16"/>
      <c r="T1117" s="16"/>
    </row>
    <row r="1118" spans="1:22" x14ac:dyDescent="0.2">
      <c r="B1118" s="2"/>
      <c r="C1118" s="2"/>
      <c r="D1118" s="30"/>
      <c r="E1118" s="30"/>
      <c r="G1118" s="4"/>
      <c r="H1118" s="16"/>
      <c r="I1118" s="16"/>
      <c r="J1118" s="16"/>
      <c r="K1118" s="16"/>
      <c r="L1118" s="16"/>
      <c r="M1118" s="16"/>
      <c r="N1118" s="11"/>
      <c r="O1118" s="16"/>
      <c r="P1118" s="16"/>
      <c r="Q1118" s="16"/>
      <c r="R1118" s="16"/>
      <c r="S1118" s="16"/>
      <c r="T1118" s="16"/>
    </row>
    <row r="1119" spans="1:22" x14ac:dyDescent="0.2">
      <c r="B1119" s="2"/>
      <c r="C1119" s="2"/>
      <c r="D1119" s="30"/>
      <c r="E1119" s="30"/>
      <c r="G1119" s="4"/>
      <c r="H1119" s="16"/>
      <c r="I1119" s="16"/>
      <c r="J1119" s="16"/>
      <c r="K1119" s="16"/>
      <c r="L1119" s="16"/>
      <c r="M1119" s="16"/>
      <c r="N1119" s="11"/>
      <c r="O1119" s="16"/>
      <c r="P1119" s="16"/>
      <c r="Q1119" s="16"/>
      <c r="R1119" s="16"/>
      <c r="S1119" s="16"/>
      <c r="T1119" s="16"/>
    </row>
    <row r="1120" spans="1:22" x14ac:dyDescent="0.2">
      <c r="A1120" t="s">
        <v>44</v>
      </c>
      <c r="B1120" s="2">
        <v>16</v>
      </c>
      <c r="C1120" s="2">
        <v>1948</v>
      </c>
      <c r="D1120" s="30"/>
      <c r="E1120" s="30" t="s">
        <v>68</v>
      </c>
      <c r="G1120" s="4" t="s">
        <v>68</v>
      </c>
      <c r="H1120" s="6">
        <v>0</v>
      </c>
      <c r="I1120" s="6">
        <v>0</v>
      </c>
      <c r="J1120" s="6">
        <v>0</v>
      </c>
      <c r="K1120" s="6">
        <v>0</v>
      </c>
      <c r="L1120" s="6">
        <v>30026</v>
      </c>
      <c r="M1120" s="6">
        <v>0</v>
      </c>
      <c r="N1120" s="11"/>
      <c r="O1120" s="6">
        <v>0</v>
      </c>
      <c r="P1120" s="6">
        <v>0</v>
      </c>
      <c r="Q1120" s="6">
        <v>0</v>
      </c>
      <c r="R1120" s="6">
        <v>0</v>
      </c>
      <c r="S1120" s="6">
        <f t="shared" ref="S1120:S1180" si="96">I1120+SUM(K1120,L1120,O1120:R1120)</f>
        <v>30026</v>
      </c>
      <c r="T1120" s="6">
        <f t="shared" ref="T1120:T1180" si="97">SUM(H1120:R1120)</f>
        <v>30026</v>
      </c>
      <c r="V1120" s="27">
        <f t="shared" ref="V1120:V1183" si="98">L1120/S1120</f>
        <v>1</v>
      </c>
    </row>
    <row r="1121" spans="1:22" x14ac:dyDescent="0.2">
      <c r="A1121" t="s">
        <v>44</v>
      </c>
      <c r="B1121" s="2">
        <v>16</v>
      </c>
      <c r="C1121" s="2">
        <v>1949</v>
      </c>
      <c r="D1121" s="30"/>
      <c r="E1121" s="30" t="s">
        <v>68</v>
      </c>
      <c r="G1121" s="4" t="s">
        <v>68</v>
      </c>
      <c r="H1121" s="6">
        <v>0</v>
      </c>
      <c r="I1121" s="6">
        <v>0</v>
      </c>
      <c r="J1121" s="6">
        <v>0</v>
      </c>
      <c r="K1121" s="6">
        <v>0</v>
      </c>
      <c r="L1121" s="6">
        <v>590</v>
      </c>
      <c r="M1121" s="6">
        <v>0</v>
      </c>
      <c r="N1121" s="11"/>
      <c r="O1121" s="6">
        <v>0</v>
      </c>
      <c r="P1121" s="6">
        <v>0</v>
      </c>
      <c r="Q1121" s="6">
        <v>0</v>
      </c>
      <c r="R1121" s="6">
        <v>0</v>
      </c>
      <c r="S1121" s="6">
        <f t="shared" si="96"/>
        <v>590</v>
      </c>
      <c r="T1121" s="6">
        <f t="shared" si="97"/>
        <v>590</v>
      </c>
      <c r="V1121" s="27">
        <f t="shared" si="98"/>
        <v>1</v>
      </c>
    </row>
    <row r="1122" spans="1:22" x14ac:dyDescent="0.2">
      <c r="A1122" t="s">
        <v>44</v>
      </c>
      <c r="B1122" s="2">
        <v>16</v>
      </c>
      <c r="C1122" s="2">
        <v>1950</v>
      </c>
      <c r="D1122" s="30"/>
      <c r="E1122" s="30" t="s">
        <v>68</v>
      </c>
      <c r="G1122" s="4" t="s">
        <v>68</v>
      </c>
      <c r="H1122" s="6">
        <v>0</v>
      </c>
      <c r="I1122" s="6">
        <v>0</v>
      </c>
      <c r="J1122" s="6">
        <v>0</v>
      </c>
      <c r="K1122" s="6">
        <v>0</v>
      </c>
      <c r="L1122" s="6">
        <v>300</v>
      </c>
      <c r="M1122" s="6">
        <v>0</v>
      </c>
      <c r="N1122" s="11"/>
      <c r="O1122" s="6">
        <v>0</v>
      </c>
      <c r="P1122" s="6">
        <v>0</v>
      </c>
      <c r="Q1122" s="6">
        <v>0</v>
      </c>
      <c r="R1122" s="6">
        <v>0</v>
      </c>
      <c r="S1122" s="6">
        <f t="shared" si="96"/>
        <v>300</v>
      </c>
      <c r="T1122" s="6">
        <f t="shared" si="97"/>
        <v>300</v>
      </c>
      <c r="V1122" s="27">
        <f t="shared" si="98"/>
        <v>1</v>
      </c>
    </row>
    <row r="1123" spans="1:22" x14ac:dyDescent="0.2">
      <c r="A1123" t="s">
        <v>44</v>
      </c>
      <c r="B1123" s="2">
        <v>16</v>
      </c>
      <c r="C1123" s="2">
        <v>1951</v>
      </c>
      <c r="D1123" s="30"/>
      <c r="E1123" s="30" t="s">
        <v>68</v>
      </c>
      <c r="G1123" s="4" t="s">
        <v>68</v>
      </c>
      <c r="H1123" s="6">
        <v>0</v>
      </c>
      <c r="I1123" s="6">
        <v>0</v>
      </c>
      <c r="J1123" s="6">
        <v>0</v>
      </c>
      <c r="K1123" s="6">
        <v>0</v>
      </c>
      <c r="L1123" s="6">
        <v>623</v>
      </c>
      <c r="M1123" s="6">
        <v>0</v>
      </c>
      <c r="N1123" s="11"/>
      <c r="O1123" s="6">
        <v>0</v>
      </c>
      <c r="P1123" s="6">
        <v>0</v>
      </c>
      <c r="Q1123" s="6">
        <v>0</v>
      </c>
      <c r="R1123" s="6">
        <v>0</v>
      </c>
      <c r="S1123" s="6">
        <f t="shared" si="96"/>
        <v>623</v>
      </c>
      <c r="T1123" s="6">
        <f t="shared" si="97"/>
        <v>623</v>
      </c>
      <c r="V1123" s="27">
        <f t="shared" si="98"/>
        <v>1</v>
      </c>
    </row>
    <row r="1124" spans="1:22" x14ac:dyDescent="0.2">
      <c r="A1124" t="s">
        <v>44</v>
      </c>
      <c r="B1124" s="2">
        <v>16</v>
      </c>
      <c r="C1124" s="2">
        <v>1952</v>
      </c>
      <c r="D1124" s="30"/>
      <c r="E1124" s="30" t="s">
        <v>68</v>
      </c>
      <c r="G1124" s="4" t="s">
        <v>68</v>
      </c>
      <c r="H1124" s="6">
        <v>0</v>
      </c>
      <c r="I1124" s="6">
        <v>0</v>
      </c>
      <c r="J1124" s="6">
        <v>0</v>
      </c>
      <c r="K1124" s="6">
        <v>0</v>
      </c>
      <c r="L1124" s="6">
        <v>37343</v>
      </c>
      <c r="M1124" s="6">
        <v>0</v>
      </c>
      <c r="N1124" s="11"/>
      <c r="O1124" s="6">
        <v>657</v>
      </c>
      <c r="P1124" s="6">
        <v>0</v>
      </c>
      <c r="Q1124" s="6">
        <v>0</v>
      </c>
      <c r="R1124" s="6">
        <v>0</v>
      </c>
      <c r="S1124" s="6">
        <f t="shared" si="96"/>
        <v>38000</v>
      </c>
      <c r="T1124" s="6">
        <f t="shared" si="97"/>
        <v>38000</v>
      </c>
      <c r="V1124" s="27">
        <f t="shared" si="98"/>
        <v>0.98271052631578948</v>
      </c>
    </row>
    <row r="1125" spans="1:22" x14ac:dyDescent="0.2">
      <c r="A1125" t="s">
        <v>44</v>
      </c>
      <c r="B1125" s="2">
        <v>16</v>
      </c>
      <c r="C1125" s="2">
        <v>1953</v>
      </c>
      <c r="D1125" s="30"/>
      <c r="E1125" s="30" t="s">
        <v>68</v>
      </c>
      <c r="G1125" s="4" t="s">
        <v>68</v>
      </c>
      <c r="H1125" s="6">
        <v>0</v>
      </c>
      <c r="I1125" s="6">
        <v>0</v>
      </c>
      <c r="J1125" s="6">
        <v>74</v>
      </c>
      <c r="K1125" s="6">
        <v>0</v>
      </c>
      <c r="L1125" s="6">
        <v>7811</v>
      </c>
      <c r="M1125" s="6">
        <v>0</v>
      </c>
      <c r="N1125" s="11"/>
      <c r="O1125" s="6">
        <v>0</v>
      </c>
      <c r="P1125" s="6">
        <v>0</v>
      </c>
      <c r="Q1125" s="6">
        <v>0</v>
      </c>
      <c r="R1125" s="6">
        <v>0</v>
      </c>
      <c r="S1125" s="6">
        <f t="shared" si="96"/>
        <v>7811</v>
      </c>
      <c r="T1125" s="6">
        <f t="shared" si="97"/>
        <v>7885</v>
      </c>
      <c r="V1125" s="27">
        <f t="shared" si="98"/>
        <v>1</v>
      </c>
    </row>
    <row r="1126" spans="1:22" x14ac:dyDescent="0.2">
      <c r="A1126" t="s">
        <v>44</v>
      </c>
      <c r="B1126" s="2">
        <v>16</v>
      </c>
      <c r="C1126" s="2">
        <v>1954</v>
      </c>
      <c r="D1126" s="30"/>
      <c r="E1126" s="30" t="s">
        <v>68</v>
      </c>
      <c r="G1126" s="4" t="s">
        <v>68</v>
      </c>
      <c r="H1126" s="6">
        <v>0</v>
      </c>
      <c r="I1126" s="6">
        <v>0</v>
      </c>
      <c r="J1126" s="6">
        <v>0</v>
      </c>
      <c r="K1126" s="6">
        <v>0</v>
      </c>
      <c r="L1126" s="6">
        <v>418</v>
      </c>
      <c r="M1126" s="6">
        <v>0</v>
      </c>
      <c r="N1126" s="11"/>
      <c r="O1126" s="6">
        <v>0</v>
      </c>
      <c r="P1126" s="6">
        <v>280</v>
      </c>
      <c r="Q1126" s="6">
        <v>0</v>
      </c>
      <c r="R1126" s="6">
        <v>0</v>
      </c>
      <c r="S1126" s="6">
        <f t="shared" si="96"/>
        <v>698</v>
      </c>
      <c r="T1126" s="6">
        <f t="shared" si="97"/>
        <v>698</v>
      </c>
      <c r="V1126" s="27">
        <f t="shared" si="98"/>
        <v>0.59885386819484243</v>
      </c>
    </row>
    <row r="1127" spans="1:22" x14ac:dyDescent="0.2">
      <c r="A1127" t="s">
        <v>44</v>
      </c>
      <c r="B1127" s="2">
        <v>16</v>
      </c>
      <c r="C1127" s="2">
        <v>1955</v>
      </c>
      <c r="D1127" s="30"/>
      <c r="E1127" s="30" t="s">
        <v>68</v>
      </c>
      <c r="G1127" s="4" t="s">
        <v>68</v>
      </c>
      <c r="H1127" s="6">
        <v>0</v>
      </c>
      <c r="I1127" s="6">
        <v>0</v>
      </c>
      <c r="J1127" s="6">
        <v>33</v>
      </c>
      <c r="K1127" s="6">
        <v>0</v>
      </c>
      <c r="L1127" s="6">
        <v>2149</v>
      </c>
      <c r="M1127" s="6">
        <v>0</v>
      </c>
      <c r="N1127" s="11"/>
      <c r="O1127" s="6">
        <v>323</v>
      </c>
      <c r="P1127" s="6">
        <v>0</v>
      </c>
      <c r="Q1127" s="6">
        <v>0</v>
      </c>
      <c r="R1127" s="6">
        <v>0</v>
      </c>
      <c r="S1127" s="6">
        <f t="shared" si="96"/>
        <v>2472</v>
      </c>
      <c r="T1127" s="6">
        <f t="shared" si="97"/>
        <v>2505</v>
      </c>
      <c r="V1127" s="27">
        <f t="shared" si="98"/>
        <v>0.86933656957928807</v>
      </c>
    </row>
    <row r="1128" spans="1:22" x14ac:dyDescent="0.2">
      <c r="A1128" t="s">
        <v>44</v>
      </c>
      <c r="B1128" s="2">
        <v>16</v>
      </c>
      <c r="C1128" s="2">
        <v>1956</v>
      </c>
      <c r="D1128" s="30"/>
      <c r="E1128" s="30" t="s">
        <v>68</v>
      </c>
      <c r="G1128" s="4" t="s">
        <v>68</v>
      </c>
      <c r="H1128" s="6">
        <v>0</v>
      </c>
      <c r="I1128" s="6">
        <v>0</v>
      </c>
      <c r="J1128" s="6">
        <v>552</v>
      </c>
      <c r="K1128" s="6">
        <v>0</v>
      </c>
      <c r="L1128" s="6">
        <v>14244</v>
      </c>
      <c r="M1128" s="6">
        <v>0</v>
      </c>
      <c r="N1128" s="11"/>
      <c r="O1128" s="6">
        <v>571</v>
      </c>
      <c r="P1128" s="6">
        <v>623</v>
      </c>
      <c r="Q1128" s="6">
        <v>0</v>
      </c>
      <c r="R1128" s="6">
        <v>0</v>
      </c>
      <c r="S1128" s="6">
        <f t="shared" si="96"/>
        <v>15438</v>
      </c>
      <c r="T1128" s="6">
        <f t="shared" si="97"/>
        <v>15990</v>
      </c>
      <c r="V1128" s="27">
        <f t="shared" si="98"/>
        <v>0.92265837543723284</v>
      </c>
    </row>
    <row r="1129" spans="1:22" x14ac:dyDescent="0.2">
      <c r="A1129" t="s">
        <v>44</v>
      </c>
      <c r="B1129" s="2">
        <v>16</v>
      </c>
      <c r="C1129" s="2">
        <v>1957</v>
      </c>
      <c r="D1129" s="30"/>
      <c r="E1129" s="30" t="s">
        <v>68</v>
      </c>
      <c r="G1129" s="4" t="s">
        <v>68</v>
      </c>
      <c r="H1129" s="6">
        <v>0</v>
      </c>
      <c r="I1129" s="6">
        <v>0</v>
      </c>
      <c r="J1129" s="6">
        <v>82</v>
      </c>
      <c r="K1129" s="6">
        <v>0</v>
      </c>
      <c r="L1129" s="6">
        <v>1051</v>
      </c>
      <c r="M1129" s="6">
        <v>0</v>
      </c>
      <c r="N1129" s="11"/>
      <c r="O1129" s="6">
        <v>30</v>
      </c>
      <c r="P1129" s="6">
        <v>0</v>
      </c>
      <c r="Q1129" s="6">
        <v>0</v>
      </c>
      <c r="R1129" s="6">
        <v>0</v>
      </c>
      <c r="S1129" s="6">
        <f t="shared" si="96"/>
        <v>1081</v>
      </c>
      <c r="T1129" s="6">
        <f t="shared" si="97"/>
        <v>1163</v>
      </c>
      <c r="V1129" s="27">
        <f t="shared" si="98"/>
        <v>0.97224791859389459</v>
      </c>
    </row>
    <row r="1130" spans="1:22" x14ac:dyDescent="0.2">
      <c r="A1130" t="s">
        <v>44</v>
      </c>
      <c r="B1130" s="2">
        <v>16</v>
      </c>
      <c r="C1130" s="2">
        <v>1958</v>
      </c>
      <c r="D1130" s="30"/>
      <c r="E1130" s="30" t="s">
        <v>68</v>
      </c>
      <c r="G1130" s="4" t="s">
        <v>68</v>
      </c>
      <c r="H1130" s="6">
        <v>0</v>
      </c>
      <c r="I1130" s="6">
        <v>0</v>
      </c>
      <c r="J1130" s="6">
        <v>13</v>
      </c>
      <c r="K1130" s="6">
        <v>0</v>
      </c>
      <c r="L1130" s="6">
        <v>398</v>
      </c>
      <c r="M1130" s="6">
        <v>0</v>
      </c>
      <c r="N1130" s="11"/>
      <c r="O1130" s="6">
        <v>128</v>
      </c>
      <c r="P1130" s="6">
        <v>0</v>
      </c>
      <c r="Q1130" s="6">
        <v>0</v>
      </c>
      <c r="R1130" s="6">
        <v>0</v>
      </c>
      <c r="S1130" s="6">
        <f t="shared" si="96"/>
        <v>526</v>
      </c>
      <c r="T1130" s="6">
        <f t="shared" si="97"/>
        <v>539</v>
      </c>
      <c r="V1130" s="27">
        <f t="shared" si="98"/>
        <v>0.75665399239543729</v>
      </c>
    </row>
    <row r="1131" spans="1:22" x14ac:dyDescent="0.2">
      <c r="A1131" t="s">
        <v>44</v>
      </c>
      <c r="B1131" s="2">
        <v>16</v>
      </c>
      <c r="C1131" s="2">
        <v>1959</v>
      </c>
      <c r="D1131" s="30"/>
      <c r="E1131" s="30" t="s">
        <v>68</v>
      </c>
      <c r="G1131" s="4" t="s">
        <v>68</v>
      </c>
      <c r="H1131" s="6">
        <v>0</v>
      </c>
      <c r="I1131" s="6">
        <v>0</v>
      </c>
      <c r="J1131" s="6">
        <v>1212</v>
      </c>
      <c r="K1131" s="6">
        <v>0</v>
      </c>
      <c r="L1131" s="6">
        <v>8846</v>
      </c>
      <c r="M1131" s="6">
        <v>0</v>
      </c>
      <c r="N1131" s="11"/>
      <c r="O1131" s="6">
        <v>0</v>
      </c>
      <c r="P1131" s="6">
        <v>469</v>
      </c>
      <c r="Q1131" s="6">
        <v>0</v>
      </c>
      <c r="R1131" s="6">
        <v>0</v>
      </c>
      <c r="S1131" s="6">
        <f t="shared" si="96"/>
        <v>9315</v>
      </c>
      <c r="T1131" s="6">
        <f t="shared" si="97"/>
        <v>10527</v>
      </c>
      <c r="V1131" s="27">
        <f t="shared" si="98"/>
        <v>0.94965110037573808</v>
      </c>
    </row>
    <row r="1132" spans="1:22" x14ac:dyDescent="0.2">
      <c r="A1132" t="s">
        <v>44</v>
      </c>
      <c r="B1132" s="2">
        <v>16</v>
      </c>
      <c r="C1132" s="2">
        <v>1960</v>
      </c>
      <c r="D1132" s="30"/>
      <c r="E1132" s="30" t="s">
        <v>68</v>
      </c>
      <c r="G1132" s="4" t="s">
        <v>68</v>
      </c>
      <c r="H1132" s="6">
        <v>0</v>
      </c>
      <c r="I1132" s="6">
        <v>0</v>
      </c>
      <c r="J1132" s="6">
        <v>1219</v>
      </c>
      <c r="K1132" s="6">
        <v>0</v>
      </c>
      <c r="L1132" s="6">
        <v>82760</v>
      </c>
      <c r="M1132" s="6">
        <v>0</v>
      </c>
      <c r="N1132" s="11"/>
      <c r="O1132" s="6">
        <v>183</v>
      </c>
      <c r="P1132" s="6">
        <v>70</v>
      </c>
      <c r="Q1132" s="6">
        <v>0</v>
      </c>
      <c r="R1132" s="6">
        <v>0</v>
      </c>
      <c r="S1132" s="6">
        <f t="shared" si="96"/>
        <v>83013</v>
      </c>
      <c r="T1132" s="6">
        <f t="shared" si="97"/>
        <v>84232</v>
      </c>
      <c r="V1132" s="27">
        <f t="shared" si="98"/>
        <v>0.99695228458193297</v>
      </c>
    </row>
    <row r="1133" spans="1:22" x14ac:dyDescent="0.2">
      <c r="A1133" t="s">
        <v>44</v>
      </c>
      <c r="B1133" s="2">
        <v>16</v>
      </c>
      <c r="C1133" s="2">
        <v>1961</v>
      </c>
      <c r="D1133" s="30"/>
      <c r="E1133" s="30" t="s">
        <v>68</v>
      </c>
      <c r="G1133" s="4" t="s">
        <v>68</v>
      </c>
      <c r="H1133" s="6">
        <v>0</v>
      </c>
      <c r="I1133" s="6">
        <v>0</v>
      </c>
      <c r="J1133" s="6">
        <v>1038</v>
      </c>
      <c r="K1133" s="6">
        <v>0</v>
      </c>
      <c r="L1133" s="6">
        <v>13460</v>
      </c>
      <c r="M1133" s="6">
        <v>0</v>
      </c>
      <c r="N1133" s="11"/>
      <c r="O1133" s="6">
        <v>71</v>
      </c>
      <c r="P1133" s="6">
        <v>25</v>
      </c>
      <c r="Q1133" s="6">
        <v>0</v>
      </c>
      <c r="R1133" s="6">
        <v>0</v>
      </c>
      <c r="S1133" s="6">
        <f t="shared" si="96"/>
        <v>13556</v>
      </c>
      <c r="T1133" s="6">
        <f t="shared" si="97"/>
        <v>14594</v>
      </c>
      <c r="V1133" s="27">
        <f t="shared" si="98"/>
        <v>0.99291826497491886</v>
      </c>
    </row>
    <row r="1134" spans="1:22" x14ac:dyDescent="0.2">
      <c r="A1134" t="s">
        <v>44</v>
      </c>
      <c r="B1134" s="2">
        <v>16</v>
      </c>
      <c r="C1134" s="2">
        <v>1962</v>
      </c>
      <c r="D1134" s="30"/>
      <c r="E1134" s="30" t="s">
        <v>68</v>
      </c>
      <c r="G1134" s="4" t="s">
        <v>68</v>
      </c>
      <c r="H1134" s="6">
        <v>0</v>
      </c>
      <c r="I1134" s="6">
        <v>0</v>
      </c>
      <c r="J1134" s="6">
        <v>141</v>
      </c>
      <c r="K1134" s="6">
        <v>0</v>
      </c>
      <c r="L1134" s="6">
        <v>312</v>
      </c>
      <c r="M1134" s="6">
        <v>0</v>
      </c>
      <c r="N1134" s="11"/>
      <c r="O1134" s="6">
        <v>0</v>
      </c>
      <c r="P1134" s="6">
        <v>0</v>
      </c>
      <c r="Q1134" s="6">
        <v>0</v>
      </c>
      <c r="R1134" s="6">
        <v>0</v>
      </c>
      <c r="S1134" s="6">
        <f t="shared" si="96"/>
        <v>312</v>
      </c>
      <c r="T1134" s="6">
        <f t="shared" si="97"/>
        <v>453</v>
      </c>
      <c r="V1134" s="27">
        <f t="shared" si="98"/>
        <v>1</v>
      </c>
    </row>
    <row r="1135" spans="1:22" x14ac:dyDescent="0.2">
      <c r="A1135" t="s">
        <v>44</v>
      </c>
      <c r="B1135" s="2">
        <v>16</v>
      </c>
      <c r="C1135" s="2">
        <v>1963</v>
      </c>
      <c r="D1135" s="30"/>
      <c r="E1135" s="30" t="s">
        <v>68</v>
      </c>
      <c r="G1135" s="4" t="s">
        <v>68</v>
      </c>
      <c r="H1135" s="6">
        <v>0</v>
      </c>
      <c r="I1135" s="6">
        <v>0</v>
      </c>
      <c r="J1135" s="6">
        <v>879</v>
      </c>
      <c r="K1135" s="6">
        <v>0</v>
      </c>
      <c r="L1135" s="6">
        <v>6769</v>
      </c>
      <c r="M1135" s="6">
        <v>0</v>
      </c>
      <c r="N1135" s="11"/>
      <c r="O1135" s="6">
        <v>680</v>
      </c>
      <c r="P1135" s="6">
        <v>0</v>
      </c>
      <c r="Q1135" s="6">
        <v>0</v>
      </c>
      <c r="R1135" s="6">
        <v>0</v>
      </c>
      <c r="S1135" s="6">
        <f t="shared" si="96"/>
        <v>7449</v>
      </c>
      <c r="T1135" s="6">
        <f t="shared" si="97"/>
        <v>8328</v>
      </c>
      <c r="V1135" s="27">
        <f t="shared" si="98"/>
        <v>0.90871257886964696</v>
      </c>
    </row>
    <row r="1136" spans="1:22" x14ac:dyDescent="0.2">
      <c r="A1136" t="s">
        <v>44</v>
      </c>
      <c r="B1136" s="2">
        <v>16</v>
      </c>
      <c r="C1136" s="2">
        <v>1964</v>
      </c>
      <c r="D1136" s="30"/>
      <c r="E1136" s="30" t="s">
        <v>68</v>
      </c>
      <c r="G1136" s="4" t="s">
        <v>68</v>
      </c>
      <c r="H1136" s="6">
        <v>0</v>
      </c>
      <c r="I1136" s="6">
        <v>0</v>
      </c>
      <c r="J1136" s="6">
        <v>4850</v>
      </c>
      <c r="K1136" s="6">
        <v>0</v>
      </c>
      <c r="L1136" s="6">
        <v>99530</v>
      </c>
      <c r="M1136" s="6">
        <v>0</v>
      </c>
      <c r="N1136" s="11"/>
      <c r="O1136" s="6">
        <v>610</v>
      </c>
      <c r="P1136" s="6">
        <v>0</v>
      </c>
      <c r="Q1136" s="6">
        <v>0</v>
      </c>
      <c r="R1136" s="6">
        <v>0</v>
      </c>
      <c r="S1136" s="6">
        <f t="shared" si="96"/>
        <v>100140</v>
      </c>
      <c r="T1136" s="6">
        <f t="shared" si="97"/>
        <v>104990</v>
      </c>
      <c r="V1136" s="27">
        <f t="shared" si="98"/>
        <v>0.99390852806071495</v>
      </c>
    </row>
    <row r="1137" spans="1:22" x14ac:dyDescent="0.2">
      <c r="A1137" t="s">
        <v>44</v>
      </c>
      <c r="B1137" s="2">
        <v>16</v>
      </c>
      <c r="C1137" s="2">
        <v>1965</v>
      </c>
      <c r="D1137" s="30"/>
      <c r="E1137" s="30" t="s">
        <v>68</v>
      </c>
      <c r="G1137" s="4" t="s">
        <v>68</v>
      </c>
      <c r="H1137" s="6">
        <v>0</v>
      </c>
      <c r="I1137" s="6">
        <v>0</v>
      </c>
      <c r="J1137" s="6">
        <v>279</v>
      </c>
      <c r="K1137" s="6">
        <v>0</v>
      </c>
      <c r="L1137" s="6">
        <v>2198</v>
      </c>
      <c r="M1137" s="6">
        <v>0</v>
      </c>
      <c r="N1137" s="11"/>
      <c r="O1137" s="6">
        <v>18</v>
      </c>
      <c r="P1137" s="6">
        <v>0</v>
      </c>
      <c r="Q1137" s="6">
        <v>0</v>
      </c>
      <c r="R1137" s="6">
        <v>0</v>
      </c>
      <c r="S1137" s="6">
        <f t="shared" si="96"/>
        <v>2216</v>
      </c>
      <c r="T1137" s="6">
        <f t="shared" si="97"/>
        <v>2495</v>
      </c>
      <c r="V1137" s="27">
        <f t="shared" si="98"/>
        <v>0.99187725631768953</v>
      </c>
    </row>
    <row r="1138" spans="1:22" x14ac:dyDescent="0.2">
      <c r="A1138" t="s">
        <v>44</v>
      </c>
      <c r="B1138" s="2">
        <v>16</v>
      </c>
      <c r="C1138" s="2">
        <v>1966</v>
      </c>
      <c r="D1138" s="30"/>
      <c r="E1138" s="30" t="s">
        <v>68</v>
      </c>
      <c r="G1138" s="4" t="s">
        <v>68</v>
      </c>
      <c r="H1138" s="6">
        <v>0</v>
      </c>
      <c r="I1138" s="6">
        <v>0</v>
      </c>
      <c r="J1138" s="6">
        <v>608</v>
      </c>
      <c r="K1138" s="6">
        <v>0</v>
      </c>
      <c r="L1138" s="6">
        <v>310</v>
      </c>
      <c r="M1138" s="6">
        <v>0</v>
      </c>
      <c r="N1138" s="11"/>
      <c r="O1138" s="6">
        <v>0</v>
      </c>
      <c r="P1138" s="6">
        <v>0</v>
      </c>
      <c r="Q1138" s="6">
        <v>0</v>
      </c>
      <c r="R1138" s="6">
        <v>0</v>
      </c>
      <c r="S1138" s="6">
        <f t="shared" si="96"/>
        <v>310</v>
      </c>
      <c r="T1138" s="6">
        <f t="shared" si="97"/>
        <v>918</v>
      </c>
      <c r="V1138" s="27">
        <f t="shared" si="98"/>
        <v>1</v>
      </c>
    </row>
    <row r="1139" spans="1:22" x14ac:dyDescent="0.2">
      <c r="A1139" t="s">
        <v>44</v>
      </c>
      <c r="B1139" s="2">
        <v>16</v>
      </c>
      <c r="C1139" s="2">
        <v>1967</v>
      </c>
      <c r="D1139" s="30"/>
      <c r="E1139" s="30" t="s">
        <v>68</v>
      </c>
      <c r="G1139" s="4" t="s">
        <v>68</v>
      </c>
      <c r="H1139" s="6">
        <v>0</v>
      </c>
      <c r="I1139" s="6">
        <v>0</v>
      </c>
      <c r="J1139" s="6">
        <v>1585</v>
      </c>
      <c r="K1139" s="6">
        <v>0</v>
      </c>
      <c r="L1139" s="6">
        <v>5076</v>
      </c>
      <c r="M1139" s="6">
        <v>0</v>
      </c>
      <c r="N1139" s="11"/>
      <c r="O1139" s="6">
        <v>263</v>
      </c>
      <c r="P1139" s="6">
        <v>0</v>
      </c>
      <c r="Q1139" s="6">
        <v>0</v>
      </c>
      <c r="R1139" s="6">
        <v>0</v>
      </c>
      <c r="S1139" s="6">
        <f t="shared" si="96"/>
        <v>5339</v>
      </c>
      <c r="T1139" s="6">
        <f t="shared" si="97"/>
        <v>6924</v>
      </c>
      <c r="V1139" s="27">
        <f t="shared" si="98"/>
        <v>0.95073983892114633</v>
      </c>
    </row>
    <row r="1140" spans="1:22" x14ac:dyDescent="0.2">
      <c r="A1140" t="s">
        <v>44</v>
      </c>
      <c r="B1140" s="2">
        <v>16</v>
      </c>
      <c r="C1140" s="5">
        <v>1968</v>
      </c>
      <c r="D1140" s="30">
        <v>10113</v>
      </c>
      <c r="E1140" s="30">
        <v>3835.3524000000002</v>
      </c>
      <c r="F1140" s="29" t="s">
        <v>19</v>
      </c>
      <c r="G1140" s="4">
        <v>7645000</v>
      </c>
      <c r="H1140" s="6">
        <v>0</v>
      </c>
      <c r="I1140" s="6">
        <v>0</v>
      </c>
      <c r="J1140" s="6">
        <v>3891</v>
      </c>
      <c r="K1140" s="6">
        <v>0</v>
      </c>
      <c r="L1140" s="6">
        <v>78371</v>
      </c>
      <c r="M1140" s="6">
        <v>0</v>
      </c>
      <c r="N1140" s="11"/>
      <c r="O1140" s="6">
        <v>403</v>
      </c>
      <c r="P1140" s="6">
        <v>0</v>
      </c>
      <c r="Q1140" s="6">
        <v>0</v>
      </c>
      <c r="R1140" s="6">
        <v>0</v>
      </c>
      <c r="S1140" s="6">
        <f t="shared" si="96"/>
        <v>78774</v>
      </c>
      <c r="T1140" s="6">
        <f t="shared" si="97"/>
        <v>82665</v>
      </c>
      <c r="V1140" s="27">
        <f t="shared" si="98"/>
        <v>0.9948840988143296</v>
      </c>
    </row>
    <row r="1141" spans="1:22" x14ac:dyDescent="0.2">
      <c r="A1141" t="s">
        <v>44</v>
      </c>
      <c r="B1141" s="2">
        <v>16</v>
      </c>
      <c r="C1141" s="2">
        <v>1969</v>
      </c>
      <c r="D1141" s="30">
        <v>777</v>
      </c>
      <c r="E1141" s="30">
        <v>359.03539999999998</v>
      </c>
      <c r="F1141" s="29" t="s">
        <v>20</v>
      </c>
      <c r="G1141" s="4">
        <v>374000</v>
      </c>
      <c r="H1141" s="6">
        <v>0</v>
      </c>
      <c r="I1141" s="6">
        <v>0</v>
      </c>
      <c r="J1141" s="6">
        <v>1042</v>
      </c>
      <c r="K1141" s="6">
        <v>0</v>
      </c>
      <c r="L1141" s="6">
        <v>3556</v>
      </c>
      <c r="M1141" s="6">
        <v>0</v>
      </c>
      <c r="N1141" s="11"/>
      <c r="O1141" s="6">
        <v>168</v>
      </c>
      <c r="P1141" s="6">
        <v>0</v>
      </c>
      <c r="Q1141" s="6">
        <v>0</v>
      </c>
      <c r="R1141" s="6">
        <v>0</v>
      </c>
      <c r="S1141" s="6">
        <f t="shared" si="96"/>
        <v>3724</v>
      </c>
      <c r="T1141" s="6">
        <f t="shared" si="97"/>
        <v>4766</v>
      </c>
      <c r="V1141" s="27">
        <f t="shared" si="98"/>
        <v>0.95488721804511278</v>
      </c>
    </row>
    <row r="1142" spans="1:22" x14ac:dyDescent="0.2">
      <c r="A1142" t="s">
        <v>44</v>
      </c>
      <c r="B1142" s="2">
        <v>16</v>
      </c>
      <c r="C1142" s="2">
        <v>1970</v>
      </c>
      <c r="D1142" s="30">
        <v>78</v>
      </c>
      <c r="E1142" s="30">
        <v>13.5625</v>
      </c>
      <c r="F1142" s="29" t="s">
        <v>21</v>
      </c>
      <c r="G1142" s="4">
        <v>25000</v>
      </c>
      <c r="H1142" s="6">
        <v>0</v>
      </c>
      <c r="I1142" s="6">
        <v>0</v>
      </c>
      <c r="J1142" s="6">
        <v>258</v>
      </c>
      <c r="K1142" s="6">
        <v>0</v>
      </c>
      <c r="L1142" s="6">
        <v>154</v>
      </c>
      <c r="M1142" s="6">
        <v>0</v>
      </c>
      <c r="N1142" s="11"/>
      <c r="O1142" s="6">
        <v>0</v>
      </c>
      <c r="P1142" s="6">
        <v>0</v>
      </c>
      <c r="Q1142" s="6">
        <v>0</v>
      </c>
      <c r="R1142" s="6">
        <v>0</v>
      </c>
      <c r="S1142" s="6">
        <f t="shared" si="96"/>
        <v>154</v>
      </c>
      <c r="T1142" s="6">
        <f t="shared" si="97"/>
        <v>412</v>
      </c>
      <c r="V1142" s="27">
        <f t="shared" si="98"/>
        <v>1</v>
      </c>
    </row>
    <row r="1143" spans="1:22" x14ac:dyDescent="0.2">
      <c r="A1143" t="s">
        <v>44</v>
      </c>
      <c r="B1143" s="2">
        <v>16</v>
      </c>
      <c r="C1143" s="2">
        <v>1971</v>
      </c>
      <c r="D1143" s="30">
        <v>426</v>
      </c>
      <c r="E1143" s="30">
        <v>115.12020000000001</v>
      </c>
      <c r="F1143" s="29" t="s">
        <v>22</v>
      </c>
      <c r="G1143" s="4">
        <v>239000</v>
      </c>
      <c r="H1143" s="6">
        <v>0</v>
      </c>
      <c r="I1143" s="6">
        <v>0</v>
      </c>
      <c r="J1143" s="6">
        <v>4926</v>
      </c>
      <c r="K1143" s="6">
        <v>0</v>
      </c>
      <c r="L1143" s="6">
        <v>7721</v>
      </c>
      <c r="M1143" s="6">
        <v>0</v>
      </c>
      <c r="N1143" s="11"/>
      <c r="O1143" s="6">
        <v>0</v>
      </c>
      <c r="P1143" s="6">
        <v>0</v>
      </c>
      <c r="Q1143" s="6">
        <v>0</v>
      </c>
      <c r="R1143" s="6">
        <v>0</v>
      </c>
      <c r="S1143" s="6">
        <f t="shared" si="96"/>
        <v>7721</v>
      </c>
      <c r="T1143" s="6">
        <f t="shared" si="97"/>
        <v>12647</v>
      </c>
      <c r="V1143" s="27">
        <f t="shared" si="98"/>
        <v>1</v>
      </c>
    </row>
    <row r="1144" spans="1:22" x14ac:dyDescent="0.2">
      <c r="A1144" t="s">
        <v>44</v>
      </c>
      <c r="B1144" s="2">
        <v>16</v>
      </c>
      <c r="C1144" s="2">
        <v>1972</v>
      </c>
      <c r="D1144" s="30">
        <v>8323</v>
      </c>
      <c r="E1144" s="30">
        <v>3128.2735000000002</v>
      </c>
      <c r="F1144" s="29" t="s">
        <v>40</v>
      </c>
      <c r="G1144" s="4">
        <v>6831000</v>
      </c>
      <c r="H1144" s="6">
        <v>0</v>
      </c>
      <c r="I1144" s="6">
        <v>0</v>
      </c>
      <c r="J1144" s="6">
        <v>4180</v>
      </c>
      <c r="K1144" s="6">
        <v>0</v>
      </c>
      <c r="L1144" s="6">
        <v>128111</v>
      </c>
      <c r="M1144" s="6">
        <v>0</v>
      </c>
      <c r="N1144" s="11"/>
      <c r="O1144" s="6">
        <v>322</v>
      </c>
      <c r="P1144" s="6">
        <v>0</v>
      </c>
      <c r="Q1144" s="6">
        <v>0</v>
      </c>
      <c r="R1144" s="6">
        <v>0</v>
      </c>
      <c r="S1144" s="6">
        <f t="shared" si="96"/>
        <v>128433</v>
      </c>
      <c r="T1144" s="6">
        <f t="shared" si="97"/>
        <v>132613</v>
      </c>
      <c r="V1144" s="27">
        <f t="shared" si="98"/>
        <v>0.99749285619739481</v>
      </c>
    </row>
    <row r="1145" spans="1:22" x14ac:dyDescent="0.2">
      <c r="A1145" t="s">
        <v>44</v>
      </c>
      <c r="B1145" s="2">
        <v>16</v>
      </c>
      <c r="C1145" s="2">
        <v>1973</v>
      </c>
      <c r="D1145" s="30">
        <v>795</v>
      </c>
      <c r="E1145" s="30">
        <v>351.49810000000002</v>
      </c>
      <c r="F1145" s="29" t="s">
        <v>41</v>
      </c>
      <c r="G1145" s="4">
        <v>932000</v>
      </c>
      <c r="H1145" s="6">
        <v>0</v>
      </c>
      <c r="I1145" s="6">
        <v>0</v>
      </c>
      <c r="J1145" s="6">
        <v>1344</v>
      </c>
      <c r="K1145" s="6">
        <v>0</v>
      </c>
      <c r="L1145" s="6">
        <v>9447</v>
      </c>
      <c r="M1145" s="6">
        <v>0</v>
      </c>
      <c r="N1145" s="11"/>
      <c r="O1145" s="6">
        <v>3794</v>
      </c>
      <c r="P1145" s="6">
        <v>100</v>
      </c>
      <c r="Q1145" s="6">
        <v>0</v>
      </c>
      <c r="R1145" s="6">
        <v>0</v>
      </c>
      <c r="S1145" s="6">
        <f t="shared" si="96"/>
        <v>13341</v>
      </c>
      <c r="T1145" s="6">
        <f t="shared" si="97"/>
        <v>14685</v>
      </c>
      <c r="V1145" s="27">
        <f t="shared" si="98"/>
        <v>0.7081178322464583</v>
      </c>
    </row>
    <row r="1146" spans="1:22" x14ac:dyDescent="0.2">
      <c r="A1146" t="s">
        <v>44</v>
      </c>
      <c r="B1146" s="2">
        <v>16</v>
      </c>
      <c r="C1146" s="2">
        <v>1974</v>
      </c>
      <c r="D1146" s="30">
        <v>70</v>
      </c>
      <c r="E1146" s="30">
        <v>37.162899999999993</v>
      </c>
      <c r="G1146" s="4">
        <v>84000</v>
      </c>
      <c r="H1146" s="6">
        <v>0</v>
      </c>
      <c r="I1146" s="6">
        <v>0</v>
      </c>
      <c r="J1146" s="6">
        <v>1559</v>
      </c>
      <c r="K1146" s="6">
        <v>0</v>
      </c>
      <c r="L1146" s="6">
        <v>1413</v>
      </c>
      <c r="M1146" s="6">
        <v>0</v>
      </c>
      <c r="N1146" s="11"/>
      <c r="O1146" s="6">
        <v>0</v>
      </c>
      <c r="P1146" s="6">
        <v>0</v>
      </c>
      <c r="Q1146" s="6">
        <v>0</v>
      </c>
      <c r="R1146" s="6">
        <v>0</v>
      </c>
      <c r="S1146" s="6">
        <f t="shared" si="96"/>
        <v>1413</v>
      </c>
      <c r="T1146" s="6">
        <f t="shared" si="97"/>
        <v>2972</v>
      </c>
      <c r="V1146" s="27">
        <f t="shared" si="98"/>
        <v>1</v>
      </c>
    </row>
    <row r="1147" spans="1:22" x14ac:dyDescent="0.2">
      <c r="A1147" t="s">
        <v>44</v>
      </c>
      <c r="B1147" s="2">
        <v>16</v>
      </c>
      <c r="C1147" s="2">
        <v>1975</v>
      </c>
      <c r="D1147" s="30">
        <v>1982</v>
      </c>
      <c r="E1147" s="30">
        <v>1245.8820000000001</v>
      </c>
      <c r="G1147" s="4">
        <v>2261000</v>
      </c>
      <c r="H1147" s="6">
        <v>0</v>
      </c>
      <c r="I1147" s="6">
        <v>0</v>
      </c>
      <c r="J1147" s="6">
        <v>3841</v>
      </c>
      <c r="K1147" s="6">
        <v>0</v>
      </c>
      <c r="L1147" s="6">
        <v>15888</v>
      </c>
      <c r="M1147" s="6">
        <v>27</v>
      </c>
      <c r="N1147" s="11"/>
      <c r="O1147" s="6">
        <v>0</v>
      </c>
      <c r="P1147" s="6">
        <v>0</v>
      </c>
      <c r="Q1147" s="6">
        <v>0</v>
      </c>
      <c r="R1147" s="6">
        <v>0</v>
      </c>
      <c r="S1147" s="6">
        <f t="shared" si="96"/>
        <v>15888</v>
      </c>
      <c r="T1147" s="6">
        <f t="shared" si="97"/>
        <v>19756</v>
      </c>
      <c r="V1147" s="27">
        <f t="shared" si="98"/>
        <v>1</v>
      </c>
    </row>
    <row r="1148" spans="1:22" x14ac:dyDescent="0.2">
      <c r="A1148" t="s">
        <v>44</v>
      </c>
      <c r="B1148" s="2">
        <v>16</v>
      </c>
      <c r="C1148" s="2">
        <v>1976</v>
      </c>
      <c r="D1148" s="30">
        <v>17133</v>
      </c>
      <c r="E1148" s="30">
        <v>8819.7464</v>
      </c>
      <c r="G1148" s="4">
        <v>18529000</v>
      </c>
      <c r="H1148" s="6">
        <v>0</v>
      </c>
      <c r="I1148" s="6">
        <v>0</v>
      </c>
      <c r="J1148" s="6">
        <v>3009</v>
      </c>
      <c r="K1148" s="6">
        <v>0</v>
      </c>
      <c r="L1148" s="6">
        <v>67835</v>
      </c>
      <c r="M1148" s="6">
        <v>0</v>
      </c>
      <c r="N1148" s="11"/>
      <c r="O1148" s="6">
        <v>2350</v>
      </c>
      <c r="P1148" s="6">
        <v>36</v>
      </c>
      <c r="Q1148" s="6">
        <v>0</v>
      </c>
      <c r="R1148" s="6">
        <v>0</v>
      </c>
      <c r="S1148" s="6">
        <f t="shared" si="96"/>
        <v>70221</v>
      </c>
      <c r="T1148" s="6">
        <f t="shared" si="97"/>
        <v>73230</v>
      </c>
      <c r="V1148" s="27">
        <f t="shared" si="98"/>
        <v>0.96602156050184418</v>
      </c>
    </row>
    <row r="1149" spans="1:22" x14ac:dyDescent="0.2">
      <c r="A1149" t="s">
        <v>44</v>
      </c>
      <c r="B1149" s="2">
        <v>16</v>
      </c>
      <c r="C1149" s="2">
        <v>1977</v>
      </c>
      <c r="D1149" s="30">
        <v>2582</v>
      </c>
      <c r="E1149" s="30">
        <v>1173.7683</v>
      </c>
      <c r="G1149" s="4">
        <v>2140000</v>
      </c>
      <c r="H1149" s="6">
        <v>0</v>
      </c>
      <c r="I1149" s="6">
        <v>0</v>
      </c>
      <c r="J1149" s="6">
        <v>690</v>
      </c>
      <c r="K1149" s="6">
        <v>0</v>
      </c>
      <c r="L1149" s="6">
        <v>17045</v>
      </c>
      <c r="M1149" s="6">
        <v>27</v>
      </c>
      <c r="N1149" s="11"/>
      <c r="O1149" s="6">
        <v>2975</v>
      </c>
      <c r="P1149" s="6">
        <v>587</v>
      </c>
      <c r="Q1149" s="6">
        <v>0</v>
      </c>
      <c r="R1149" s="6">
        <v>0</v>
      </c>
      <c r="S1149" s="6">
        <f t="shared" si="96"/>
        <v>20607</v>
      </c>
      <c r="T1149" s="6">
        <f t="shared" si="97"/>
        <v>21324</v>
      </c>
      <c r="V1149" s="27">
        <f t="shared" si="98"/>
        <v>0.82714611539768035</v>
      </c>
    </row>
    <row r="1150" spans="1:22" x14ac:dyDescent="0.2">
      <c r="A1150" t="s">
        <v>44</v>
      </c>
      <c r="B1150" s="2">
        <v>16</v>
      </c>
      <c r="C1150" s="2">
        <v>1978</v>
      </c>
      <c r="D1150" s="30">
        <v>258</v>
      </c>
      <c r="E1150" s="30">
        <v>128.922</v>
      </c>
      <c r="G1150" s="4">
        <v>225000</v>
      </c>
      <c r="H1150" s="6">
        <v>0</v>
      </c>
      <c r="I1150" s="6">
        <v>0</v>
      </c>
      <c r="J1150" s="6">
        <v>589</v>
      </c>
      <c r="K1150" s="6">
        <v>0</v>
      </c>
      <c r="L1150" s="6">
        <v>860</v>
      </c>
      <c r="M1150" s="6">
        <v>0</v>
      </c>
      <c r="N1150" s="11"/>
      <c r="O1150" s="6">
        <v>198</v>
      </c>
      <c r="P1150" s="6">
        <v>0</v>
      </c>
      <c r="Q1150" s="6">
        <v>0</v>
      </c>
      <c r="R1150" s="6">
        <v>0</v>
      </c>
      <c r="S1150" s="6">
        <f t="shared" si="96"/>
        <v>1058</v>
      </c>
      <c r="T1150" s="6">
        <f t="shared" si="97"/>
        <v>1647</v>
      </c>
      <c r="V1150" s="27">
        <f t="shared" si="98"/>
        <v>0.81285444234404536</v>
      </c>
    </row>
    <row r="1151" spans="1:22" x14ac:dyDescent="0.2">
      <c r="A1151" t="s">
        <v>44</v>
      </c>
      <c r="B1151" s="2">
        <v>16</v>
      </c>
      <c r="C1151" s="2">
        <v>1979</v>
      </c>
      <c r="D1151" s="30">
        <v>3828</v>
      </c>
      <c r="E1151" s="30">
        <v>1648.4728</v>
      </c>
      <c r="G1151" s="4">
        <v>3000000</v>
      </c>
      <c r="H1151" s="6">
        <v>0</v>
      </c>
      <c r="I1151" s="6">
        <v>0</v>
      </c>
      <c r="J1151" s="6">
        <v>1866</v>
      </c>
      <c r="K1151" s="6">
        <v>0</v>
      </c>
      <c r="L1151" s="6">
        <v>15902</v>
      </c>
      <c r="M1151" s="6">
        <v>12</v>
      </c>
      <c r="N1151" s="11"/>
      <c r="O1151" s="6">
        <v>0</v>
      </c>
      <c r="P1151" s="6">
        <v>486</v>
      </c>
      <c r="Q1151" s="6">
        <v>0</v>
      </c>
      <c r="R1151" s="6">
        <v>0</v>
      </c>
      <c r="S1151" s="6">
        <f t="shared" si="96"/>
        <v>16388</v>
      </c>
      <c r="T1151" s="6">
        <f t="shared" si="97"/>
        <v>18266</v>
      </c>
      <c r="V1151" s="27">
        <f t="shared" si="98"/>
        <v>0.97034415425921405</v>
      </c>
    </row>
    <row r="1152" spans="1:22" x14ac:dyDescent="0.2">
      <c r="A1152" t="s">
        <v>44</v>
      </c>
      <c r="B1152" s="2">
        <v>16</v>
      </c>
      <c r="C1152" s="2">
        <v>1980</v>
      </c>
      <c r="D1152" s="30">
        <v>25088</v>
      </c>
      <c r="E1152" s="30">
        <v>11031.804799999998</v>
      </c>
      <c r="G1152" s="4">
        <v>12171000</v>
      </c>
      <c r="H1152" s="6">
        <v>0</v>
      </c>
      <c r="I1152" s="6">
        <v>0</v>
      </c>
      <c r="J1152" s="6">
        <v>1496</v>
      </c>
      <c r="K1152" s="6">
        <v>0</v>
      </c>
      <c r="L1152" s="6">
        <v>76467</v>
      </c>
      <c r="M1152" s="6">
        <v>15</v>
      </c>
      <c r="N1152" s="11"/>
      <c r="O1152" s="6">
        <v>1381</v>
      </c>
      <c r="P1152" s="6">
        <v>272</v>
      </c>
      <c r="Q1152" s="6">
        <v>0</v>
      </c>
      <c r="R1152" s="6">
        <v>0</v>
      </c>
      <c r="S1152" s="6">
        <f t="shared" si="96"/>
        <v>78120</v>
      </c>
      <c r="T1152" s="6">
        <f t="shared" si="97"/>
        <v>79631</v>
      </c>
      <c r="V1152" s="27">
        <f t="shared" si="98"/>
        <v>0.9788402457757297</v>
      </c>
    </row>
    <row r="1153" spans="1:22" x14ac:dyDescent="0.2">
      <c r="A1153" t="s">
        <v>44</v>
      </c>
      <c r="B1153" s="2">
        <v>16</v>
      </c>
      <c r="C1153" s="2">
        <v>1981</v>
      </c>
      <c r="D1153" s="30">
        <v>4670</v>
      </c>
      <c r="E1153" s="30">
        <v>1907.5591999999999</v>
      </c>
      <c r="G1153" s="4">
        <v>4112000</v>
      </c>
      <c r="H1153" s="6">
        <v>0</v>
      </c>
      <c r="I1153" s="6">
        <v>0</v>
      </c>
      <c r="J1153" s="6">
        <v>412</v>
      </c>
      <c r="K1153" s="6">
        <v>0</v>
      </c>
      <c r="L1153" s="6">
        <v>14267</v>
      </c>
      <c r="M1153" s="6">
        <v>143</v>
      </c>
      <c r="N1153" s="11"/>
      <c r="O1153" s="6">
        <v>3085</v>
      </c>
      <c r="P1153" s="6">
        <v>222</v>
      </c>
      <c r="Q1153" s="6">
        <v>0</v>
      </c>
      <c r="R1153" s="6">
        <v>0</v>
      </c>
      <c r="S1153" s="6">
        <f t="shared" si="96"/>
        <v>17574</v>
      </c>
      <c r="T1153" s="6">
        <f t="shared" si="97"/>
        <v>18129</v>
      </c>
      <c r="V1153" s="27">
        <f t="shared" si="98"/>
        <v>0.81182428587686351</v>
      </c>
    </row>
    <row r="1154" spans="1:22" x14ac:dyDescent="0.2">
      <c r="A1154" t="s">
        <v>44</v>
      </c>
      <c r="B1154" s="2">
        <v>16</v>
      </c>
      <c r="C1154" s="2">
        <v>1982</v>
      </c>
      <c r="D1154" s="30">
        <v>930</v>
      </c>
      <c r="E1154" s="30">
        <v>438.50260000000003</v>
      </c>
      <c r="G1154" s="4">
        <v>1171000</v>
      </c>
      <c r="H1154" s="6">
        <v>0</v>
      </c>
      <c r="I1154" s="6">
        <v>0</v>
      </c>
      <c r="J1154" s="6">
        <v>3361</v>
      </c>
      <c r="K1154" s="6">
        <v>0</v>
      </c>
      <c r="L1154" s="6">
        <v>5472</v>
      </c>
      <c r="M1154" s="6">
        <v>0</v>
      </c>
      <c r="N1154" s="11"/>
      <c r="O1154" s="6">
        <v>868</v>
      </c>
      <c r="P1154" s="6">
        <v>0</v>
      </c>
      <c r="Q1154" s="6">
        <v>0</v>
      </c>
      <c r="R1154" s="6">
        <v>0</v>
      </c>
      <c r="S1154" s="6">
        <f t="shared" si="96"/>
        <v>6340</v>
      </c>
      <c r="T1154" s="6">
        <f t="shared" si="97"/>
        <v>9701</v>
      </c>
      <c r="V1154" s="27">
        <f t="shared" si="98"/>
        <v>0.86309148264984226</v>
      </c>
    </row>
    <row r="1155" spans="1:22" x14ac:dyDescent="0.2">
      <c r="A1155" t="s">
        <v>44</v>
      </c>
      <c r="B1155" s="2">
        <v>16</v>
      </c>
      <c r="C1155" s="2">
        <v>1983</v>
      </c>
      <c r="D1155" s="30">
        <v>7384</v>
      </c>
      <c r="E1155" s="30">
        <v>3054.9602</v>
      </c>
      <c r="G1155" s="4">
        <v>5712000</v>
      </c>
      <c r="H1155" s="6">
        <v>0</v>
      </c>
      <c r="I1155" s="6">
        <v>0</v>
      </c>
      <c r="J1155" s="6">
        <v>1542</v>
      </c>
      <c r="K1155" s="6">
        <v>0</v>
      </c>
      <c r="L1155" s="6">
        <v>26208</v>
      </c>
      <c r="M1155" s="6">
        <v>0</v>
      </c>
      <c r="N1155" s="11"/>
      <c r="O1155" s="6">
        <v>348</v>
      </c>
      <c r="P1155" s="6">
        <v>0</v>
      </c>
      <c r="Q1155" s="6">
        <v>0</v>
      </c>
      <c r="R1155" s="6">
        <v>0</v>
      </c>
      <c r="S1155" s="6">
        <f t="shared" si="96"/>
        <v>26556</v>
      </c>
      <c r="T1155" s="6">
        <f t="shared" si="97"/>
        <v>28098</v>
      </c>
      <c r="V1155" s="27">
        <f t="shared" si="98"/>
        <v>0.98689561680976046</v>
      </c>
    </row>
    <row r="1156" spans="1:22" x14ac:dyDescent="0.2">
      <c r="A1156" t="s">
        <v>44</v>
      </c>
      <c r="B1156" s="2">
        <v>16</v>
      </c>
      <c r="C1156" s="2">
        <v>1984</v>
      </c>
      <c r="D1156" s="30">
        <v>28899</v>
      </c>
      <c r="E1156" s="30">
        <v>9072.3809999999994</v>
      </c>
      <c r="G1156" s="4">
        <v>15057000</v>
      </c>
      <c r="H1156" s="6">
        <v>0</v>
      </c>
      <c r="I1156" s="6">
        <v>0</v>
      </c>
      <c r="J1156" s="6">
        <v>1730</v>
      </c>
      <c r="K1156" s="6">
        <v>0</v>
      </c>
      <c r="L1156" s="6">
        <v>115017</v>
      </c>
      <c r="M1156" s="6">
        <v>56</v>
      </c>
      <c r="N1156" s="11"/>
      <c r="O1156" s="6">
        <v>21116</v>
      </c>
      <c r="P1156" s="6">
        <v>0</v>
      </c>
      <c r="Q1156" s="6">
        <v>0</v>
      </c>
      <c r="R1156" s="6">
        <v>0</v>
      </c>
      <c r="S1156" s="6">
        <f t="shared" si="96"/>
        <v>136133</v>
      </c>
      <c r="T1156" s="6">
        <f t="shared" si="97"/>
        <v>137919</v>
      </c>
      <c r="V1156" s="27">
        <f t="shared" si="98"/>
        <v>0.84488698552151209</v>
      </c>
    </row>
    <row r="1157" spans="1:22" x14ac:dyDescent="0.2">
      <c r="A1157" t="s">
        <v>44</v>
      </c>
      <c r="B1157" s="2">
        <v>16</v>
      </c>
      <c r="C1157" s="2">
        <v>1985</v>
      </c>
      <c r="D1157" s="30">
        <v>4578</v>
      </c>
      <c r="E1157" s="30">
        <v>2031.3081999999999</v>
      </c>
      <c r="G1157" s="4">
        <v>3711625</v>
      </c>
      <c r="H1157" s="6">
        <v>0</v>
      </c>
      <c r="I1157" s="6">
        <v>0</v>
      </c>
      <c r="J1157" s="6">
        <v>6340</v>
      </c>
      <c r="K1157" s="6">
        <v>0</v>
      </c>
      <c r="L1157" s="6">
        <v>114856</v>
      </c>
      <c r="M1157" s="6">
        <v>0</v>
      </c>
      <c r="N1157" s="11"/>
      <c r="O1157" s="6">
        <v>10766</v>
      </c>
      <c r="P1157" s="6">
        <v>0</v>
      </c>
      <c r="Q1157" s="6">
        <v>0</v>
      </c>
      <c r="R1157" s="6">
        <v>0</v>
      </c>
      <c r="S1157" s="6">
        <f t="shared" si="96"/>
        <v>125622</v>
      </c>
      <c r="T1157" s="6">
        <f t="shared" si="97"/>
        <v>131962</v>
      </c>
      <c r="V1157" s="27">
        <f t="shared" si="98"/>
        <v>0.91429845090828044</v>
      </c>
    </row>
    <row r="1158" spans="1:22" x14ac:dyDescent="0.2">
      <c r="A1158" t="s">
        <v>44</v>
      </c>
      <c r="B1158" s="2">
        <v>16</v>
      </c>
      <c r="C1158" s="2">
        <v>1986</v>
      </c>
      <c r="D1158" s="30">
        <v>3572</v>
      </c>
      <c r="E1158" s="30">
        <v>1879.0313999999998</v>
      </c>
      <c r="G1158" s="4">
        <v>3374763</v>
      </c>
      <c r="H1158" s="6">
        <v>0</v>
      </c>
      <c r="I1158" s="6">
        <v>0</v>
      </c>
      <c r="J1158" s="6">
        <v>6349</v>
      </c>
      <c r="K1158" s="6">
        <v>0</v>
      </c>
      <c r="L1158" s="6">
        <v>20390</v>
      </c>
      <c r="M1158" s="6">
        <v>0</v>
      </c>
      <c r="N1158" s="11"/>
      <c r="O1158" s="6">
        <v>610</v>
      </c>
      <c r="P1158" s="6">
        <v>0</v>
      </c>
      <c r="Q1158" s="6">
        <v>0</v>
      </c>
      <c r="R1158" s="6">
        <v>0</v>
      </c>
      <c r="S1158" s="6">
        <f t="shared" si="96"/>
        <v>21000</v>
      </c>
      <c r="T1158" s="6">
        <f t="shared" si="97"/>
        <v>27349</v>
      </c>
      <c r="V1158" s="27">
        <f t="shared" si="98"/>
        <v>0.9709523809523809</v>
      </c>
    </row>
    <row r="1159" spans="1:22" x14ac:dyDescent="0.2">
      <c r="A1159" t="s">
        <v>44</v>
      </c>
      <c r="B1159" s="2">
        <v>16</v>
      </c>
      <c r="C1159" s="2">
        <v>1987</v>
      </c>
      <c r="D1159" s="30">
        <v>9417</v>
      </c>
      <c r="E1159" s="30">
        <v>4104.9982</v>
      </c>
      <c r="G1159" s="4">
        <v>6042600</v>
      </c>
      <c r="H1159" s="6">
        <v>0</v>
      </c>
      <c r="I1159" s="6">
        <v>0</v>
      </c>
      <c r="J1159" s="6">
        <v>1683</v>
      </c>
      <c r="K1159" s="6">
        <v>0</v>
      </c>
      <c r="L1159" s="6">
        <v>22546</v>
      </c>
      <c r="M1159" s="6">
        <v>0</v>
      </c>
      <c r="N1159" s="11"/>
      <c r="O1159" s="6">
        <v>3604</v>
      </c>
      <c r="P1159" s="6">
        <v>0</v>
      </c>
      <c r="Q1159" s="6">
        <v>0</v>
      </c>
      <c r="R1159" s="6">
        <v>0</v>
      </c>
      <c r="S1159" s="6">
        <f t="shared" si="96"/>
        <v>26150</v>
      </c>
      <c r="T1159" s="6">
        <f t="shared" si="97"/>
        <v>27833</v>
      </c>
      <c r="V1159" s="27">
        <f t="shared" si="98"/>
        <v>0.86217973231357548</v>
      </c>
    </row>
    <row r="1160" spans="1:22" x14ac:dyDescent="0.2">
      <c r="A1160" t="s">
        <v>44</v>
      </c>
      <c r="B1160" s="2">
        <v>16</v>
      </c>
      <c r="C1160" s="2">
        <v>1988</v>
      </c>
      <c r="D1160" s="30">
        <v>44913</v>
      </c>
      <c r="E1160" s="30">
        <v>17840.2582</v>
      </c>
      <c r="G1160" s="4">
        <v>15863186</v>
      </c>
      <c r="H1160" s="6">
        <v>0</v>
      </c>
      <c r="I1160" s="6">
        <v>0</v>
      </c>
      <c r="J1160" s="6">
        <v>9599</v>
      </c>
      <c r="K1160" s="6">
        <v>0</v>
      </c>
      <c r="L1160" s="6">
        <v>305722</v>
      </c>
      <c r="M1160" s="6">
        <v>0</v>
      </c>
      <c r="N1160" s="11"/>
      <c r="O1160" s="6">
        <v>4031</v>
      </c>
      <c r="P1160" s="6">
        <v>191</v>
      </c>
      <c r="Q1160" s="6">
        <v>0</v>
      </c>
      <c r="R1160" s="6">
        <v>0</v>
      </c>
      <c r="S1160" s="6">
        <f t="shared" si="96"/>
        <v>309944</v>
      </c>
      <c r="T1160" s="6">
        <f t="shared" si="97"/>
        <v>319543</v>
      </c>
      <c r="V1160" s="27">
        <f t="shared" si="98"/>
        <v>0.98637818444622249</v>
      </c>
    </row>
    <row r="1161" spans="1:22" x14ac:dyDescent="0.2">
      <c r="A1161" t="s">
        <v>44</v>
      </c>
      <c r="B1161" s="2">
        <v>16</v>
      </c>
      <c r="C1161" s="2">
        <v>1989</v>
      </c>
      <c r="D1161" s="30">
        <v>16963</v>
      </c>
      <c r="E1161" s="30">
        <v>9794.4570999999996</v>
      </c>
      <c r="G1161" s="4">
        <v>11720740</v>
      </c>
      <c r="H1161" s="6">
        <v>0</v>
      </c>
      <c r="I1161" s="6">
        <v>0</v>
      </c>
      <c r="J1161" s="6">
        <v>5779</v>
      </c>
      <c r="K1161" s="6">
        <v>0</v>
      </c>
      <c r="L1161" s="6">
        <v>38792</v>
      </c>
      <c r="M1161" s="6">
        <v>0</v>
      </c>
      <c r="N1161" s="11"/>
      <c r="O1161" s="6">
        <v>8523</v>
      </c>
      <c r="P1161" s="6">
        <v>0</v>
      </c>
      <c r="Q1161" s="6">
        <v>0</v>
      </c>
      <c r="R1161" s="6">
        <v>0</v>
      </c>
      <c r="S1161" s="6">
        <f t="shared" si="96"/>
        <v>47315</v>
      </c>
      <c r="T1161" s="6">
        <f t="shared" si="97"/>
        <v>53094</v>
      </c>
      <c r="V1161" s="27">
        <f t="shared" si="98"/>
        <v>0.81986684983620417</v>
      </c>
    </row>
    <row r="1162" spans="1:22" x14ac:dyDescent="0.2">
      <c r="A1162" t="s">
        <v>44</v>
      </c>
      <c r="B1162" s="2">
        <v>16</v>
      </c>
      <c r="C1162" s="2">
        <v>1990</v>
      </c>
      <c r="D1162" s="30">
        <v>5374</v>
      </c>
      <c r="E1162" s="30">
        <v>3303.7163999999998</v>
      </c>
      <c r="G1162" s="4">
        <v>3647670.415</v>
      </c>
      <c r="H1162" s="6">
        <v>0</v>
      </c>
      <c r="I1162" s="6">
        <v>0</v>
      </c>
      <c r="J1162" s="6">
        <v>826</v>
      </c>
      <c r="K1162" s="6">
        <v>0</v>
      </c>
      <c r="L1162" s="6">
        <v>13177</v>
      </c>
      <c r="M1162" s="6">
        <v>339</v>
      </c>
      <c r="N1162" s="11"/>
      <c r="O1162" s="6">
        <v>1607</v>
      </c>
      <c r="P1162" s="6">
        <v>0</v>
      </c>
      <c r="Q1162" s="6">
        <v>0</v>
      </c>
      <c r="R1162" s="6">
        <v>0</v>
      </c>
      <c r="S1162" s="6">
        <f t="shared" si="96"/>
        <v>14784</v>
      </c>
      <c r="T1162" s="6">
        <f t="shared" si="97"/>
        <v>15949</v>
      </c>
      <c r="V1162" s="27">
        <f t="shared" si="98"/>
        <v>0.89130140692640691</v>
      </c>
    </row>
    <row r="1163" spans="1:22" x14ac:dyDescent="0.2">
      <c r="A1163" t="s">
        <v>44</v>
      </c>
      <c r="B1163" s="2">
        <v>16</v>
      </c>
      <c r="C1163" s="2">
        <v>1991</v>
      </c>
      <c r="D1163" s="30">
        <v>9040</v>
      </c>
      <c r="E1163" s="30">
        <v>4617.9871999999996</v>
      </c>
      <c r="G1163" s="4">
        <v>6852317.841</v>
      </c>
      <c r="H1163" s="6">
        <v>0</v>
      </c>
      <c r="I1163" s="6">
        <v>0</v>
      </c>
      <c r="J1163" s="6">
        <v>1242</v>
      </c>
      <c r="K1163" s="6">
        <v>0</v>
      </c>
      <c r="L1163" s="6">
        <v>18884</v>
      </c>
      <c r="M1163" s="6">
        <v>0</v>
      </c>
      <c r="N1163" s="11"/>
      <c r="O1163" s="6">
        <v>1559</v>
      </c>
      <c r="P1163" s="6">
        <v>0</v>
      </c>
      <c r="Q1163" s="6">
        <v>0</v>
      </c>
      <c r="R1163" s="6">
        <v>0</v>
      </c>
      <c r="S1163" s="6">
        <f t="shared" si="96"/>
        <v>20443</v>
      </c>
      <c r="T1163" s="6">
        <f t="shared" si="97"/>
        <v>21685</v>
      </c>
      <c r="V1163" s="27">
        <f t="shared" si="98"/>
        <v>0.92373917722447785</v>
      </c>
    </row>
    <row r="1164" spans="1:22" x14ac:dyDescent="0.2">
      <c r="A1164" t="s">
        <v>44</v>
      </c>
      <c r="B1164" s="2">
        <v>16</v>
      </c>
      <c r="C1164" s="2">
        <v>1992</v>
      </c>
      <c r="D1164" s="30">
        <v>41747</v>
      </c>
      <c r="E1164" s="30">
        <v>9224.4114000000009</v>
      </c>
      <c r="G1164" s="4">
        <v>20052828.860000003</v>
      </c>
      <c r="H1164" s="6">
        <v>0</v>
      </c>
      <c r="I1164" s="6">
        <v>0</v>
      </c>
      <c r="J1164" s="6">
        <v>11639</v>
      </c>
      <c r="K1164" s="6">
        <v>0</v>
      </c>
      <c r="L1164" s="6">
        <v>175651</v>
      </c>
      <c r="M1164" s="6">
        <v>0</v>
      </c>
      <c r="N1164" s="11"/>
      <c r="O1164" s="6">
        <v>8143</v>
      </c>
      <c r="P1164" s="6">
        <v>0</v>
      </c>
      <c r="Q1164" s="6">
        <v>0</v>
      </c>
      <c r="R1164" s="6">
        <v>0</v>
      </c>
      <c r="S1164" s="6">
        <f t="shared" si="96"/>
        <v>183794</v>
      </c>
      <c r="T1164" s="6">
        <f t="shared" si="97"/>
        <v>195433</v>
      </c>
      <c r="V1164" s="27">
        <f t="shared" si="98"/>
        <v>0.95569496283883038</v>
      </c>
    </row>
    <row r="1165" spans="1:22" x14ac:dyDescent="0.2">
      <c r="A1165" t="s">
        <v>44</v>
      </c>
      <c r="B1165" s="2">
        <v>16</v>
      </c>
      <c r="C1165" s="2">
        <v>1993</v>
      </c>
      <c r="D1165" s="30">
        <v>17952</v>
      </c>
      <c r="E1165" s="30">
        <v>9088.6432000000004</v>
      </c>
      <c r="G1165" s="4">
        <v>12640263.609999999</v>
      </c>
      <c r="H1165" s="6">
        <v>0</v>
      </c>
      <c r="I1165" s="6">
        <v>0</v>
      </c>
      <c r="J1165" s="6">
        <v>557</v>
      </c>
      <c r="K1165" s="6">
        <v>0</v>
      </c>
      <c r="L1165" s="6">
        <v>54410</v>
      </c>
      <c r="M1165" s="6">
        <v>0</v>
      </c>
      <c r="N1165" s="11"/>
      <c r="O1165" s="6">
        <v>12557</v>
      </c>
      <c r="P1165" s="6">
        <v>0</v>
      </c>
      <c r="Q1165" s="6">
        <v>0</v>
      </c>
      <c r="R1165" s="6">
        <v>0</v>
      </c>
      <c r="S1165" s="6">
        <f t="shared" si="96"/>
        <v>66967</v>
      </c>
      <c r="T1165" s="6">
        <f t="shared" si="97"/>
        <v>67524</v>
      </c>
      <c r="V1165" s="27">
        <f t="shared" si="98"/>
        <v>0.81248973374945865</v>
      </c>
    </row>
    <row r="1166" spans="1:22" x14ac:dyDescent="0.2">
      <c r="A1166" t="s">
        <v>44</v>
      </c>
      <c r="B1166" s="2">
        <v>16</v>
      </c>
      <c r="C1166" s="2">
        <v>1994</v>
      </c>
      <c r="D1166" s="30">
        <v>3360</v>
      </c>
      <c r="E1166" s="30">
        <v>1706.2920000000001</v>
      </c>
      <c r="G1166" s="4">
        <v>2672720</v>
      </c>
      <c r="H1166" s="6">
        <v>0</v>
      </c>
      <c r="I1166" s="6">
        <v>0</v>
      </c>
      <c r="J1166" s="6">
        <v>815</v>
      </c>
      <c r="K1166" s="6">
        <v>0</v>
      </c>
      <c r="L1166" s="6">
        <v>21039</v>
      </c>
      <c r="M1166" s="6">
        <v>0</v>
      </c>
      <c r="N1166" s="11"/>
      <c r="O1166" s="6">
        <v>12510</v>
      </c>
      <c r="P1166" s="6">
        <v>0</v>
      </c>
      <c r="Q1166" s="6">
        <v>0</v>
      </c>
      <c r="R1166" s="6">
        <v>0</v>
      </c>
      <c r="S1166" s="6">
        <f t="shared" si="96"/>
        <v>33549</v>
      </c>
      <c r="T1166" s="6">
        <f t="shared" si="97"/>
        <v>34364</v>
      </c>
      <c r="V1166" s="27">
        <f t="shared" si="98"/>
        <v>0.62711258159706695</v>
      </c>
    </row>
    <row r="1167" spans="1:22" x14ac:dyDescent="0.2">
      <c r="A1167" t="s">
        <v>44</v>
      </c>
      <c r="B1167" s="2">
        <v>16</v>
      </c>
      <c r="C1167" s="2">
        <v>1995</v>
      </c>
      <c r="D1167" s="30">
        <v>7181</v>
      </c>
      <c r="E1167" s="30">
        <v>4532.6130000000003</v>
      </c>
      <c r="G1167" s="4">
        <v>2179115.1180000002</v>
      </c>
      <c r="H1167" s="6">
        <v>0</v>
      </c>
      <c r="I1167" s="6">
        <v>0</v>
      </c>
      <c r="J1167" s="6">
        <v>1970</v>
      </c>
      <c r="K1167" s="6">
        <v>0</v>
      </c>
      <c r="L1167" s="6">
        <v>20949</v>
      </c>
      <c r="M1167" s="6">
        <v>0</v>
      </c>
      <c r="N1167" s="11"/>
      <c r="O1167" s="6">
        <v>540</v>
      </c>
      <c r="P1167" s="6">
        <v>0</v>
      </c>
      <c r="Q1167" s="6">
        <v>0</v>
      </c>
      <c r="R1167" s="6">
        <v>0</v>
      </c>
      <c r="S1167" s="6">
        <f t="shared" si="96"/>
        <v>21489</v>
      </c>
      <c r="T1167" s="6">
        <f t="shared" si="97"/>
        <v>23459</v>
      </c>
      <c r="V1167" s="27">
        <f t="shared" si="98"/>
        <v>0.97487086416306012</v>
      </c>
    </row>
    <row r="1168" spans="1:22" x14ac:dyDescent="0.2">
      <c r="A1168" t="s">
        <v>44</v>
      </c>
      <c r="B1168" s="2">
        <v>16</v>
      </c>
      <c r="C1168" s="2">
        <v>1996</v>
      </c>
      <c r="D1168" s="30">
        <v>99470</v>
      </c>
      <c r="E1168" s="30">
        <v>14150.0303</v>
      </c>
      <c r="G1168" s="4">
        <v>14217951.99</v>
      </c>
      <c r="H1168" s="6">
        <v>0</v>
      </c>
      <c r="I1168" s="6">
        <v>0</v>
      </c>
      <c r="J1168" s="6">
        <v>413</v>
      </c>
      <c r="K1168" s="6">
        <v>0</v>
      </c>
      <c r="L1168" s="6">
        <v>189011</v>
      </c>
      <c r="M1168" s="6">
        <v>0</v>
      </c>
      <c r="N1168" s="11"/>
      <c r="O1168" s="6">
        <v>8576</v>
      </c>
      <c r="P1168" s="6">
        <v>58</v>
      </c>
      <c r="Q1168" s="6">
        <v>0</v>
      </c>
      <c r="R1168" s="6">
        <v>0</v>
      </c>
      <c r="S1168" s="6">
        <f t="shared" si="96"/>
        <v>197645</v>
      </c>
      <c r="T1168" s="6">
        <f t="shared" si="97"/>
        <v>198058</v>
      </c>
      <c r="V1168" s="27">
        <f t="shared" si="98"/>
        <v>0.95631561638290874</v>
      </c>
    </row>
    <row r="1169" spans="1:22" x14ac:dyDescent="0.2">
      <c r="A1169" t="s">
        <v>44</v>
      </c>
      <c r="B1169" s="2">
        <v>16</v>
      </c>
      <c r="C1169" s="2">
        <v>1997</v>
      </c>
      <c r="D1169" s="30">
        <v>6498</v>
      </c>
      <c r="E1169" s="30">
        <v>1876.5257999999999</v>
      </c>
      <c r="G1169" s="4">
        <v>4372838.9589999998</v>
      </c>
      <c r="H1169" s="6">
        <v>0</v>
      </c>
      <c r="I1169" s="6">
        <v>0</v>
      </c>
      <c r="J1169" s="6">
        <v>742</v>
      </c>
      <c r="K1169" s="6">
        <v>0</v>
      </c>
      <c r="L1169" s="6">
        <v>11493</v>
      </c>
      <c r="M1169" s="6">
        <v>0</v>
      </c>
      <c r="N1169" s="11"/>
      <c r="O1169" s="6">
        <v>1174</v>
      </c>
      <c r="P1169" s="6">
        <v>0</v>
      </c>
      <c r="Q1169" s="6">
        <v>0</v>
      </c>
      <c r="R1169" s="6">
        <v>0</v>
      </c>
      <c r="S1169" s="6">
        <f t="shared" si="96"/>
        <v>12667</v>
      </c>
      <c r="T1169" s="6">
        <f t="shared" si="97"/>
        <v>13409</v>
      </c>
      <c r="V1169" s="27">
        <f t="shared" si="98"/>
        <v>0.90731822846767185</v>
      </c>
    </row>
    <row r="1170" spans="1:22" x14ac:dyDescent="0.2">
      <c r="A1170" t="s">
        <v>44</v>
      </c>
      <c r="B1170" s="2">
        <v>16</v>
      </c>
      <c r="C1170" s="2">
        <v>1998</v>
      </c>
      <c r="D1170" s="30">
        <v>7248</v>
      </c>
      <c r="E1170" s="30">
        <v>2442.1672999999996</v>
      </c>
      <c r="G1170" s="4">
        <v>6092023.9670000002</v>
      </c>
      <c r="H1170" s="6">
        <v>0</v>
      </c>
      <c r="I1170" s="6">
        <v>0</v>
      </c>
      <c r="J1170" s="6">
        <v>408</v>
      </c>
      <c r="K1170" s="6">
        <v>0</v>
      </c>
      <c r="L1170" s="6">
        <v>3841</v>
      </c>
      <c r="M1170" s="6">
        <v>0</v>
      </c>
      <c r="N1170" s="11"/>
      <c r="O1170" s="6">
        <v>563</v>
      </c>
      <c r="P1170" s="6">
        <v>0</v>
      </c>
      <c r="Q1170" s="6">
        <v>0</v>
      </c>
      <c r="R1170" s="6">
        <v>0</v>
      </c>
      <c r="S1170" s="6">
        <f t="shared" si="96"/>
        <v>4404</v>
      </c>
      <c r="T1170" s="6">
        <f t="shared" si="97"/>
        <v>4812</v>
      </c>
      <c r="V1170" s="27">
        <f t="shared" si="98"/>
        <v>0.87216167120799271</v>
      </c>
    </row>
    <row r="1171" spans="1:22" x14ac:dyDescent="0.2">
      <c r="A1171" t="s">
        <v>44</v>
      </c>
      <c r="B1171" s="2">
        <v>16</v>
      </c>
      <c r="C1171" s="2">
        <v>1999</v>
      </c>
      <c r="D1171" s="30">
        <v>4135</v>
      </c>
      <c r="E1171" s="30">
        <v>1765.133</v>
      </c>
      <c r="G1171" s="4">
        <v>1479216.5649999999</v>
      </c>
      <c r="H1171" s="6">
        <v>0</v>
      </c>
      <c r="I1171" s="6">
        <v>0</v>
      </c>
      <c r="J1171" s="6">
        <v>2508</v>
      </c>
      <c r="K1171" s="6">
        <v>0</v>
      </c>
      <c r="L1171" s="6">
        <v>37729</v>
      </c>
      <c r="M1171" s="6">
        <v>0</v>
      </c>
      <c r="N1171" s="11"/>
      <c r="O1171" s="6">
        <v>2405</v>
      </c>
      <c r="P1171" s="6">
        <v>0</v>
      </c>
      <c r="Q1171" s="6">
        <v>0</v>
      </c>
      <c r="R1171" s="6">
        <v>0</v>
      </c>
      <c r="S1171" s="6">
        <f t="shared" si="96"/>
        <v>40134</v>
      </c>
      <c r="T1171" s="6">
        <f t="shared" si="97"/>
        <v>42642</v>
      </c>
      <c r="V1171" s="27">
        <f t="shared" si="98"/>
        <v>0.94007574625006229</v>
      </c>
    </row>
    <row r="1172" spans="1:22" x14ac:dyDescent="0.2">
      <c r="A1172" t="s">
        <v>44</v>
      </c>
      <c r="B1172" s="2">
        <v>16</v>
      </c>
      <c r="C1172" s="2">
        <v>2000</v>
      </c>
      <c r="D1172" s="30">
        <v>88647</v>
      </c>
      <c r="E1172" s="30">
        <v>16570.610400000001</v>
      </c>
      <c r="G1172" s="4">
        <v>15192762.68</v>
      </c>
      <c r="H1172" s="6">
        <v>0</v>
      </c>
      <c r="I1172" s="6">
        <v>0</v>
      </c>
      <c r="J1172" s="6">
        <v>624</v>
      </c>
      <c r="K1172" s="6">
        <v>0</v>
      </c>
      <c r="L1172" s="6">
        <v>87114</v>
      </c>
      <c r="M1172" s="6">
        <v>0</v>
      </c>
      <c r="N1172" s="11"/>
      <c r="O1172" s="6">
        <v>4264</v>
      </c>
      <c r="P1172" s="6">
        <v>0</v>
      </c>
      <c r="Q1172" s="6">
        <v>0</v>
      </c>
      <c r="R1172" s="6">
        <v>0</v>
      </c>
      <c r="S1172" s="6">
        <f t="shared" si="96"/>
        <v>91378</v>
      </c>
      <c r="T1172" s="6">
        <f t="shared" si="97"/>
        <v>92002</v>
      </c>
      <c r="V1172" s="27">
        <f t="shared" si="98"/>
        <v>0.95333668935630023</v>
      </c>
    </row>
    <row r="1173" spans="1:22" x14ac:dyDescent="0.2">
      <c r="A1173" t="s">
        <v>44</v>
      </c>
      <c r="B1173" s="2">
        <v>16</v>
      </c>
      <c r="C1173" s="2">
        <v>2001</v>
      </c>
      <c r="D1173" s="30">
        <v>12921</v>
      </c>
      <c r="E1173" s="30">
        <v>4007.7072000000003</v>
      </c>
      <c r="G1173" s="4">
        <v>6468394.5769999996</v>
      </c>
      <c r="H1173" s="6">
        <v>0</v>
      </c>
      <c r="I1173" s="6">
        <v>0</v>
      </c>
      <c r="J1173" s="6">
        <v>315</v>
      </c>
      <c r="K1173" s="6">
        <v>0</v>
      </c>
      <c r="L1173" s="6">
        <v>43190</v>
      </c>
      <c r="M1173" s="6">
        <v>0</v>
      </c>
      <c r="N1173" s="11"/>
      <c r="O1173" s="6">
        <v>6741</v>
      </c>
      <c r="P1173" s="6">
        <v>0</v>
      </c>
      <c r="Q1173" s="6">
        <v>0</v>
      </c>
      <c r="R1173" s="6">
        <v>0</v>
      </c>
      <c r="S1173" s="6">
        <f t="shared" si="96"/>
        <v>49931</v>
      </c>
      <c r="T1173" s="6">
        <f t="shared" si="97"/>
        <v>50246</v>
      </c>
      <c r="V1173" s="27">
        <f t="shared" si="98"/>
        <v>0.86499369129398573</v>
      </c>
    </row>
    <row r="1174" spans="1:22" x14ac:dyDescent="0.2">
      <c r="A1174" t="s">
        <v>44</v>
      </c>
      <c r="B1174" s="2">
        <v>16</v>
      </c>
      <c r="C1174" s="2">
        <v>2002</v>
      </c>
      <c r="D1174" s="30">
        <v>2173</v>
      </c>
      <c r="E1174" s="30">
        <v>1143.6872999999998</v>
      </c>
      <c r="G1174" s="4">
        <v>2813161.3130000001</v>
      </c>
      <c r="H1174" s="6">
        <v>0</v>
      </c>
      <c r="I1174" s="6"/>
      <c r="J1174" s="6">
        <v>1262</v>
      </c>
      <c r="K1174" s="6"/>
      <c r="L1174" s="6">
        <v>11045</v>
      </c>
      <c r="M1174" s="6"/>
      <c r="N1174" s="11"/>
      <c r="O1174" s="6">
        <v>694</v>
      </c>
      <c r="P1174" s="6"/>
      <c r="Q1174" s="6"/>
      <c r="R1174" s="6"/>
      <c r="S1174" s="6">
        <f t="shared" si="96"/>
        <v>11739</v>
      </c>
      <c r="T1174" s="6">
        <f t="shared" si="97"/>
        <v>13001</v>
      </c>
      <c r="V1174" s="27">
        <f t="shared" si="98"/>
        <v>0.94088082460175482</v>
      </c>
    </row>
    <row r="1175" spans="1:22" x14ac:dyDescent="0.2">
      <c r="A1175" t="s">
        <v>44</v>
      </c>
      <c r="B1175" s="2">
        <v>16</v>
      </c>
      <c r="C1175" s="2">
        <v>2003</v>
      </c>
      <c r="D1175" s="30">
        <v>9811</v>
      </c>
      <c r="E1175" s="30">
        <v>5035.5974999999999</v>
      </c>
      <c r="G1175" s="4">
        <v>6058469.9010000005</v>
      </c>
      <c r="H1175" s="6">
        <v>0</v>
      </c>
      <c r="I1175" s="16"/>
      <c r="J1175" s="16">
        <v>213</v>
      </c>
      <c r="K1175" s="16"/>
      <c r="L1175" s="16">
        <v>3861</v>
      </c>
      <c r="M1175" s="16"/>
      <c r="N1175" s="16"/>
      <c r="O1175" s="16">
        <v>687</v>
      </c>
      <c r="P1175" s="16"/>
      <c r="Q1175" s="9"/>
      <c r="R1175" s="9"/>
      <c r="S1175" s="6">
        <f t="shared" si="96"/>
        <v>4548</v>
      </c>
      <c r="T1175" s="6">
        <f t="shared" si="97"/>
        <v>4761</v>
      </c>
      <c r="V1175" s="27">
        <f t="shared" si="98"/>
        <v>0.84894459102902375</v>
      </c>
    </row>
    <row r="1176" spans="1:22" x14ac:dyDescent="0.2">
      <c r="A1176" t="s">
        <v>44</v>
      </c>
      <c r="B1176" s="2">
        <v>16</v>
      </c>
      <c r="C1176" s="2">
        <v>2004</v>
      </c>
      <c r="D1176" s="30">
        <v>9606</v>
      </c>
      <c r="E1176" s="30">
        <v>5483.6288000000004</v>
      </c>
      <c r="G1176" s="4">
        <v>7769843.6739999996</v>
      </c>
      <c r="H1176" s="6">
        <v>0</v>
      </c>
      <c r="I1176" s="16">
        <v>17</v>
      </c>
      <c r="J1176" s="16">
        <v>343</v>
      </c>
      <c r="K1176" s="16"/>
      <c r="L1176" s="16">
        <v>40513</v>
      </c>
      <c r="M1176" s="16"/>
      <c r="N1176" s="9"/>
      <c r="O1176" s="9">
        <v>8460.9904195663294</v>
      </c>
      <c r="P1176" s="9">
        <v>0</v>
      </c>
      <c r="Q1176" s="9"/>
      <c r="R1176" s="9"/>
      <c r="S1176" s="6">
        <f t="shared" si="96"/>
        <v>48990.990419566326</v>
      </c>
      <c r="T1176" s="6">
        <f t="shared" si="97"/>
        <v>49333.990419566326</v>
      </c>
      <c r="V1176" s="27">
        <f t="shared" si="98"/>
        <v>0.82694796845380103</v>
      </c>
    </row>
    <row r="1177" spans="1:22" x14ac:dyDescent="0.2">
      <c r="A1177" t="s">
        <v>44</v>
      </c>
      <c r="B1177" s="2">
        <v>16</v>
      </c>
      <c r="C1177" s="2">
        <v>2005</v>
      </c>
      <c r="D1177" s="30">
        <v>15150</v>
      </c>
      <c r="E1177" s="30">
        <v>8850.4836000000014</v>
      </c>
      <c r="G1177" s="4">
        <v>6352360.7960000001</v>
      </c>
      <c r="H1177" s="6"/>
      <c r="I1177" s="16"/>
      <c r="J1177" s="16">
        <v>180</v>
      </c>
      <c r="K1177" s="9">
        <v>0</v>
      </c>
      <c r="L1177" s="9">
        <v>14037.552287007773</v>
      </c>
      <c r="M1177" s="9"/>
      <c r="N1177" s="9"/>
      <c r="O1177" s="9">
        <v>872.1316852831153</v>
      </c>
      <c r="P1177" s="9">
        <v>0</v>
      </c>
      <c r="Q1177" s="9">
        <v>0</v>
      </c>
      <c r="R1177" s="9">
        <v>0</v>
      </c>
      <c r="S1177" s="6">
        <f t="shared" si="96"/>
        <v>14909.683972290888</v>
      </c>
      <c r="T1177" s="6">
        <f t="shared" si="97"/>
        <v>15089.683972290888</v>
      </c>
      <c r="V1177" s="27">
        <f t="shared" si="98"/>
        <v>0.94150568939596968</v>
      </c>
    </row>
    <row r="1178" spans="1:22" x14ac:dyDescent="0.2">
      <c r="A1178" t="s">
        <v>44</v>
      </c>
      <c r="B1178" s="2">
        <v>16</v>
      </c>
      <c r="C1178" s="2">
        <v>2006</v>
      </c>
      <c r="D1178" s="30">
        <v>2858</v>
      </c>
      <c r="E1178" s="30">
        <v>1456.38</v>
      </c>
      <c r="G1178" s="4" t="s">
        <v>68</v>
      </c>
      <c r="H1178" s="6"/>
      <c r="I1178" s="9">
        <v>0</v>
      </c>
      <c r="J1178" s="9">
        <v>978</v>
      </c>
      <c r="K1178" s="9">
        <v>0</v>
      </c>
      <c r="L1178" s="9">
        <v>24855.753030568787</v>
      </c>
      <c r="M1178" s="9"/>
      <c r="N1178" s="9"/>
      <c r="O1178" s="9">
        <v>13639.051708297451</v>
      </c>
      <c r="P1178" s="9">
        <v>378.86254745270702</v>
      </c>
      <c r="Q1178" s="9">
        <v>0</v>
      </c>
      <c r="R1178" s="9">
        <v>0</v>
      </c>
      <c r="S1178" s="6">
        <f t="shared" si="96"/>
        <v>38873.667286318945</v>
      </c>
      <c r="T1178" s="6">
        <f t="shared" si="97"/>
        <v>39851.667286318945</v>
      </c>
      <c r="V1178" s="27">
        <f t="shared" si="98"/>
        <v>0.63939820360906441</v>
      </c>
    </row>
    <row r="1179" spans="1:22" x14ac:dyDescent="0.2">
      <c r="A1179" t="s">
        <v>44</v>
      </c>
      <c r="B1179" s="2">
        <v>16</v>
      </c>
      <c r="C1179" s="2">
        <v>2007</v>
      </c>
      <c r="D1179" s="30">
        <v>2555</v>
      </c>
      <c r="E1179" s="30">
        <v>1078.8119999999999</v>
      </c>
      <c r="G1179" s="4" t="s">
        <v>68</v>
      </c>
      <c r="H1179" s="6"/>
      <c r="I1179" s="9">
        <v>0</v>
      </c>
      <c r="J1179" s="9">
        <v>6665</v>
      </c>
      <c r="K1179" s="9">
        <v>0</v>
      </c>
      <c r="L1179" s="9">
        <v>106460.37583421066</v>
      </c>
      <c r="M1179" s="9">
        <v>0</v>
      </c>
      <c r="N1179" s="9"/>
      <c r="O1179" s="9">
        <v>1192.8684299249694</v>
      </c>
      <c r="P1179" s="9">
        <v>238.57368598499389</v>
      </c>
      <c r="Q1179" s="9">
        <v>0</v>
      </c>
      <c r="R1179" s="9">
        <v>0</v>
      </c>
      <c r="S1179" s="6">
        <f t="shared" si="96"/>
        <v>107891.81795012063</v>
      </c>
      <c r="T1179" s="6">
        <f t="shared" si="97"/>
        <v>114556.81795012063</v>
      </c>
      <c r="V1179" s="27">
        <f t="shared" si="98"/>
        <v>0.98673261658662803</v>
      </c>
    </row>
    <row r="1180" spans="1:22" x14ac:dyDescent="0.2">
      <c r="A1180" t="s">
        <v>44</v>
      </c>
      <c r="B1180" s="2">
        <v>16</v>
      </c>
      <c r="C1180" s="2">
        <v>2008</v>
      </c>
      <c r="D1180" s="30">
        <v>14838</v>
      </c>
      <c r="E1180" s="30">
        <v>1753.5210000000002</v>
      </c>
      <c r="G1180" s="4" t="s">
        <v>68</v>
      </c>
      <c r="H1180" s="6"/>
      <c r="I1180" s="9">
        <v>0</v>
      </c>
      <c r="J1180" s="9">
        <v>1573</v>
      </c>
      <c r="K1180" s="9">
        <v>0</v>
      </c>
      <c r="L1180" s="9">
        <v>66800.63207579829</v>
      </c>
      <c r="M1180" s="9">
        <v>0</v>
      </c>
      <c r="N1180" s="9"/>
      <c r="O1180" s="9">
        <v>10513.896175713053</v>
      </c>
      <c r="P1180" s="9">
        <v>0</v>
      </c>
      <c r="Q1180" s="9">
        <v>0</v>
      </c>
      <c r="R1180" s="9">
        <v>0</v>
      </c>
      <c r="S1180" s="6">
        <f t="shared" si="96"/>
        <v>77314.528251511336</v>
      </c>
      <c r="T1180" s="6">
        <f t="shared" si="97"/>
        <v>78887.528251511336</v>
      </c>
      <c r="V1180" s="27">
        <f t="shared" si="98"/>
        <v>0.86401137776446923</v>
      </c>
    </row>
    <row r="1181" spans="1:22" x14ac:dyDescent="0.2">
      <c r="A1181" t="s">
        <v>44</v>
      </c>
      <c r="B1181" s="2">
        <v>16</v>
      </c>
      <c r="C1181" s="2">
        <v>2009</v>
      </c>
      <c r="D1181" s="31">
        <v>9878</v>
      </c>
      <c r="E1181" s="32">
        <v>5274</v>
      </c>
      <c r="G1181" s="4" t="s">
        <v>68</v>
      </c>
      <c r="H1181" s="6"/>
      <c r="I1181" s="9">
        <v>0</v>
      </c>
      <c r="J1181" s="9">
        <v>2695</v>
      </c>
      <c r="K1181" s="9">
        <v>0</v>
      </c>
      <c r="L1181" s="9">
        <v>101428.17487158475</v>
      </c>
      <c r="M1181" s="9">
        <v>0</v>
      </c>
      <c r="N1181" s="9"/>
      <c r="O1181" s="9">
        <v>16003.082931953613</v>
      </c>
      <c r="P1181" s="9">
        <v>0</v>
      </c>
      <c r="Q1181" s="9">
        <v>0</v>
      </c>
      <c r="R1181" s="9">
        <v>0</v>
      </c>
      <c r="S1181" s="16">
        <f>I1181+SUM(K1181,L1181,O1181:R1181)</f>
        <v>117431.25780353836</v>
      </c>
      <c r="T1181" s="16">
        <f>SUM(H1181:R1181)</f>
        <v>120126.25780353836</v>
      </c>
      <c r="V1181" s="27">
        <f t="shared" si="98"/>
        <v>0.86372382250451019</v>
      </c>
    </row>
    <row r="1182" spans="1:22" x14ac:dyDescent="0.2">
      <c r="A1182" t="s">
        <v>44</v>
      </c>
      <c r="B1182" s="2">
        <v>16</v>
      </c>
      <c r="C1182" s="2">
        <v>2010</v>
      </c>
      <c r="D1182" s="31">
        <v>15766</v>
      </c>
      <c r="E1182" s="32">
        <v>5902.5</v>
      </c>
      <c r="G1182" s="4"/>
      <c r="H1182" s="6"/>
      <c r="I1182" s="9">
        <v>0</v>
      </c>
      <c r="J1182" s="9">
        <v>2387</v>
      </c>
      <c r="K1182" s="9">
        <v>0</v>
      </c>
      <c r="L1182" s="9">
        <v>33061.314189090976</v>
      </c>
      <c r="M1182" s="9">
        <v>0</v>
      </c>
      <c r="N1182" s="9"/>
      <c r="O1182" s="9">
        <v>4139.5700540116195</v>
      </c>
      <c r="P1182" s="9">
        <v>223.76054346008755</v>
      </c>
      <c r="Q1182" s="9">
        <v>0</v>
      </c>
      <c r="R1182" s="9">
        <v>0</v>
      </c>
      <c r="S1182" s="16">
        <f>I1182+SUM(K1182,L1182,O1182:R1182)</f>
        <v>37424.644786562683</v>
      </c>
      <c r="T1182" s="16">
        <f>SUM(H1182:R1182)</f>
        <v>39811.644786562683</v>
      </c>
      <c r="V1182" s="27">
        <f t="shared" si="98"/>
        <v>0.88341023348768399</v>
      </c>
    </row>
    <row r="1183" spans="1:22" x14ac:dyDescent="0.2">
      <c r="A1183" t="s">
        <v>44</v>
      </c>
      <c r="B1183" s="2">
        <v>16</v>
      </c>
      <c r="C1183" s="2">
        <v>2011</v>
      </c>
      <c r="D1183" s="31">
        <v>55860</v>
      </c>
      <c r="E1183" s="32">
        <v>26444.674778230641</v>
      </c>
      <c r="G1183" s="4"/>
      <c r="H1183" s="6"/>
      <c r="I1183" s="9">
        <v>0</v>
      </c>
      <c r="J1183" s="9">
        <v>1178</v>
      </c>
      <c r="K1183" s="9">
        <v>0</v>
      </c>
      <c r="L1183" s="9">
        <v>33787.842062473217</v>
      </c>
      <c r="M1183" s="9">
        <v>0</v>
      </c>
      <c r="N1183" s="9"/>
      <c r="O1183" s="9">
        <v>547.12631772821521</v>
      </c>
      <c r="P1183" s="9">
        <v>182.37543924273842</v>
      </c>
      <c r="Q1183" s="9">
        <v>0</v>
      </c>
      <c r="R1183" s="9">
        <v>0</v>
      </c>
      <c r="S1183" s="16">
        <f>I1183+SUM(K1183,L1183,O1183:R1183)</f>
        <v>34517.34381944417</v>
      </c>
      <c r="T1183" s="16">
        <f>SUM(H1183:R1183)</f>
        <v>35695.34381944417</v>
      </c>
      <c r="V1183" s="27">
        <f t="shared" si="98"/>
        <v>0.97886564618683047</v>
      </c>
    </row>
    <row r="1184" spans="1:22" x14ac:dyDescent="0.2">
      <c r="A1184" t="s">
        <v>44</v>
      </c>
      <c r="B1184" s="2">
        <v>16</v>
      </c>
      <c r="C1184" s="2">
        <v>2012</v>
      </c>
      <c r="D1184" s="31"/>
      <c r="E1184" s="32"/>
      <c r="G1184" s="4"/>
      <c r="H1184" s="16"/>
      <c r="I1184" s="9">
        <v>0</v>
      </c>
      <c r="J1184" s="9">
        <v>2043</v>
      </c>
      <c r="K1184" s="9">
        <v>0</v>
      </c>
      <c r="L1184" s="9">
        <v>21155.550952157657</v>
      </c>
      <c r="M1184" s="9"/>
      <c r="N1184" s="9"/>
      <c r="O1184" s="9">
        <v>1524.0171377824181</v>
      </c>
      <c r="P1184" s="9">
        <v>0</v>
      </c>
      <c r="Q1184" s="9">
        <v>0</v>
      </c>
      <c r="R1184" s="9">
        <v>0</v>
      </c>
      <c r="S1184" s="16">
        <f t="shared" ref="S1184:S1188" si="99">I1184+SUM(K1184,L1184,O1184:R1184)</f>
        <v>22679.568089940076</v>
      </c>
      <c r="T1184" s="16">
        <f t="shared" ref="T1184:T1188" si="100">SUM(H1184:R1184)</f>
        <v>24722.568089940076</v>
      </c>
      <c r="V1184" s="27">
        <f t="shared" ref="V1184" si="101">L1184/S1184</f>
        <v>0.93280219747842452</v>
      </c>
    </row>
    <row r="1185" spans="1:22" x14ac:dyDescent="0.2">
      <c r="A1185" t="s">
        <v>44</v>
      </c>
      <c r="B1185" s="2">
        <v>16</v>
      </c>
      <c r="C1185" s="2">
        <v>2013</v>
      </c>
      <c r="D1185" s="31"/>
      <c r="E1185" s="32"/>
      <c r="G1185" s="4"/>
      <c r="H1185" s="16"/>
      <c r="I1185" s="9">
        <v>0</v>
      </c>
      <c r="J1185" s="9">
        <v>198</v>
      </c>
      <c r="K1185" s="9">
        <v>0</v>
      </c>
      <c r="L1185" s="9">
        <v>8551.4294953346798</v>
      </c>
      <c r="M1185" s="9"/>
      <c r="N1185" s="9"/>
      <c r="O1185" s="9">
        <v>4605.5786687304881</v>
      </c>
      <c r="P1185" s="9">
        <v>0</v>
      </c>
      <c r="Q1185" s="16"/>
      <c r="R1185" s="16"/>
      <c r="S1185" s="16">
        <f t="shared" si="99"/>
        <v>13157.008164065168</v>
      </c>
      <c r="T1185" s="16">
        <f t="shared" si="100"/>
        <v>13355.008164065168</v>
      </c>
      <c r="V1185" s="27">
        <f>L1185/S1185</f>
        <v>0.6499524351357181</v>
      </c>
    </row>
    <row r="1186" spans="1:22" x14ac:dyDescent="0.2">
      <c r="A1186" t="s">
        <v>44</v>
      </c>
      <c r="B1186" s="2">
        <v>16</v>
      </c>
      <c r="C1186" s="2">
        <v>2014</v>
      </c>
      <c r="D1186" s="31"/>
      <c r="E1186" s="32"/>
      <c r="G1186" s="4"/>
      <c r="H1186" s="9">
        <v>11.000000000000011</v>
      </c>
      <c r="I1186" s="9">
        <v>0</v>
      </c>
      <c r="J1186" s="9">
        <v>103</v>
      </c>
      <c r="K1186" s="9">
        <v>0</v>
      </c>
      <c r="L1186" s="9">
        <v>8699.4263742686999</v>
      </c>
      <c r="M1186" s="9"/>
      <c r="N1186" s="16"/>
      <c r="O1186" s="16"/>
      <c r="P1186" s="16"/>
      <c r="Q1186" s="16"/>
      <c r="R1186" s="16"/>
      <c r="S1186" s="16">
        <f t="shared" si="99"/>
        <v>8699.4263742686999</v>
      </c>
      <c r="T1186" s="16">
        <f t="shared" si="100"/>
        <v>8813.4263742686999</v>
      </c>
    </row>
    <row r="1187" spans="1:22" x14ac:dyDescent="0.2">
      <c r="A1187" t="s">
        <v>44</v>
      </c>
      <c r="B1187" s="2">
        <v>16</v>
      </c>
      <c r="C1187" s="2">
        <v>2015</v>
      </c>
      <c r="D1187" s="31"/>
      <c r="E1187" s="32"/>
      <c r="G1187" s="4"/>
      <c r="H1187" s="9">
        <v>0</v>
      </c>
      <c r="I1187" s="9">
        <v>0</v>
      </c>
      <c r="J1187" s="9">
        <v>861</v>
      </c>
      <c r="K1187" s="16"/>
      <c r="L1187" s="16"/>
      <c r="M1187" s="16"/>
      <c r="N1187" s="16"/>
      <c r="O1187" s="16"/>
      <c r="P1187" s="16"/>
      <c r="Q1187" s="16"/>
      <c r="R1187" s="16"/>
      <c r="S1187" s="16">
        <f t="shared" si="99"/>
        <v>0</v>
      </c>
      <c r="T1187" s="16">
        <f t="shared" si="100"/>
        <v>861</v>
      </c>
    </row>
    <row r="1188" spans="1:22" x14ac:dyDescent="0.2">
      <c r="A1188" t="s">
        <v>44</v>
      </c>
      <c r="B1188" s="2">
        <v>16</v>
      </c>
      <c r="C1188" s="2">
        <v>2016</v>
      </c>
      <c r="D1188" s="30"/>
      <c r="E1188" s="30"/>
      <c r="G1188" s="4"/>
      <c r="H1188" s="9">
        <v>0</v>
      </c>
      <c r="I1188" s="6"/>
      <c r="J1188" s="6"/>
      <c r="K1188" s="6"/>
      <c r="L1188" s="6"/>
      <c r="M1188" s="6"/>
      <c r="N1188" s="11"/>
      <c r="O1188" s="6"/>
      <c r="P1188" s="6"/>
      <c r="Q1188" s="6"/>
      <c r="R1188" s="6"/>
      <c r="S1188" s="16">
        <f t="shared" si="99"/>
        <v>0</v>
      </c>
      <c r="T1188" s="16">
        <f t="shared" si="100"/>
        <v>0</v>
      </c>
    </row>
    <row r="1189" spans="1:22" x14ac:dyDescent="0.2">
      <c r="A1189" t="s">
        <v>44</v>
      </c>
      <c r="B1189" s="2">
        <v>16</v>
      </c>
      <c r="C1189" s="2">
        <v>2017</v>
      </c>
      <c r="D1189" s="30"/>
      <c r="E1189" s="30"/>
      <c r="G1189" s="4"/>
      <c r="H1189" s="16"/>
      <c r="I1189" s="16"/>
      <c r="J1189" s="16"/>
      <c r="K1189" s="16"/>
      <c r="L1189" s="16"/>
      <c r="M1189" s="16"/>
      <c r="N1189" s="11"/>
      <c r="O1189" s="16"/>
      <c r="P1189" s="16"/>
      <c r="Q1189" s="16"/>
      <c r="R1189" s="16"/>
      <c r="S1189" s="16"/>
      <c r="T1189" s="16"/>
    </row>
    <row r="1190" spans="1:22" x14ac:dyDescent="0.2">
      <c r="B1190" s="2"/>
      <c r="C1190" s="2"/>
      <c r="D1190" s="30"/>
      <c r="E1190" s="30"/>
      <c r="G1190" s="4"/>
      <c r="H1190" s="16"/>
      <c r="I1190" s="16"/>
      <c r="J1190" s="16"/>
      <c r="K1190" s="16"/>
      <c r="L1190" s="16"/>
      <c r="M1190" s="16"/>
      <c r="N1190" s="11"/>
      <c r="O1190" s="16"/>
      <c r="P1190" s="16"/>
      <c r="Q1190" s="16"/>
      <c r="R1190" s="16"/>
      <c r="S1190" s="16"/>
      <c r="T1190" s="16"/>
    </row>
    <row r="1191" spans="1:22" x14ac:dyDescent="0.2">
      <c r="B1191" s="2"/>
      <c r="C1191" s="2"/>
      <c r="D1191" s="30"/>
      <c r="E1191" s="30"/>
      <c r="G1191" s="4"/>
      <c r="H1191" s="16"/>
      <c r="I1191" s="16"/>
      <c r="J1191" s="16"/>
      <c r="K1191" s="16"/>
      <c r="L1191" s="16"/>
      <c r="M1191" s="16"/>
      <c r="N1191" s="11"/>
      <c r="O1191" s="16"/>
      <c r="P1191" s="16"/>
      <c r="Q1191" s="16"/>
      <c r="R1191" s="16"/>
      <c r="S1191" s="16"/>
      <c r="T1191" s="16"/>
    </row>
    <row r="1192" spans="1:22" x14ac:dyDescent="0.2">
      <c r="B1192" s="2"/>
      <c r="C1192" s="2"/>
      <c r="D1192" s="30"/>
      <c r="E1192" s="30"/>
      <c r="G1192" s="4"/>
      <c r="H1192" s="16"/>
      <c r="I1192" s="16"/>
      <c r="J1192" s="16"/>
      <c r="K1192" s="16"/>
      <c r="L1192" s="16"/>
      <c r="M1192" s="16"/>
      <c r="N1192" s="11"/>
      <c r="O1192" s="16"/>
      <c r="P1192" s="16"/>
      <c r="Q1192" s="16"/>
      <c r="R1192" s="16"/>
      <c r="S1192" s="16"/>
      <c r="T1192" s="16"/>
    </row>
    <row r="1193" spans="1:22" x14ac:dyDescent="0.2">
      <c r="B1193" s="2"/>
      <c r="C1193" s="2"/>
      <c r="D1193" s="30"/>
      <c r="E1193" s="30"/>
      <c r="G1193" s="4"/>
      <c r="H1193" s="16"/>
      <c r="I1193" s="16"/>
      <c r="J1193" s="16"/>
      <c r="K1193" s="16"/>
      <c r="L1193" s="16"/>
      <c r="M1193" s="16"/>
      <c r="N1193" s="11"/>
      <c r="O1193" s="16"/>
      <c r="P1193" s="16"/>
      <c r="Q1193" s="16"/>
      <c r="R1193" s="16"/>
      <c r="S1193" s="16"/>
      <c r="T1193" s="16"/>
    </row>
    <row r="1194" spans="1:22" x14ac:dyDescent="0.2">
      <c r="A1194" t="s">
        <v>45</v>
      </c>
      <c r="B1194" s="2">
        <v>17</v>
      </c>
      <c r="C1194" s="2">
        <v>1948</v>
      </c>
      <c r="D1194" s="30"/>
      <c r="E1194" s="30" t="s">
        <v>68</v>
      </c>
      <c r="G1194" s="4" t="s">
        <v>68</v>
      </c>
      <c r="H1194" s="6">
        <v>0</v>
      </c>
      <c r="I1194" s="6">
        <v>0</v>
      </c>
      <c r="J1194" s="6">
        <v>0</v>
      </c>
      <c r="K1194" s="6">
        <v>0</v>
      </c>
      <c r="L1194" s="6">
        <v>43</v>
      </c>
      <c r="M1194" s="6">
        <v>0</v>
      </c>
      <c r="N1194" s="11"/>
      <c r="O1194" s="6">
        <v>0</v>
      </c>
      <c r="P1194" s="6">
        <v>0</v>
      </c>
      <c r="Q1194" s="6">
        <v>0</v>
      </c>
      <c r="R1194" s="6">
        <v>0</v>
      </c>
      <c r="S1194" s="6">
        <f t="shared" ref="S1194:S1254" si="102">I1194+SUM(K1194,L1194,O1194:R1194)</f>
        <v>43</v>
      </c>
      <c r="T1194" s="6">
        <f t="shared" ref="T1194:T1254" si="103">SUM(H1194:R1194)</f>
        <v>43</v>
      </c>
      <c r="V1194" s="27">
        <f t="shared" ref="V1194:V1257" si="104">L1194/S1194</f>
        <v>1</v>
      </c>
    </row>
    <row r="1195" spans="1:22" x14ac:dyDescent="0.2">
      <c r="A1195" t="s">
        <v>45</v>
      </c>
      <c r="B1195" s="2">
        <v>17</v>
      </c>
      <c r="C1195" s="2">
        <v>1949</v>
      </c>
      <c r="D1195" s="30"/>
      <c r="E1195" s="30" t="s">
        <v>68</v>
      </c>
      <c r="G1195" s="4" t="s">
        <v>68</v>
      </c>
      <c r="H1195" s="6">
        <v>0</v>
      </c>
      <c r="I1195" s="6">
        <v>0</v>
      </c>
      <c r="J1195" s="6">
        <v>49</v>
      </c>
      <c r="K1195" s="6">
        <v>0</v>
      </c>
      <c r="L1195" s="6">
        <v>105898</v>
      </c>
      <c r="M1195" s="6">
        <v>0</v>
      </c>
      <c r="N1195" s="11"/>
      <c r="O1195" s="6">
        <v>0</v>
      </c>
      <c r="P1195" s="6">
        <v>0</v>
      </c>
      <c r="Q1195" s="6">
        <v>0</v>
      </c>
      <c r="R1195" s="6">
        <v>0</v>
      </c>
      <c r="S1195" s="6">
        <f t="shared" si="102"/>
        <v>105898</v>
      </c>
      <c r="T1195" s="6">
        <f t="shared" si="103"/>
        <v>105947</v>
      </c>
      <c r="V1195" s="27">
        <f t="shared" si="104"/>
        <v>1</v>
      </c>
    </row>
    <row r="1196" spans="1:22" x14ac:dyDescent="0.2">
      <c r="A1196" t="s">
        <v>45</v>
      </c>
      <c r="B1196" s="2">
        <v>17</v>
      </c>
      <c r="C1196" s="2">
        <v>1950</v>
      </c>
      <c r="D1196" s="30"/>
      <c r="E1196" s="30" t="s">
        <v>68</v>
      </c>
      <c r="G1196" s="4" t="s">
        <v>68</v>
      </c>
      <c r="H1196" s="6">
        <v>0</v>
      </c>
      <c r="I1196" s="6">
        <v>0</v>
      </c>
      <c r="J1196" s="6">
        <v>0</v>
      </c>
      <c r="K1196" s="6">
        <v>0</v>
      </c>
      <c r="L1196" s="6">
        <v>5090</v>
      </c>
      <c r="M1196" s="6">
        <v>0</v>
      </c>
      <c r="N1196" s="11"/>
      <c r="O1196" s="6">
        <v>7</v>
      </c>
      <c r="P1196" s="6">
        <v>0</v>
      </c>
      <c r="Q1196" s="6">
        <v>0</v>
      </c>
      <c r="R1196" s="6">
        <v>0</v>
      </c>
      <c r="S1196" s="6">
        <f t="shared" si="102"/>
        <v>5097</v>
      </c>
      <c r="T1196" s="6">
        <f t="shared" si="103"/>
        <v>5097</v>
      </c>
      <c r="V1196" s="27">
        <f t="shared" si="104"/>
        <v>0.99862664312340588</v>
      </c>
    </row>
    <row r="1197" spans="1:22" x14ac:dyDescent="0.2">
      <c r="A1197" t="s">
        <v>45</v>
      </c>
      <c r="B1197" s="2">
        <v>17</v>
      </c>
      <c r="C1197" s="2">
        <v>1951</v>
      </c>
      <c r="D1197" s="30"/>
      <c r="E1197" s="30" t="s">
        <v>68</v>
      </c>
      <c r="G1197" s="4" t="s">
        <v>68</v>
      </c>
      <c r="H1197" s="6">
        <v>0</v>
      </c>
      <c r="I1197" s="6">
        <v>0</v>
      </c>
      <c r="J1197" s="6">
        <v>0</v>
      </c>
      <c r="K1197" s="6">
        <v>0</v>
      </c>
      <c r="L1197" s="6">
        <v>981</v>
      </c>
      <c r="M1197" s="6">
        <v>0</v>
      </c>
      <c r="N1197" s="11"/>
      <c r="O1197" s="6">
        <v>0</v>
      </c>
      <c r="P1197" s="6">
        <v>0</v>
      </c>
      <c r="Q1197" s="6">
        <v>0</v>
      </c>
      <c r="R1197" s="6">
        <v>0</v>
      </c>
      <c r="S1197" s="6">
        <f t="shared" si="102"/>
        <v>981</v>
      </c>
      <c r="T1197" s="6">
        <f t="shared" si="103"/>
        <v>981</v>
      </c>
      <c r="V1197" s="27">
        <f t="shared" si="104"/>
        <v>1</v>
      </c>
    </row>
    <row r="1198" spans="1:22" x14ac:dyDescent="0.2">
      <c r="A1198" t="s">
        <v>45</v>
      </c>
      <c r="B1198" s="2">
        <v>17</v>
      </c>
      <c r="C1198" s="2">
        <v>1952</v>
      </c>
      <c r="D1198" s="30"/>
      <c r="E1198" s="30" t="s">
        <v>68</v>
      </c>
      <c r="G1198" s="4" t="s">
        <v>68</v>
      </c>
      <c r="H1198" s="6">
        <v>0</v>
      </c>
      <c r="I1198" s="6">
        <v>0</v>
      </c>
      <c r="J1198" s="6">
        <v>3</v>
      </c>
      <c r="K1198" s="6">
        <v>0</v>
      </c>
      <c r="L1198" s="6">
        <v>88</v>
      </c>
      <c r="M1198" s="6">
        <v>0</v>
      </c>
      <c r="N1198" s="11"/>
      <c r="O1198" s="6">
        <v>0</v>
      </c>
      <c r="P1198" s="6">
        <v>0</v>
      </c>
      <c r="Q1198" s="6">
        <v>0</v>
      </c>
      <c r="R1198" s="6">
        <v>0</v>
      </c>
      <c r="S1198" s="6">
        <f t="shared" si="102"/>
        <v>88</v>
      </c>
      <c r="T1198" s="6">
        <f t="shared" si="103"/>
        <v>91</v>
      </c>
      <c r="V1198" s="27">
        <f t="shared" si="104"/>
        <v>1</v>
      </c>
    </row>
    <row r="1199" spans="1:22" x14ac:dyDescent="0.2">
      <c r="A1199" t="s">
        <v>45</v>
      </c>
      <c r="B1199" s="2">
        <v>17</v>
      </c>
      <c r="C1199" s="2">
        <v>1953</v>
      </c>
      <c r="D1199" s="30"/>
      <c r="E1199" s="30" t="s">
        <v>68</v>
      </c>
      <c r="G1199" s="4" t="s">
        <v>68</v>
      </c>
      <c r="H1199" s="6">
        <v>0</v>
      </c>
      <c r="I1199" s="6">
        <v>0</v>
      </c>
      <c r="J1199" s="6">
        <v>115</v>
      </c>
      <c r="K1199" s="6">
        <v>0</v>
      </c>
      <c r="L1199" s="6">
        <v>162058</v>
      </c>
      <c r="M1199" s="6">
        <v>0</v>
      </c>
      <c r="N1199" s="11"/>
      <c r="O1199" s="6">
        <v>227</v>
      </c>
      <c r="P1199" s="6">
        <v>160</v>
      </c>
      <c r="Q1199" s="6">
        <v>0</v>
      </c>
      <c r="R1199" s="6">
        <v>0</v>
      </c>
      <c r="S1199" s="6">
        <f t="shared" si="102"/>
        <v>162445</v>
      </c>
      <c r="T1199" s="6">
        <f t="shared" si="103"/>
        <v>162560</v>
      </c>
      <c r="V1199" s="27">
        <f t="shared" si="104"/>
        <v>0.99761765520637757</v>
      </c>
    </row>
    <row r="1200" spans="1:22" x14ac:dyDescent="0.2">
      <c r="A1200" t="s">
        <v>45</v>
      </c>
      <c r="B1200" s="2">
        <v>17</v>
      </c>
      <c r="C1200" s="2">
        <v>1954</v>
      </c>
      <c r="D1200" s="30"/>
      <c r="E1200" s="30" t="s">
        <v>68</v>
      </c>
      <c r="G1200" s="4" t="s">
        <v>68</v>
      </c>
      <c r="H1200" s="6">
        <v>0</v>
      </c>
      <c r="I1200" s="6">
        <v>0</v>
      </c>
      <c r="J1200" s="6">
        <v>46</v>
      </c>
      <c r="K1200" s="6">
        <v>0</v>
      </c>
      <c r="L1200" s="6">
        <v>4541</v>
      </c>
      <c r="M1200" s="6">
        <v>0</v>
      </c>
      <c r="N1200" s="11"/>
      <c r="O1200" s="6">
        <v>138</v>
      </c>
      <c r="P1200" s="6">
        <v>0</v>
      </c>
      <c r="Q1200" s="6">
        <v>0</v>
      </c>
      <c r="R1200" s="6">
        <v>0</v>
      </c>
      <c r="S1200" s="6">
        <f t="shared" si="102"/>
        <v>4679</v>
      </c>
      <c r="T1200" s="6">
        <f t="shared" si="103"/>
        <v>4725</v>
      </c>
      <c r="V1200" s="27">
        <f t="shared" si="104"/>
        <v>0.97050651848685621</v>
      </c>
    </row>
    <row r="1201" spans="1:22" x14ac:dyDescent="0.2">
      <c r="A1201" t="s">
        <v>45</v>
      </c>
      <c r="B1201" s="2">
        <v>17</v>
      </c>
      <c r="C1201" s="2">
        <v>1955</v>
      </c>
      <c r="D1201" s="30"/>
      <c r="E1201" s="30" t="s">
        <v>68</v>
      </c>
      <c r="G1201" s="4" t="s">
        <v>68</v>
      </c>
      <c r="H1201" s="6">
        <v>0</v>
      </c>
      <c r="I1201" s="6">
        <v>0</v>
      </c>
      <c r="J1201" s="6">
        <v>0</v>
      </c>
      <c r="K1201" s="6">
        <v>0</v>
      </c>
      <c r="L1201" s="6">
        <v>3953</v>
      </c>
      <c r="M1201" s="6">
        <v>0</v>
      </c>
      <c r="N1201" s="11"/>
      <c r="O1201" s="6">
        <v>0</v>
      </c>
      <c r="P1201" s="6">
        <v>0</v>
      </c>
      <c r="Q1201" s="6">
        <v>0</v>
      </c>
      <c r="R1201" s="6">
        <v>0</v>
      </c>
      <c r="S1201" s="6">
        <f t="shared" si="102"/>
        <v>3953</v>
      </c>
      <c r="T1201" s="6">
        <f t="shared" si="103"/>
        <v>3953</v>
      </c>
      <c r="V1201" s="27">
        <f t="shared" si="104"/>
        <v>1</v>
      </c>
    </row>
    <row r="1202" spans="1:22" x14ac:dyDescent="0.2">
      <c r="A1202" t="s">
        <v>45</v>
      </c>
      <c r="B1202" s="2">
        <v>17</v>
      </c>
      <c r="C1202" s="2">
        <v>1956</v>
      </c>
      <c r="D1202" s="30"/>
      <c r="E1202" s="30" t="s">
        <v>68</v>
      </c>
      <c r="G1202" s="4" t="s">
        <v>68</v>
      </c>
      <c r="H1202" s="6">
        <v>0</v>
      </c>
      <c r="I1202" s="6">
        <v>0</v>
      </c>
      <c r="J1202" s="6">
        <v>0</v>
      </c>
      <c r="K1202" s="6">
        <v>0</v>
      </c>
      <c r="L1202" s="6">
        <v>156</v>
      </c>
      <c r="M1202" s="6">
        <v>0</v>
      </c>
      <c r="N1202" s="11"/>
      <c r="O1202" s="6">
        <v>3952</v>
      </c>
      <c r="P1202" s="6">
        <v>0</v>
      </c>
      <c r="Q1202" s="6">
        <v>0</v>
      </c>
      <c r="R1202" s="6">
        <v>0</v>
      </c>
      <c r="S1202" s="6">
        <f t="shared" si="102"/>
        <v>4108</v>
      </c>
      <c r="T1202" s="6">
        <f t="shared" si="103"/>
        <v>4108</v>
      </c>
      <c r="V1202" s="27">
        <f t="shared" si="104"/>
        <v>3.7974683544303799E-2</v>
      </c>
    </row>
    <row r="1203" spans="1:22" x14ac:dyDescent="0.2">
      <c r="A1203" t="s">
        <v>45</v>
      </c>
      <c r="B1203" s="2">
        <v>17</v>
      </c>
      <c r="C1203" s="2">
        <v>1957</v>
      </c>
      <c r="D1203" s="30"/>
      <c r="E1203" s="30" t="s">
        <v>68</v>
      </c>
      <c r="G1203" s="4" t="s">
        <v>68</v>
      </c>
      <c r="H1203" s="6">
        <v>0</v>
      </c>
      <c r="I1203" s="6">
        <v>0</v>
      </c>
      <c r="J1203" s="6">
        <v>296</v>
      </c>
      <c r="K1203" s="6">
        <v>0</v>
      </c>
      <c r="L1203" s="6">
        <v>116452</v>
      </c>
      <c r="M1203" s="6">
        <v>0</v>
      </c>
      <c r="N1203" s="11"/>
      <c r="O1203" s="6">
        <v>58</v>
      </c>
      <c r="P1203" s="6">
        <v>0</v>
      </c>
      <c r="Q1203" s="6">
        <v>0</v>
      </c>
      <c r="R1203" s="6">
        <v>0</v>
      </c>
      <c r="S1203" s="6">
        <f t="shared" si="102"/>
        <v>116510</v>
      </c>
      <c r="T1203" s="6">
        <f t="shared" si="103"/>
        <v>116806</v>
      </c>
      <c r="V1203" s="27">
        <f t="shared" si="104"/>
        <v>0.99950218865333451</v>
      </c>
    </row>
    <row r="1204" spans="1:22" x14ac:dyDescent="0.2">
      <c r="A1204" t="s">
        <v>45</v>
      </c>
      <c r="B1204" s="2">
        <v>17</v>
      </c>
      <c r="C1204" s="2">
        <v>1958</v>
      </c>
      <c r="D1204" s="30"/>
      <c r="E1204" s="30" t="s">
        <v>68</v>
      </c>
      <c r="G1204" s="4" t="s">
        <v>68</v>
      </c>
      <c r="H1204" s="6">
        <v>0</v>
      </c>
      <c r="I1204" s="6">
        <v>0</v>
      </c>
      <c r="J1204" s="6">
        <v>7</v>
      </c>
      <c r="K1204" s="6">
        <v>0</v>
      </c>
      <c r="L1204" s="6">
        <v>4947</v>
      </c>
      <c r="M1204" s="6">
        <v>0</v>
      </c>
      <c r="N1204" s="11"/>
      <c r="O1204" s="6">
        <v>129</v>
      </c>
      <c r="P1204" s="6">
        <v>0</v>
      </c>
      <c r="Q1204" s="6">
        <v>0</v>
      </c>
      <c r="R1204" s="6">
        <v>0</v>
      </c>
      <c r="S1204" s="6">
        <f t="shared" si="102"/>
        <v>5076</v>
      </c>
      <c r="T1204" s="6">
        <f t="shared" si="103"/>
        <v>5083</v>
      </c>
      <c r="V1204" s="27">
        <f t="shared" si="104"/>
        <v>0.97458628841607564</v>
      </c>
    </row>
    <row r="1205" spans="1:22" x14ac:dyDescent="0.2">
      <c r="A1205" t="s">
        <v>45</v>
      </c>
      <c r="B1205" s="2">
        <v>17</v>
      </c>
      <c r="C1205" s="2">
        <v>1959</v>
      </c>
      <c r="D1205" s="30"/>
      <c r="E1205" s="30" t="s">
        <v>68</v>
      </c>
      <c r="G1205" s="4" t="s">
        <v>68</v>
      </c>
      <c r="H1205" s="6">
        <v>0</v>
      </c>
      <c r="I1205" s="6">
        <v>0</v>
      </c>
      <c r="J1205" s="6">
        <v>0</v>
      </c>
      <c r="K1205" s="6">
        <v>0</v>
      </c>
      <c r="L1205" s="6">
        <v>16923</v>
      </c>
      <c r="M1205" s="6">
        <v>0</v>
      </c>
      <c r="N1205" s="11"/>
      <c r="O1205" s="6">
        <v>77</v>
      </c>
      <c r="P1205" s="6">
        <v>0</v>
      </c>
      <c r="Q1205" s="6">
        <v>0</v>
      </c>
      <c r="R1205" s="6">
        <v>0</v>
      </c>
      <c r="S1205" s="6">
        <f t="shared" si="102"/>
        <v>17000</v>
      </c>
      <c r="T1205" s="6">
        <f t="shared" si="103"/>
        <v>17000</v>
      </c>
      <c r="V1205" s="27">
        <f t="shared" si="104"/>
        <v>0.99547058823529411</v>
      </c>
    </row>
    <row r="1206" spans="1:22" x14ac:dyDescent="0.2">
      <c r="A1206" t="s">
        <v>45</v>
      </c>
      <c r="B1206" s="2">
        <v>17</v>
      </c>
      <c r="C1206" s="2">
        <v>1960</v>
      </c>
      <c r="D1206" s="30"/>
      <c r="E1206" s="30" t="s">
        <v>68</v>
      </c>
      <c r="G1206" s="4" t="s">
        <v>68</v>
      </c>
      <c r="H1206" s="6">
        <v>0</v>
      </c>
      <c r="I1206" s="6">
        <v>0</v>
      </c>
      <c r="J1206" s="6">
        <v>0</v>
      </c>
      <c r="K1206" s="6">
        <v>0</v>
      </c>
      <c r="L1206" s="6">
        <v>700</v>
      </c>
      <c r="M1206" s="6">
        <v>0</v>
      </c>
      <c r="N1206" s="11"/>
      <c r="O1206" s="6">
        <v>478</v>
      </c>
      <c r="P1206" s="6">
        <v>0</v>
      </c>
      <c r="Q1206" s="6">
        <v>0</v>
      </c>
      <c r="R1206" s="6">
        <v>0</v>
      </c>
      <c r="S1206" s="6">
        <f t="shared" si="102"/>
        <v>1178</v>
      </c>
      <c r="T1206" s="6">
        <f t="shared" si="103"/>
        <v>1178</v>
      </c>
      <c r="V1206" s="27">
        <f t="shared" si="104"/>
        <v>0.59422750424448212</v>
      </c>
    </row>
    <row r="1207" spans="1:22" x14ac:dyDescent="0.2">
      <c r="A1207" t="s">
        <v>45</v>
      </c>
      <c r="B1207" s="2">
        <v>17</v>
      </c>
      <c r="C1207" s="2">
        <v>1961</v>
      </c>
      <c r="D1207" s="30"/>
      <c r="E1207" s="30" t="s">
        <v>68</v>
      </c>
      <c r="G1207" s="4" t="s">
        <v>68</v>
      </c>
      <c r="H1207" s="6">
        <v>0</v>
      </c>
      <c r="I1207" s="6">
        <v>0</v>
      </c>
      <c r="J1207" s="6">
        <v>57</v>
      </c>
      <c r="K1207" s="6">
        <v>0</v>
      </c>
      <c r="L1207" s="6">
        <v>93840</v>
      </c>
      <c r="M1207" s="6">
        <v>0</v>
      </c>
      <c r="N1207" s="11"/>
      <c r="O1207" s="6">
        <v>523</v>
      </c>
      <c r="P1207" s="6">
        <v>0</v>
      </c>
      <c r="Q1207" s="6">
        <v>0</v>
      </c>
      <c r="R1207" s="6">
        <v>0</v>
      </c>
      <c r="S1207" s="6">
        <f t="shared" si="102"/>
        <v>94363</v>
      </c>
      <c r="T1207" s="6">
        <f t="shared" si="103"/>
        <v>94420</v>
      </c>
      <c r="V1207" s="27">
        <f t="shared" si="104"/>
        <v>0.9944575734133082</v>
      </c>
    </row>
    <row r="1208" spans="1:22" x14ac:dyDescent="0.2">
      <c r="A1208" t="s">
        <v>45</v>
      </c>
      <c r="B1208" s="2">
        <v>17</v>
      </c>
      <c r="C1208" s="2">
        <v>1962</v>
      </c>
      <c r="D1208" s="30"/>
      <c r="E1208" s="30" t="s">
        <v>68</v>
      </c>
      <c r="G1208" s="4" t="s">
        <v>68</v>
      </c>
      <c r="H1208" s="6">
        <v>0</v>
      </c>
      <c r="I1208" s="6">
        <v>0</v>
      </c>
      <c r="J1208" s="6">
        <v>0</v>
      </c>
      <c r="K1208" s="6">
        <v>0</v>
      </c>
      <c r="L1208" s="6">
        <v>11693</v>
      </c>
      <c r="M1208" s="6">
        <v>0</v>
      </c>
      <c r="N1208" s="11"/>
      <c r="O1208" s="6">
        <v>352</v>
      </c>
      <c r="P1208" s="6">
        <v>0</v>
      </c>
      <c r="Q1208" s="6">
        <v>0</v>
      </c>
      <c r="R1208" s="6">
        <v>0</v>
      </c>
      <c r="S1208" s="6">
        <f t="shared" si="102"/>
        <v>12045</v>
      </c>
      <c r="T1208" s="6">
        <f t="shared" si="103"/>
        <v>12045</v>
      </c>
      <c r="V1208" s="27">
        <f t="shared" si="104"/>
        <v>0.9707762557077626</v>
      </c>
    </row>
    <row r="1209" spans="1:22" x14ac:dyDescent="0.2">
      <c r="A1209" t="s">
        <v>45</v>
      </c>
      <c r="B1209" s="2">
        <v>17</v>
      </c>
      <c r="C1209" s="2">
        <v>1963</v>
      </c>
      <c r="D1209" s="30"/>
      <c r="E1209" s="30" t="s">
        <v>68</v>
      </c>
      <c r="G1209" s="4" t="s">
        <v>68</v>
      </c>
      <c r="H1209" s="6">
        <v>0</v>
      </c>
      <c r="I1209" s="6">
        <v>0</v>
      </c>
      <c r="J1209" s="6">
        <v>185</v>
      </c>
      <c r="K1209" s="6">
        <v>0</v>
      </c>
      <c r="L1209" s="6">
        <v>51669</v>
      </c>
      <c r="M1209" s="6">
        <v>0</v>
      </c>
      <c r="N1209" s="11"/>
      <c r="O1209" s="6">
        <v>7799</v>
      </c>
      <c r="P1209" s="6">
        <v>0</v>
      </c>
      <c r="Q1209" s="6">
        <v>0</v>
      </c>
      <c r="R1209" s="6">
        <v>0</v>
      </c>
      <c r="S1209" s="6">
        <f t="shared" si="102"/>
        <v>59468</v>
      </c>
      <c r="T1209" s="6">
        <f t="shared" si="103"/>
        <v>59653</v>
      </c>
      <c r="V1209" s="27">
        <f t="shared" si="104"/>
        <v>0.86885383735790678</v>
      </c>
    </row>
    <row r="1210" spans="1:22" x14ac:dyDescent="0.2">
      <c r="A1210" t="s">
        <v>45</v>
      </c>
      <c r="B1210" s="2">
        <v>17</v>
      </c>
      <c r="C1210" s="2">
        <v>1964</v>
      </c>
      <c r="D1210" s="30"/>
      <c r="E1210" s="30" t="s">
        <v>68</v>
      </c>
      <c r="G1210" s="4" t="s">
        <v>68</v>
      </c>
      <c r="H1210" s="6">
        <v>0</v>
      </c>
      <c r="I1210" s="6">
        <v>0</v>
      </c>
      <c r="J1210" s="6">
        <v>0</v>
      </c>
      <c r="K1210" s="6">
        <v>0</v>
      </c>
      <c r="L1210" s="6">
        <v>4938</v>
      </c>
      <c r="M1210" s="6">
        <v>0</v>
      </c>
      <c r="N1210" s="11"/>
      <c r="O1210" s="6">
        <v>2797</v>
      </c>
      <c r="P1210" s="6">
        <v>0</v>
      </c>
      <c r="Q1210" s="6">
        <v>0</v>
      </c>
      <c r="R1210" s="6">
        <v>0</v>
      </c>
      <c r="S1210" s="6">
        <f t="shared" si="102"/>
        <v>7735</v>
      </c>
      <c r="T1210" s="6">
        <f t="shared" si="103"/>
        <v>7735</v>
      </c>
      <c r="V1210" s="27">
        <f t="shared" si="104"/>
        <v>0.63839689722042658</v>
      </c>
    </row>
    <row r="1211" spans="1:22" x14ac:dyDescent="0.2">
      <c r="A1211" t="s">
        <v>45</v>
      </c>
      <c r="B1211" s="2">
        <v>17</v>
      </c>
      <c r="C1211" s="2">
        <v>1965</v>
      </c>
      <c r="D1211" s="30"/>
      <c r="E1211" s="30" t="s">
        <v>68</v>
      </c>
      <c r="G1211" s="4" t="s">
        <v>68</v>
      </c>
      <c r="H1211" s="6">
        <v>0</v>
      </c>
      <c r="I1211" s="6">
        <v>0</v>
      </c>
      <c r="J1211" s="6">
        <v>487</v>
      </c>
      <c r="K1211" s="6">
        <v>0</v>
      </c>
      <c r="L1211" s="6">
        <v>93961</v>
      </c>
      <c r="M1211" s="6">
        <v>0</v>
      </c>
      <c r="N1211" s="11"/>
      <c r="O1211" s="6">
        <v>569</v>
      </c>
      <c r="P1211" s="6">
        <v>0</v>
      </c>
      <c r="Q1211" s="6">
        <v>0</v>
      </c>
      <c r="R1211" s="6">
        <v>0</v>
      </c>
      <c r="S1211" s="6">
        <f t="shared" si="102"/>
        <v>94530</v>
      </c>
      <c r="T1211" s="6">
        <f t="shared" si="103"/>
        <v>95017</v>
      </c>
      <c r="V1211" s="27">
        <f t="shared" si="104"/>
        <v>0.99398074685285098</v>
      </c>
    </row>
    <row r="1212" spans="1:22" x14ac:dyDescent="0.2">
      <c r="A1212" t="s">
        <v>45</v>
      </c>
      <c r="B1212" s="2">
        <v>17</v>
      </c>
      <c r="C1212" s="2">
        <v>1966</v>
      </c>
      <c r="D1212" s="30"/>
      <c r="E1212" s="30" t="s">
        <v>68</v>
      </c>
      <c r="G1212" s="4" t="s">
        <v>68</v>
      </c>
      <c r="H1212" s="6">
        <v>0</v>
      </c>
      <c r="I1212" s="6">
        <v>0</v>
      </c>
      <c r="J1212" s="6">
        <v>11</v>
      </c>
      <c r="K1212" s="6">
        <v>0</v>
      </c>
      <c r="L1212" s="6">
        <v>33580</v>
      </c>
      <c r="M1212" s="6">
        <v>0</v>
      </c>
      <c r="N1212" s="11"/>
      <c r="O1212" s="6">
        <v>419</v>
      </c>
      <c r="P1212" s="6">
        <v>0</v>
      </c>
      <c r="Q1212" s="6">
        <v>0</v>
      </c>
      <c r="R1212" s="6">
        <v>0</v>
      </c>
      <c r="S1212" s="6">
        <f t="shared" si="102"/>
        <v>33999</v>
      </c>
      <c r="T1212" s="6">
        <f t="shared" si="103"/>
        <v>34010</v>
      </c>
      <c r="V1212" s="27">
        <f t="shared" si="104"/>
        <v>0.98767610812082707</v>
      </c>
    </row>
    <row r="1213" spans="1:22" x14ac:dyDescent="0.2">
      <c r="A1213" t="s">
        <v>45</v>
      </c>
      <c r="B1213" s="2">
        <v>17</v>
      </c>
      <c r="C1213" s="2">
        <v>1967</v>
      </c>
      <c r="D1213" s="30"/>
      <c r="E1213" s="30" t="s">
        <v>68</v>
      </c>
      <c r="G1213" s="4" t="s">
        <v>68</v>
      </c>
      <c r="H1213" s="6">
        <v>0</v>
      </c>
      <c r="I1213" s="6">
        <v>0</v>
      </c>
      <c r="J1213" s="6">
        <v>54</v>
      </c>
      <c r="K1213" s="6">
        <v>0</v>
      </c>
      <c r="L1213" s="6">
        <v>129871</v>
      </c>
      <c r="M1213" s="6">
        <v>0</v>
      </c>
      <c r="N1213" s="11"/>
      <c r="O1213" s="6">
        <v>23141</v>
      </c>
      <c r="P1213" s="6">
        <v>0</v>
      </c>
      <c r="Q1213" s="6">
        <v>0</v>
      </c>
      <c r="R1213" s="6">
        <v>0</v>
      </c>
      <c r="S1213" s="6">
        <f t="shared" si="102"/>
        <v>153012</v>
      </c>
      <c r="T1213" s="6">
        <f t="shared" si="103"/>
        <v>153066</v>
      </c>
      <c r="V1213" s="27">
        <f t="shared" si="104"/>
        <v>0.84876349567354192</v>
      </c>
    </row>
    <row r="1214" spans="1:22" x14ac:dyDescent="0.2">
      <c r="A1214" t="s">
        <v>45</v>
      </c>
      <c r="B1214" s="2">
        <v>17</v>
      </c>
      <c r="C1214" s="2">
        <v>1968</v>
      </c>
      <c r="D1214" s="30"/>
      <c r="E1214" s="30" t="s">
        <v>68</v>
      </c>
      <c r="G1214" s="4" t="s">
        <v>68</v>
      </c>
      <c r="H1214" s="6">
        <v>0</v>
      </c>
      <c r="I1214" s="6">
        <v>0</v>
      </c>
      <c r="J1214" s="6">
        <v>117</v>
      </c>
      <c r="K1214" s="6">
        <v>0</v>
      </c>
      <c r="L1214" s="6">
        <v>40005</v>
      </c>
      <c r="M1214" s="6">
        <v>0</v>
      </c>
      <c r="N1214" s="11"/>
      <c r="O1214" s="6">
        <v>3841</v>
      </c>
      <c r="P1214" s="6">
        <v>0</v>
      </c>
      <c r="Q1214" s="6">
        <v>0</v>
      </c>
      <c r="R1214" s="6">
        <v>0</v>
      </c>
      <c r="S1214" s="6">
        <f t="shared" si="102"/>
        <v>43846</v>
      </c>
      <c r="T1214" s="6">
        <f t="shared" si="103"/>
        <v>43963</v>
      </c>
      <c r="V1214" s="27">
        <f t="shared" si="104"/>
        <v>0.91239793823837978</v>
      </c>
    </row>
    <row r="1215" spans="1:22" x14ac:dyDescent="0.2">
      <c r="A1215" t="s">
        <v>45</v>
      </c>
      <c r="B1215" s="2">
        <v>17</v>
      </c>
      <c r="C1215" s="2">
        <v>1969</v>
      </c>
      <c r="D1215" s="30"/>
      <c r="E1215" s="30" t="s">
        <v>68</v>
      </c>
      <c r="G1215" s="4" t="s">
        <v>68</v>
      </c>
      <c r="H1215" s="6">
        <v>0</v>
      </c>
      <c r="I1215" s="6">
        <v>0</v>
      </c>
      <c r="J1215" s="6">
        <v>1086</v>
      </c>
      <c r="K1215" s="6">
        <v>0</v>
      </c>
      <c r="L1215" s="6">
        <v>104679</v>
      </c>
      <c r="M1215" s="6">
        <v>0</v>
      </c>
      <c r="N1215" s="11"/>
      <c r="O1215" s="6">
        <v>494</v>
      </c>
      <c r="P1215" s="6">
        <v>0</v>
      </c>
      <c r="Q1215" s="6">
        <v>0</v>
      </c>
      <c r="R1215" s="6">
        <v>0</v>
      </c>
      <c r="S1215" s="6">
        <f t="shared" si="102"/>
        <v>105173</v>
      </c>
      <c r="T1215" s="6">
        <f t="shared" si="103"/>
        <v>106259</v>
      </c>
      <c r="V1215" s="27">
        <f t="shared" si="104"/>
        <v>0.9953029769998003</v>
      </c>
    </row>
    <row r="1216" spans="1:22" x14ac:dyDescent="0.2">
      <c r="A1216" t="s">
        <v>45</v>
      </c>
      <c r="B1216" s="2">
        <v>17</v>
      </c>
      <c r="C1216" s="2">
        <v>1970</v>
      </c>
      <c r="D1216" s="30"/>
      <c r="E1216" s="30" t="s">
        <v>68</v>
      </c>
      <c r="G1216" s="4" t="s">
        <v>68</v>
      </c>
      <c r="H1216" s="6">
        <v>0</v>
      </c>
      <c r="I1216" s="6">
        <v>0</v>
      </c>
      <c r="J1216" s="6">
        <v>48</v>
      </c>
      <c r="K1216" s="6">
        <v>0</v>
      </c>
      <c r="L1216" s="6">
        <v>29836</v>
      </c>
      <c r="M1216" s="6">
        <v>0</v>
      </c>
      <c r="N1216" s="11"/>
      <c r="O1216" s="6">
        <v>0</v>
      </c>
      <c r="P1216" s="6">
        <v>0</v>
      </c>
      <c r="Q1216" s="6">
        <v>0</v>
      </c>
      <c r="R1216" s="6">
        <v>0</v>
      </c>
      <c r="S1216" s="6">
        <f t="shared" si="102"/>
        <v>29836</v>
      </c>
      <c r="T1216" s="6">
        <f t="shared" si="103"/>
        <v>29884</v>
      </c>
      <c r="V1216" s="27">
        <f t="shared" si="104"/>
        <v>1</v>
      </c>
    </row>
    <row r="1217" spans="1:22" x14ac:dyDescent="0.2">
      <c r="A1217" t="s">
        <v>45</v>
      </c>
      <c r="B1217" s="2">
        <v>17</v>
      </c>
      <c r="C1217" s="2">
        <v>1971</v>
      </c>
      <c r="D1217" s="30"/>
      <c r="E1217" s="30" t="s">
        <v>68</v>
      </c>
      <c r="G1217" s="4" t="s">
        <v>68</v>
      </c>
      <c r="H1217" s="6">
        <v>0</v>
      </c>
      <c r="I1217" s="6">
        <v>0</v>
      </c>
      <c r="J1217" s="6">
        <v>416</v>
      </c>
      <c r="K1217" s="6">
        <v>0</v>
      </c>
      <c r="L1217" s="6">
        <v>69314</v>
      </c>
      <c r="M1217" s="6">
        <v>0</v>
      </c>
      <c r="N1217" s="11"/>
      <c r="O1217" s="6">
        <v>5724</v>
      </c>
      <c r="P1217" s="6">
        <v>0</v>
      </c>
      <c r="Q1217" s="6">
        <v>0</v>
      </c>
      <c r="R1217" s="6">
        <v>0</v>
      </c>
      <c r="S1217" s="6">
        <f t="shared" si="102"/>
        <v>75038</v>
      </c>
      <c r="T1217" s="6">
        <f t="shared" si="103"/>
        <v>75454</v>
      </c>
      <c r="V1217" s="27">
        <f t="shared" si="104"/>
        <v>0.92371864921772973</v>
      </c>
    </row>
    <row r="1218" spans="1:22" x14ac:dyDescent="0.2">
      <c r="A1218" t="s">
        <v>45</v>
      </c>
      <c r="B1218" s="2">
        <v>17</v>
      </c>
      <c r="C1218" s="2">
        <v>1972</v>
      </c>
      <c r="D1218" s="30"/>
      <c r="E1218" s="30" t="s">
        <v>68</v>
      </c>
      <c r="G1218" s="4" t="s">
        <v>68</v>
      </c>
      <c r="H1218" s="6">
        <v>0</v>
      </c>
      <c r="I1218" s="6">
        <v>0</v>
      </c>
      <c r="J1218" s="6">
        <v>14</v>
      </c>
      <c r="K1218" s="6">
        <v>0</v>
      </c>
      <c r="L1218" s="6">
        <v>10052</v>
      </c>
      <c r="M1218" s="6">
        <v>0</v>
      </c>
      <c r="N1218" s="11"/>
      <c r="O1218" s="6">
        <v>644</v>
      </c>
      <c r="P1218" s="6">
        <v>0</v>
      </c>
      <c r="Q1218" s="6">
        <v>0</v>
      </c>
      <c r="R1218" s="6">
        <v>0</v>
      </c>
      <c r="S1218" s="6">
        <f t="shared" si="102"/>
        <v>10696</v>
      </c>
      <c r="T1218" s="6">
        <f t="shared" si="103"/>
        <v>10710</v>
      </c>
      <c r="V1218" s="27">
        <f t="shared" si="104"/>
        <v>0.93979057591623039</v>
      </c>
    </row>
    <row r="1219" spans="1:22" x14ac:dyDescent="0.2">
      <c r="A1219" t="s">
        <v>45</v>
      </c>
      <c r="B1219" s="2">
        <v>17</v>
      </c>
      <c r="C1219" s="5">
        <v>1973</v>
      </c>
      <c r="D1219" s="30">
        <v>16720</v>
      </c>
      <c r="E1219" s="30">
        <v>9637.5649999999987</v>
      </c>
      <c r="F1219" s="29" t="s">
        <v>19</v>
      </c>
      <c r="G1219" s="4">
        <v>12123000</v>
      </c>
      <c r="H1219" s="6">
        <v>0</v>
      </c>
      <c r="I1219" s="6">
        <v>0</v>
      </c>
      <c r="J1219" s="6">
        <v>146</v>
      </c>
      <c r="K1219" s="6">
        <v>0</v>
      </c>
      <c r="L1219" s="6">
        <v>67467</v>
      </c>
      <c r="M1219" s="6">
        <v>0</v>
      </c>
      <c r="N1219" s="11"/>
      <c r="O1219" s="6">
        <v>5741</v>
      </c>
      <c r="P1219" s="6">
        <v>0</v>
      </c>
      <c r="Q1219" s="6">
        <v>0</v>
      </c>
      <c r="R1219" s="6">
        <v>0</v>
      </c>
      <c r="S1219" s="6">
        <f t="shared" si="102"/>
        <v>73208</v>
      </c>
      <c r="T1219" s="6">
        <f t="shared" si="103"/>
        <v>73354</v>
      </c>
      <c r="V1219" s="27">
        <f t="shared" si="104"/>
        <v>0.92157960878592504</v>
      </c>
    </row>
    <row r="1220" spans="1:22" x14ac:dyDescent="0.2">
      <c r="A1220" t="s">
        <v>45</v>
      </c>
      <c r="B1220" s="2">
        <v>17</v>
      </c>
      <c r="C1220" s="2">
        <v>1974</v>
      </c>
      <c r="D1220" s="30">
        <v>3730</v>
      </c>
      <c r="E1220" s="30">
        <v>2073.9893999999999</v>
      </c>
      <c r="F1220" s="29" t="s">
        <v>20</v>
      </c>
      <c r="G1220" s="4">
        <v>2054000</v>
      </c>
      <c r="H1220" s="6">
        <v>0</v>
      </c>
      <c r="I1220" s="6">
        <v>0</v>
      </c>
      <c r="J1220" s="6">
        <v>195</v>
      </c>
      <c r="K1220" s="6">
        <v>0</v>
      </c>
      <c r="L1220" s="6">
        <v>20017</v>
      </c>
      <c r="M1220" s="6">
        <v>0</v>
      </c>
      <c r="N1220" s="11"/>
      <c r="O1220" s="6">
        <v>0</v>
      </c>
      <c r="P1220" s="6">
        <v>0</v>
      </c>
      <c r="Q1220" s="6">
        <v>0</v>
      </c>
      <c r="R1220" s="6">
        <v>0</v>
      </c>
      <c r="S1220" s="6">
        <f t="shared" si="102"/>
        <v>20017</v>
      </c>
      <c r="T1220" s="6">
        <f t="shared" si="103"/>
        <v>20212</v>
      </c>
      <c r="V1220" s="27">
        <f t="shared" si="104"/>
        <v>1</v>
      </c>
    </row>
    <row r="1221" spans="1:22" x14ac:dyDescent="0.2">
      <c r="A1221" t="s">
        <v>45</v>
      </c>
      <c r="B1221" s="2">
        <v>17</v>
      </c>
      <c r="C1221" s="2">
        <v>1975</v>
      </c>
      <c r="D1221" s="30">
        <v>15309</v>
      </c>
      <c r="E1221" s="30">
        <v>8358.7808000000005</v>
      </c>
      <c r="F1221" s="29" t="s">
        <v>21</v>
      </c>
      <c r="G1221" s="4">
        <v>13856000</v>
      </c>
      <c r="H1221" s="6">
        <v>0</v>
      </c>
      <c r="I1221" s="6">
        <v>0</v>
      </c>
      <c r="J1221" s="6">
        <v>340</v>
      </c>
      <c r="K1221" s="6">
        <v>0</v>
      </c>
      <c r="L1221" s="6">
        <v>152807</v>
      </c>
      <c r="M1221" s="6">
        <v>0</v>
      </c>
      <c r="N1221" s="11"/>
      <c r="O1221" s="6">
        <v>5729</v>
      </c>
      <c r="P1221" s="6">
        <v>0</v>
      </c>
      <c r="Q1221" s="6">
        <v>0</v>
      </c>
      <c r="R1221" s="6">
        <v>0</v>
      </c>
      <c r="S1221" s="6">
        <f t="shared" si="102"/>
        <v>158536</v>
      </c>
      <c r="T1221" s="6">
        <f t="shared" si="103"/>
        <v>158876</v>
      </c>
      <c r="V1221" s="27">
        <f t="shared" si="104"/>
        <v>0.96386309734066711</v>
      </c>
    </row>
    <row r="1222" spans="1:22" x14ac:dyDescent="0.2">
      <c r="A1222" t="s">
        <v>45</v>
      </c>
      <c r="B1222" s="2">
        <v>17</v>
      </c>
      <c r="C1222" s="2">
        <v>1976</v>
      </c>
      <c r="D1222" s="30">
        <v>1625</v>
      </c>
      <c r="E1222" s="30">
        <v>845.92840000000001</v>
      </c>
      <c r="F1222" s="29" t="s">
        <v>22</v>
      </c>
      <c r="G1222" s="4">
        <v>1962000</v>
      </c>
      <c r="H1222" s="6">
        <v>0</v>
      </c>
      <c r="I1222" s="6">
        <v>0</v>
      </c>
      <c r="J1222" s="6">
        <v>27</v>
      </c>
      <c r="K1222" s="6">
        <v>0</v>
      </c>
      <c r="L1222" s="6">
        <v>7247</v>
      </c>
      <c r="M1222" s="6">
        <v>0</v>
      </c>
      <c r="N1222" s="11"/>
      <c r="O1222" s="6">
        <v>0</v>
      </c>
      <c r="P1222" s="6">
        <v>0</v>
      </c>
      <c r="Q1222" s="6">
        <v>0</v>
      </c>
      <c r="R1222" s="6">
        <v>0</v>
      </c>
      <c r="S1222" s="6">
        <f t="shared" si="102"/>
        <v>7247</v>
      </c>
      <c r="T1222" s="6">
        <f t="shared" si="103"/>
        <v>7274</v>
      </c>
      <c r="V1222" s="27">
        <f t="shared" si="104"/>
        <v>1</v>
      </c>
    </row>
    <row r="1223" spans="1:22" x14ac:dyDescent="0.2">
      <c r="A1223" t="s">
        <v>45</v>
      </c>
      <c r="B1223" s="2">
        <v>17</v>
      </c>
      <c r="C1223" s="2">
        <v>1977</v>
      </c>
      <c r="D1223" s="30">
        <v>16858</v>
      </c>
      <c r="E1223" s="30">
        <v>9260.1417999999994</v>
      </c>
      <c r="F1223" s="29" t="s">
        <v>40</v>
      </c>
      <c r="G1223" s="4">
        <v>14502000</v>
      </c>
      <c r="H1223" s="6">
        <v>0</v>
      </c>
      <c r="I1223" s="6">
        <v>0</v>
      </c>
      <c r="J1223" s="6">
        <v>172</v>
      </c>
      <c r="K1223" s="6">
        <v>0</v>
      </c>
      <c r="L1223" s="6">
        <v>125303</v>
      </c>
      <c r="M1223" s="6">
        <v>0</v>
      </c>
      <c r="N1223" s="11"/>
      <c r="O1223" s="6">
        <v>6574</v>
      </c>
      <c r="P1223" s="6">
        <v>0</v>
      </c>
      <c r="Q1223" s="6">
        <v>0</v>
      </c>
      <c r="R1223" s="6">
        <v>0</v>
      </c>
      <c r="S1223" s="6">
        <f t="shared" si="102"/>
        <v>131877</v>
      </c>
      <c r="T1223" s="6">
        <f t="shared" si="103"/>
        <v>132049</v>
      </c>
      <c r="V1223" s="27">
        <f t="shared" si="104"/>
        <v>0.95015051904426095</v>
      </c>
    </row>
    <row r="1224" spans="1:22" x14ac:dyDescent="0.2">
      <c r="A1224" t="s">
        <v>45</v>
      </c>
      <c r="B1224" s="2">
        <v>17</v>
      </c>
      <c r="C1224" s="2">
        <v>1978</v>
      </c>
      <c r="D1224" s="30">
        <v>2584</v>
      </c>
      <c r="E1224" s="30">
        <v>1526.567</v>
      </c>
      <c r="F1224" s="29" t="s">
        <v>41</v>
      </c>
      <c r="G1224" s="4">
        <v>2923000</v>
      </c>
      <c r="H1224" s="6">
        <v>0</v>
      </c>
      <c r="I1224" s="6">
        <v>0</v>
      </c>
      <c r="J1224" s="6">
        <v>83</v>
      </c>
      <c r="K1224" s="6">
        <v>0</v>
      </c>
      <c r="L1224" s="6">
        <v>28397</v>
      </c>
      <c r="M1224" s="6">
        <v>0</v>
      </c>
      <c r="N1224" s="11"/>
      <c r="O1224" s="6">
        <v>2767</v>
      </c>
      <c r="P1224" s="6">
        <v>0</v>
      </c>
      <c r="Q1224" s="6">
        <v>0</v>
      </c>
      <c r="R1224" s="6">
        <v>0</v>
      </c>
      <c r="S1224" s="6">
        <f t="shared" si="102"/>
        <v>31164</v>
      </c>
      <c r="T1224" s="6">
        <f t="shared" si="103"/>
        <v>31247</v>
      </c>
      <c r="V1224" s="27">
        <f t="shared" si="104"/>
        <v>0.91121165447311003</v>
      </c>
    </row>
    <row r="1225" spans="1:22" x14ac:dyDescent="0.2">
      <c r="A1225" t="s">
        <v>45</v>
      </c>
      <c r="B1225" s="2">
        <v>17</v>
      </c>
      <c r="C1225" s="2">
        <v>1979</v>
      </c>
      <c r="D1225" s="30">
        <v>55681</v>
      </c>
      <c r="E1225" s="30">
        <v>20414.7526</v>
      </c>
      <c r="G1225" s="4">
        <v>22065000</v>
      </c>
      <c r="H1225" s="6">
        <v>0</v>
      </c>
      <c r="I1225" s="6">
        <v>0</v>
      </c>
      <c r="J1225" s="6">
        <v>5</v>
      </c>
      <c r="K1225" s="6">
        <v>0</v>
      </c>
      <c r="L1225" s="6">
        <v>83912</v>
      </c>
      <c r="M1225" s="6">
        <v>0</v>
      </c>
      <c r="N1225" s="11"/>
      <c r="O1225" s="6">
        <v>17456</v>
      </c>
      <c r="P1225" s="6">
        <v>0</v>
      </c>
      <c r="Q1225" s="6">
        <v>0</v>
      </c>
      <c r="R1225" s="6">
        <v>0</v>
      </c>
      <c r="S1225" s="6">
        <f t="shared" si="102"/>
        <v>101368</v>
      </c>
      <c r="T1225" s="6">
        <f t="shared" si="103"/>
        <v>101373</v>
      </c>
      <c r="V1225" s="27">
        <f t="shared" si="104"/>
        <v>0.82779575408412909</v>
      </c>
    </row>
    <row r="1226" spans="1:22" x14ac:dyDescent="0.2">
      <c r="A1226" t="s">
        <v>45</v>
      </c>
      <c r="B1226" s="2">
        <v>17</v>
      </c>
      <c r="C1226" s="2">
        <v>1980</v>
      </c>
      <c r="D1226" s="30">
        <v>3017</v>
      </c>
      <c r="E1226" s="30">
        <v>1518.0784000000001</v>
      </c>
      <c r="G1226" s="4">
        <v>1991000</v>
      </c>
      <c r="H1226" s="6">
        <v>0</v>
      </c>
      <c r="I1226" s="6">
        <v>0</v>
      </c>
      <c r="J1226" s="6">
        <v>4</v>
      </c>
      <c r="K1226" s="6">
        <v>0</v>
      </c>
      <c r="L1226" s="6">
        <v>16037</v>
      </c>
      <c r="M1226" s="6">
        <v>0</v>
      </c>
      <c r="N1226" s="11"/>
      <c r="O1226" s="6">
        <v>5331</v>
      </c>
      <c r="P1226" s="6">
        <v>0</v>
      </c>
      <c r="Q1226" s="6">
        <v>0</v>
      </c>
      <c r="R1226" s="6">
        <v>0</v>
      </c>
      <c r="S1226" s="6">
        <f t="shared" si="102"/>
        <v>21368</v>
      </c>
      <c r="T1226" s="6">
        <f t="shared" si="103"/>
        <v>21372</v>
      </c>
      <c r="V1226" s="27">
        <f t="shared" si="104"/>
        <v>0.75051478846873831</v>
      </c>
    </row>
    <row r="1227" spans="1:22" x14ac:dyDescent="0.2">
      <c r="A1227" t="s">
        <v>45</v>
      </c>
      <c r="B1227" s="2">
        <v>17</v>
      </c>
      <c r="C1227" s="2">
        <v>1981</v>
      </c>
      <c r="D1227" s="30">
        <v>18912</v>
      </c>
      <c r="E1227" s="30">
        <v>10923.8223</v>
      </c>
      <c r="G1227" s="4">
        <v>17002000</v>
      </c>
      <c r="H1227" s="6">
        <v>0</v>
      </c>
      <c r="I1227" s="6">
        <v>0</v>
      </c>
      <c r="J1227" s="6">
        <v>5</v>
      </c>
      <c r="K1227" s="6">
        <v>0</v>
      </c>
      <c r="L1227" s="6">
        <v>73214</v>
      </c>
      <c r="M1227" s="6">
        <v>0</v>
      </c>
      <c r="N1227" s="11"/>
      <c r="O1227" s="6">
        <v>3530</v>
      </c>
      <c r="P1227" s="6">
        <v>51</v>
      </c>
      <c r="Q1227" s="6">
        <v>0</v>
      </c>
      <c r="R1227" s="6">
        <v>0</v>
      </c>
      <c r="S1227" s="6">
        <f t="shared" si="102"/>
        <v>76795</v>
      </c>
      <c r="T1227" s="6">
        <f t="shared" si="103"/>
        <v>76800</v>
      </c>
      <c r="V1227" s="27">
        <f t="shared" si="104"/>
        <v>0.953369359984374</v>
      </c>
    </row>
    <row r="1228" spans="1:22" x14ac:dyDescent="0.2">
      <c r="A1228" t="s">
        <v>45</v>
      </c>
      <c r="B1228" s="2">
        <v>17</v>
      </c>
      <c r="C1228" s="2">
        <v>1982</v>
      </c>
      <c r="D1228" s="30">
        <v>2349</v>
      </c>
      <c r="E1228" s="30">
        <v>1423.1726999999998</v>
      </c>
      <c r="G1228" s="4">
        <v>1415000</v>
      </c>
      <c r="H1228" s="6">
        <v>0</v>
      </c>
      <c r="I1228" s="6">
        <v>0</v>
      </c>
      <c r="J1228" s="6">
        <v>0</v>
      </c>
      <c r="K1228" s="6">
        <v>0</v>
      </c>
      <c r="L1228" s="6">
        <v>5364</v>
      </c>
      <c r="M1228" s="6">
        <v>0</v>
      </c>
      <c r="N1228" s="11"/>
      <c r="O1228" s="6">
        <v>1411</v>
      </c>
      <c r="P1228" s="6">
        <v>0</v>
      </c>
      <c r="Q1228" s="6">
        <v>0</v>
      </c>
      <c r="R1228" s="6">
        <v>0</v>
      </c>
      <c r="S1228" s="6">
        <f t="shared" si="102"/>
        <v>6775</v>
      </c>
      <c r="T1228" s="6">
        <f t="shared" si="103"/>
        <v>6775</v>
      </c>
      <c r="V1228" s="27">
        <f t="shared" si="104"/>
        <v>0.79173431734317345</v>
      </c>
    </row>
    <row r="1229" spans="1:22" x14ac:dyDescent="0.2">
      <c r="A1229" t="s">
        <v>45</v>
      </c>
      <c r="B1229" s="2">
        <v>17</v>
      </c>
      <c r="C1229" s="2">
        <v>1983</v>
      </c>
      <c r="D1229" s="30">
        <v>26856</v>
      </c>
      <c r="E1229" s="30">
        <v>15419.251100000001</v>
      </c>
      <c r="G1229" s="4">
        <v>19328000</v>
      </c>
      <c r="H1229" s="6">
        <v>0</v>
      </c>
      <c r="I1229" s="6">
        <v>0</v>
      </c>
      <c r="J1229" s="6">
        <v>32</v>
      </c>
      <c r="K1229" s="6">
        <v>0</v>
      </c>
      <c r="L1229" s="6">
        <v>138480</v>
      </c>
      <c r="M1229" s="6">
        <v>0</v>
      </c>
      <c r="N1229" s="11"/>
      <c r="O1229" s="6">
        <v>11219</v>
      </c>
      <c r="P1229" s="6">
        <v>0</v>
      </c>
      <c r="Q1229" s="6">
        <v>0</v>
      </c>
      <c r="R1229" s="6">
        <v>0</v>
      </c>
      <c r="S1229" s="6">
        <f t="shared" si="102"/>
        <v>149699</v>
      </c>
      <c r="T1229" s="6">
        <f t="shared" si="103"/>
        <v>149731</v>
      </c>
      <c r="V1229" s="27">
        <f t="shared" si="104"/>
        <v>0.92505627960106618</v>
      </c>
    </row>
    <row r="1230" spans="1:22" x14ac:dyDescent="0.2">
      <c r="A1230" t="s">
        <v>45</v>
      </c>
      <c r="B1230" s="2">
        <v>17</v>
      </c>
      <c r="C1230" s="2">
        <v>1984</v>
      </c>
      <c r="D1230" s="30">
        <v>7070</v>
      </c>
      <c r="E1230" s="30">
        <v>3500.9025000000001</v>
      </c>
      <c r="G1230" s="4">
        <v>4412000</v>
      </c>
      <c r="H1230" s="6">
        <v>0</v>
      </c>
      <c r="I1230" s="6">
        <v>0</v>
      </c>
      <c r="J1230" s="6">
        <v>0</v>
      </c>
      <c r="K1230" s="6">
        <v>0</v>
      </c>
      <c r="L1230" s="6">
        <v>20594</v>
      </c>
      <c r="M1230" s="6">
        <v>0</v>
      </c>
      <c r="N1230" s="11"/>
      <c r="O1230" s="6">
        <v>4323</v>
      </c>
      <c r="P1230" s="6">
        <v>0</v>
      </c>
      <c r="Q1230" s="6">
        <v>0</v>
      </c>
      <c r="R1230" s="6">
        <v>0</v>
      </c>
      <c r="S1230" s="6">
        <f t="shared" si="102"/>
        <v>24917</v>
      </c>
      <c r="T1230" s="6">
        <f t="shared" si="103"/>
        <v>24917</v>
      </c>
      <c r="V1230" s="27">
        <f t="shared" si="104"/>
        <v>0.82650399325761525</v>
      </c>
    </row>
    <row r="1231" spans="1:22" x14ac:dyDescent="0.2">
      <c r="A1231" t="s">
        <v>45</v>
      </c>
      <c r="B1231" s="2">
        <v>17</v>
      </c>
      <c r="C1231" s="2">
        <v>1985</v>
      </c>
      <c r="D1231" s="30">
        <v>13807</v>
      </c>
      <c r="E1231" s="30">
        <v>7721.6109999999999</v>
      </c>
      <c r="G1231" s="4">
        <v>6700363.3890000004</v>
      </c>
      <c r="H1231" s="6">
        <v>0</v>
      </c>
      <c r="I1231" s="6">
        <v>0</v>
      </c>
      <c r="J1231" s="6">
        <v>0</v>
      </c>
      <c r="K1231" s="6">
        <v>0</v>
      </c>
      <c r="L1231" s="6">
        <v>41411</v>
      </c>
      <c r="M1231" s="6">
        <v>0</v>
      </c>
      <c r="N1231" s="11"/>
      <c r="O1231" s="6">
        <v>5442</v>
      </c>
      <c r="P1231" s="6">
        <v>0</v>
      </c>
      <c r="Q1231" s="6">
        <v>0</v>
      </c>
      <c r="R1231" s="6">
        <v>0</v>
      </c>
      <c r="S1231" s="6">
        <f t="shared" si="102"/>
        <v>46853</v>
      </c>
      <c r="T1231" s="6">
        <f t="shared" si="103"/>
        <v>46853</v>
      </c>
      <c r="V1231" s="27">
        <f t="shared" si="104"/>
        <v>0.88384948669242103</v>
      </c>
    </row>
    <row r="1232" spans="1:22" x14ac:dyDescent="0.2">
      <c r="A1232" t="s">
        <v>45</v>
      </c>
      <c r="B1232" s="2">
        <v>17</v>
      </c>
      <c r="C1232" s="2">
        <v>1986</v>
      </c>
      <c r="D1232" s="30">
        <v>3545</v>
      </c>
      <c r="E1232" s="30">
        <v>2048.3139999999999</v>
      </c>
      <c r="G1232" s="4">
        <v>3930767.5350000001</v>
      </c>
      <c r="H1232" s="6">
        <v>0</v>
      </c>
      <c r="I1232" s="6">
        <v>0</v>
      </c>
      <c r="J1232" s="6">
        <v>0</v>
      </c>
      <c r="K1232" s="6">
        <v>0</v>
      </c>
      <c r="L1232" s="6">
        <v>16080</v>
      </c>
      <c r="M1232" s="6">
        <v>0</v>
      </c>
      <c r="N1232" s="11"/>
      <c r="O1232" s="6">
        <v>4758</v>
      </c>
      <c r="P1232" s="6">
        <v>0</v>
      </c>
      <c r="Q1232" s="6">
        <v>0</v>
      </c>
      <c r="R1232" s="6">
        <v>0</v>
      </c>
      <c r="S1232" s="6">
        <f t="shared" si="102"/>
        <v>20838</v>
      </c>
      <c r="T1232" s="6">
        <f t="shared" si="103"/>
        <v>20838</v>
      </c>
      <c r="V1232" s="27">
        <f t="shared" si="104"/>
        <v>0.77166714655917079</v>
      </c>
    </row>
    <row r="1233" spans="1:22" x14ac:dyDescent="0.2">
      <c r="A1233" t="s">
        <v>45</v>
      </c>
      <c r="B1233" s="2">
        <v>17</v>
      </c>
      <c r="C1233" s="2">
        <v>1987</v>
      </c>
      <c r="D1233" s="30">
        <v>37624</v>
      </c>
      <c r="E1233" s="30">
        <v>15150.4509</v>
      </c>
      <c r="G1233" s="4">
        <v>19871024.689999998</v>
      </c>
      <c r="H1233" s="6">
        <v>0</v>
      </c>
      <c r="I1233" s="6">
        <v>0</v>
      </c>
      <c r="J1233" s="6">
        <v>16</v>
      </c>
      <c r="K1233" s="6">
        <v>0</v>
      </c>
      <c r="L1233" s="6">
        <v>170901</v>
      </c>
      <c r="M1233" s="6">
        <v>0</v>
      </c>
      <c r="N1233" s="11"/>
      <c r="O1233" s="6">
        <v>20119</v>
      </c>
      <c r="P1233" s="6">
        <v>0</v>
      </c>
      <c r="Q1233" s="6">
        <v>0</v>
      </c>
      <c r="R1233" s="6">
        <v>0</v>
      </c>
      <c r="S1233" s="6">
        <f t="shared" si="102"/>
        <v>191020</v>
      </c>
      <c r="T1233" s="6">
        <f t="shared" si="103"/>
        <v>191036</v>
      </c>
      <c r="V1233" s="27">
        <f t="shared" si="104"/>
        <v>0.89467595016228663</v>
      </c>
    </row>
    <row r="1234" spans="1:22" x14ac:dyDescent="0.2">
      <c r="A1234" t="s">
        <v>45</v>
      </c>
      <c r="B1234" s="2">
        <v>17</v>
      </c>
      <c r="C1234" s="2">
        <v>1988</v>
      </c>
      <c r="D1234" s="30">
        <v>8744</v>
      </c>
      <c r="E1234" s="30">
        <v>4303.8485000000001</v>
      </c>
      <c r="G1234" s="4">
        <v>8596633.6069999989</v>
      </c>
      <c r="H1234" s="6">
        <v>0</v>
      </c>
      <c r="I1234" s="6">
        <v>0</v>
      </c>
      <c r="J1234" s="6">
        <v>0</v>
      </c>
      <c r="K1234" s="6">
        <v>0</v>
      </c>
      <c r="L1234" s="6">
        <v>48538</v>
      </c>
      <c r="M1234" s="6">
        <v>0</v>
      </c>
      <c r="N1234" s="11"/>
      <c r="O1234" s="6">
        <v>9201</v>
      </c>
      <c r="P1234" s="6">
        <v>0</v>
      </c>
      <c r="Q1234" s="6">
        <v>0</v>
      </c>
      <c r="R1234" s="6">
        <v>0</v>
      </c>
      <c r="S1234" s="6">
        <f t="shared" si="102"/>
        <v>57739</v>
      </c>
      <c r="T1234" s="6">
        <f t="shared" si="103"/>
        <v>57739</v>
      </c>
      <c r="V1234" s="27">
        <f t="shared" si="104"/>
        <v>0.8406449713365316</v>
      </c>
    </row>
    <row r="1235" spans="1:22" x14ac:dyDescent="0.2">
      <c r="A1235" t="s">
        <v>45</v>
      </c>
      <c r="B1235" s="2">
        <v>17</v>
      </c>
      <c r="C1235" s="2">
        <v>1989</v>
      </c>
      <c r="D1235" s="30">
        <v>4940</v>
      </c>
      <c r="E1235" s="30">
        <v>2653</v>
      </c>
      <c r="G1235" s="4">
        <v>1974444.6660000002</v>
      </c>
      <c r="H1235" s="6">
        <v>0</v>
      </c>
      <c r="I1235" s="6">
        <v>0</v>
      </c>
      <c r="J1235" s="6">
        <v>0</v>
      </c>
      <c r="K1235" s="6">
        <v>0</v>
      </c>
      <c r="L1235" s="6">
        <v>15466</v>
      </c>
      <c r="M1235" s="6">
        <v>0</v>
      </c>
      <c r="N1235" s="11"/>
      <c r="O1235" s="6">
        <v>3412</v>
      </c>
      <c r="P1235" s="6">
        <v>1138</v>
      </c>
      <c r="Q1235" s="6">
        <v>0</v>
      </c>
      <c r="R1235" s="6">
        <v>0</v>
      </c>
      <c r="S1235" s="6">
        <f t="shared" si="102"/>
        <v>20016</v>
      </c>
      <c r="T1235" s="6">
        <f t="shared" si="103"/>
        <v>20016</v>
      </c>
      <c r="V1235" s="27">
        <f t="shared" si="104"/>
        <v>0.77268185451638693</v>
      </c>
    </row>
    <row r="1236" spans="1:22" x14ac:dyDescent="0.2">
      <c r="A1236" t="s">
        <v>45</v>
      </c>
      <c r="B1236" s="2">
        <v>17</v>
      </c>
      <c r="C1236" s="2">
        <v>1990</v>
      </c>
      <c r="D1236" s="30">
        <v>6033</v>
      </c>
      <c r="E1236" s="30">
        <v>3404.45</v>
      </c>
      <c r="G1236" s="4">
        <v>2345642.074</v>
      </c>
      <c r="H1236" s="6">
        <v>0</v>
      </c>
      <c r="I1236" s="6">
        <v>0</v>
      </c>
      <c r="J1236" s="6">
        <v>0</v>
      </c>
      <c r="K1236" s="6">
        <v>0</v>
      </c>
      <c r="L1236" s="6">
        <v>14995</v>
      </c>
      <c r="M1236" s="6">
        <v>0</v>
      </c>
      <c r="N1236" s="11"/>
      <c r="O1236" s="6">
        <v>739</v>
      </c>
      <c r="P1236" s="6">
        <v>0</v>
      </c>
      <c r="Q1236" s="6">
        <v>0</v>
      </c>
      <c r="R1236" s="6">
        <v>0</v>
      </c>
      <c r="S1236" s="6">
        <f t="shared" si="102"/>
        <v>15734</v>
      </c>
      <c r="T1236" s="6">
        <f t="shared" si="103"/>
        <v>15734</v>
      </c>
      <c r="V1236" s="27">
        <f t="shared" si="104"/>
        <v>0.95303165120122024</v>
      </c>
    </row>
    <row r="1237" spans="1:22" x14ac:dyDescent="0.2">
      <c r="A1237" t="s">
        <v>45</v>
      </c>
      <c r="B1237" s="2">
        <v>17</v>
      </c>
      <c r="C1237" s="2">
        <v>1991</v>
      </c>
      <c r="D1237" s="30">
        <v>61074</v>
      </c>
      <c r="E1237" s="30">
        <v>33360.118300000002</v>
      </c>
      <c r="G1237" s="4">
        <v>18315946.18</v>
      </c>
      <c r="H1237" s="6">
        <v>0</v>
      </c>
      <c r="I1237" s="6">
        <v>0</v>
      </c>
      <c r="J1237" s="6">
        <v>112</v>
      </c>
      <c r="K1237" s="6">
        <v>0</v>
      </c>
      <c r="L1237" s="6">
        <v>47222</v>
      </c>
      <c r="M1237" s="6">
        <v>0</v>
      </c>
      <c r="N1237" s="11"/>
      <c r="O1237" s="6">
        <v>9005</v>
      </c>
      <c r="P1237" s="6">
        <v>0</v>
      </c>
      <c r="Q1237" s="6">
        <v>0</v>
      </c>
      <c r="R1237" s="6">
        <v>0</v>
      </c>
      <c r="S1237" s="6">
        <f t="shared" si="102"/>
        <v>56227</v>
      </c>
      <c r="T1237" s="6">
        <f t="shared" si="103"/>
        <v>56339</v>
      </c>
      <c r="V1237" s="27">
        <f t="shared" si="104"/>
        <v>0.8398456257669803</v>
      </c>
    </row>
    <row r="1238" spans="1:22" x14ac:dyDescent="0.2">
      <c r="A1238" t="s">
        <v>45</v>
      </c>
      <c r="B1238" s="2">
        <v>17</v>
      </c>
      <c r="C1238" s="2">
        <v>1992</v>
      </c>
      <c r="D1238" s="30">
        <v>7728</v>
      </c>
      <c r="E1238" s="30">
        <v>2355.2734</v>
      </c>
      <c r="G1238" s="4">
        <v>4280488.13</v>
      </c>
      <c r="H1238" s="6">
        <v>0</v>
      </c>
      <c r="I1238" s="6">
        <v>0</v>
      </c>
      <c r="J1238" s="6">
        <v>9</v>
      </c>
      <c r="K1238" s="6">
        <v>0</v>
      </c>
      <c r="L1238" s="6">
        <v>54950</v>
      </c>
      <c r="M1238" s="6">
        <v>0</v>
      </c>
      <c r="N1238" s="11"/>
      <c r="O1238" s="6">
        <v>49754</v>
      </c>
      <c r="P1238" s="6">
        <v>0</v>
      </c>
      <c r="Q1238" s="6">
        <v>0</v>
      </c>
      <c r="R1238" s="6">
        <v>0</v>
      </c>
      <c r="S1238" s="6">
        <f t="shared" si="102"/>
        <v>104704</v>
      </c>
      <c r="T1238" s="6">
        <f t="shared" si="103"/>
        <v>104713</v>
      </c>
      <c r="V1238" s="27">
        <f t="shared" si="104"/>
        <v>0.52481280562347188</v>
      </c>
    </row>
    <row r="1239" spans="1:22" x14ac:dyDescent="0.2">
      <c r="A1239" t="s">
        <v>45</v>
      </c>
      <c r="B1239" s="2">
        <v>17</v>
      </c>
      <c r="C1239" s="2">
        <v>1993</v>
      </c>
      <c r="D1239" s="30">
        <v>9595</v>
      </c>
      <c r="E1239" s="30">
        <v>4797.1890000000003</v>
      </c>
      <c r="G1239" s="4">
        <v>2206122.0269999998</v>
      </c>
      <c r="H1239" s="6">
        <v>0</v>
      </c>
      <c r="I1239" s="6">
        <v>0</v>
      </c>
      <c r="J1239" s="6">
        <v>0</v>
      </c>
      <c r="K1239" s="6">
        <v>0</v>
      </c>
      <c r="L1239" s="6">
        <v>51434</v>
      </c>
      <c r="M1239" s="6">
        <v>0</v>
      </c>
      <c r="N1239" s="11"/>
      <c r="O1239" s="6">
        <v>5268</v>
      </c>
      <c r="P1239" s="6">
        <v>0</v>
      </c>
      <c r="Q1239" s="6">
        <v>0</v>
      </c>
      <c r="R1239" s="6">
        <v>0</v>
      </c>
      <c r="S1239" s="6">
        <f t="shared" si="102"/>
        <v>56702</v>
      </c>
      <c r="T1239" s="6">
        <f t="shared" si="103"/>
        <v>56702</v>
      </c>
      <c r="V1239" s="27">
        <f t="shared" si="104"/>
        <v>0.90709322422489502</v>
      </c>
    </row>
    <row r="1240" spans="1:22" x14ac:dyDescent="0.2">
      <c r="A1240" t="s">
        <v>45</v>
      </c>
      <c r="B1240" s="2">
        <v>17</v>
      </c>
      <c r="C1240" s="2">
        <v>1994</v>
      </c>
      <c r="D1240" s="30">
        <v>2008</v>
      </c>
      <c r="E1240" s="30">
        <v>1075.5899999999999</v>
      </c>
      <c r="G1240" s="4">
        <v>1993406.8339999998</v>
      </c>
      <c r="H1240" s="6">
        <v>0</v>
      </c>
      <c r="I1240" s="6">
        <v>0</v>
      </c>
      <c r="J1240" s="6">
        <v>0</v>
      </c>
      <c r="K1240" s="6">
        <v>0</v>
      </c>
      <c r="L1240" s="6">
        <v>9887</v>
      </c>
      <c r="M1240" s="6">
        <v>0</v>
      </c>
      <c r="N1240" s="11"/>
      <c r="O1240" s="6">
        <v>8471</v>
      </c>
      <c r="P1240" s="6">
        <v>0</v>
      </c>
      <c r="Q1240" s="6">
        <v>0</v>
      </c>
      <c r="R1240" s="6">
        <v>0</v>
      </c>
      <c r="S1240" s="6">
        <f t="shared" si="102"/>
        <v>18358</v>
      </c>
      <c r="T1240" s="6">
        <f t="shared" si="103"/>
        <v>18358</v>
      </c>
      <c r="V1240" s="27">
        <f t="shared" si="104"/>
        <v>0.53856629262446887</v>
      </c>
    </row>
    <row r="1241" spans="1:22" x14ac:dyDescent="0.2">
      <c r="A1241" t="s">
        <v>45</v>
      </c>
      <c r="B1241" s="2">
        <v>17</v>
      </c>
      <c r="C1241" s="2">
        <v>1995</v>
      </c>
      <c r="D1241" s="30">
        <v>23998</v>
      </c>
      <c r="E1241" s="30">
        <v>8403.3587000000007</v>
      </c>
      <c r="G1241" s="4">
        <v>1832089.2280000001</v>
      </c>
      <c r="H1241" s="6">
        <v>0</v>
      </c>
      <c r="I1241" s="6">
        <v>0</v>
      </c>
      <c r="J1241" s="6">
        <v>25</v>
      </c>
      <c r="K1241" s="6">
        <v>0</v>
      </c>
      <c r="L1241" s="6">
        <v>65492</v>
      </c>
      <c r="M1241" s="6">
        <v>0</v>
      </c>
      <c r="N1241" s="11"/>
      <c r="O1241" s="6">
        <v>0</v>
      </c>
      <c r="P1241" s="6">
        <v>0</v>
      </c>
      <c r="Q1241" s="6">
        <v>0</v>
      </c>
      <c r="R1241" s="6">
        <v>0</v>
      </c>
      <c r="S1241" s="6">
        <f t="shared" si="102"/>
        <v>65492</v>
      </c>
      <c r="T1241" s="6">
        <f t="shared" si="103"/>
        <v>65517</v>
      </c>
      <c r="V1241" s="27">
        <f t="shared" si="104"/>
        <v>1</v>
      </c>
    </row>
    <row r="1242" spans="1:22" x14ac:dyDescent="0.2">
      <c r="A1242" t="s">
        <v>45</v>
      </c>
      <c r="B1242" s="2">
        <v>17</v>
      </c>
      <c r="C1242" s="2">
        <v>1996</v>
      </c>
      <c r="D1242" s="30">
        <v>38654</v>
      </c>
      <c r="E1242" s="30">
        <v>18093.1646</v>
      </c>
      <c r="G1242" s="4">
        <v>20294594.199999999</v>
      </c>
      <c r="H1242" s="6">
        <v>0</v>
      </c>
      <c r="I1242" s="6">
        <v>0</v>
      </c>
      <c r="J1242" s="6">
        <v>4</v>
      </c>
      <c r="K1242" s="6">
        <v>0</v>
      </c>
      <c r="L1242" s="6">
        <v>451557</v>
      </c>
      <c r="M1242" s="6">
        <v>0</v>
      </c>
      <c r="N1242" s="11"/>
      <c r="O1242" s="6">
        <v>95036</v>
      </c>
      <c r="P1242" s="6">
        <v>0</v>
      </c>
      <c r="Q1242" s="6">
        <v>0</v>
      </c>
      <c r="R1242" s="6">
        <v>0</v>
      </c>
      <c r="S1242" s="6">
        <f t="shared" si="102"/>
        <v>546593</v>
      </c>
      <c r="T1242" s="6">
        <f t="shared" si="103"/>
        <v>546597</v>
      </c>
      <c r="V1242" s="27">
        <f t="shared" si="104"/>
        <v>0.82613022852469753</v>
      </c>
    </row>
    <row r="1243" spans="1:22" x14ac:dyDescent="0.2">
      <c r="A1243" t="s">
        <v>45</v>
      </c>
      <c r="B1243" s="2">
        <v>17</v>
      </c>
      <c r="C1243" s="2">
        <v>1997</v>
      </c>
      <c r="D1243" s="30">
        <v>9499</v>
      </c>
      <c r="E1243" s="30">
        <v>2681.0346</v>
      </c>
      <c r="G1243" s="4">
        <v>1536550.7120000001</v>
      </c>
      <c r="H1243" s="6">
        <v>0</v>
      </c>
      <c r="I1243" s="6">
        <v>0</v>
      </c>
      <c r="J1243" s="6">
        <v>0</v>
      </c>
      <c r="K1243" s="6">
        <v>0</v>
      </c>
      <c r="L1243" s="6">
        <v>2444</v>
      </c>
      <c r="M1243" s="6">
        <v>0</v>
      </c>
      <c r="N1243" s="11"/>
      <c r="O1243" s="6">
        <v>742</v>
      </c>
      <c r="P1243" s="6">
        <v>0</v>
      </c>
      <c r="Q1243" s="6">
        <v>0</v>
      </c>
      <c r="R1243" s="6">
        <v>0</v>
      </c>
      <c r="S1243" s="6">
        <f t="shared" si="102"/>
        <v>3186</v>
      </c>
      <c r="T1243" s="6">
        <f t="shared" si="103"/>
        <v>3186</v>
      </c>
      <c r="V1243" s="27">
        <f t="shared" si="104"/>
        <v>0.76710608913998746</v>
      </c>
    </row>
    <row r="1244" spans="1:22" x14ac:dyDescent="0.2">
      <c r="A1244" t="s">
        <v>45</v>
      </c>
      <c r="B1244" s="2">
        <v>17</v>
      </c>
      <c r="C1244" s="2">
        <v>1998</v>
      </c>
      <c r="D1244" s="30">
        <v>3705</v>
      </c>
      <c r="E1244" s="30">
        <v>1982.6171999999999</v>
      </c>
      <c r="G1244" s="4">
        <v>3300569.6409999998</v>
      </c>
      <c r="H1244" s="6">
        <v>0</v>
      </c>
      <c r="I1244" s="6">
        <v>0</v>
      </c>
      <c r="J1244" s="6">
        <v>9</v>
      </c>
      <c r="K1244" s="6">
        <v>0</v>
      </c>
      <c r="L1244" s="6">
        <v>3913</v>
      </c>
      <c r="M1244" s="6">
        <v>0</v>
      </c>
      <c r="N1244" s="11"/>
      <c r="O1244" s="6">
        <v>957</v>
      </c>
      <c r="P1244" s="6">
        <v>0</v>
      </c>
      <c r="Q1244" s="6">
        <v>0</v>
      </c>
      <c r="R1244" s="6">
        <v>0</v>
      </c>
      <c r="S1244" s="6">
        <f t="shared" si="102"/>
        <v>4870</v>
      </c>
      <c r="T1244" s="6">
        <f t="shared" si="103"/>
        <v>4879</v>
      </c>
      <c r="V1244" s="27">
        <f t="shared" si="104"/>
        <v>0.80349075975359341</v>
      </c>
    </row>
    <row r="1245" spans="1:22" x14ac:dyDescent="0.2">
      <c r="A1245" t="s">
        <v>45</v>
      </c>
      <c r="B1245" s="2">
        <v>17</v>
      </c>
      <c r="C1245" s="2">
        <v>1999</v>
      </c>
      <c r="D1245" s="30">
        <v>10338</v>
      </c>
      <c r="E1245" s="30">
        <v>5026.2125999999998</v>
      </c>
      <c r="G1245" s="4">
        <v>4131116.3770000003</v>
      </c>
      <c r="H1245" s="6">
        <v>0</v>
      </c>
      <c r="I1245" s="6">
        <v>0</v>
      </c>
      <c r="J1245" s="6">
        <v>0</v>
      </c>
      <c r="K1245" s="6">
        <v>0</v>
      </c>
      <c r="L1245" s="6">
        <v>11388</v>
      </c>
      <c r="M1245" s="6">
        <v>0</v>
      </c>
      <c r="N1245" s="11"/>
      <c r="O1245" s="6">
        <v>0</v>
      </c>
      <c r="P1245" s="6">
        <v>0</v>
      </c>
      <c r="Q1245" s="6">
        <v>0</v>
      </c>
      <c r="R1245" s="6">
        <v>0</v>
      </c>
      <c r="S1245" s="6">
        <f t="shared" si="102"/>
        <v>11388</v>
      </c>
      <c r="T1245" s="6">
        <f t="shared" si="103"/>
        <v>11388</v>
      </c>
      <c r="V1245" s="27">
        <f t="shared" si="104"/>
        <v>1</v>
      </c>
    </row>
    <row r="1246" spans="1:22" x14ac:dyDescent="0.2">
      <c r="A1246" t="s">
        <v>45</v>
      </c>
      <c r="B1246" s="2">
        <v>17</v>
      </c>
      <c r="C1246" s="2">
        <v>2000</v>
      </c>
      <c r="D1246" s="30">
        <v>194381</v>
      </c>
      <c r="E1246" s="30">
        <v>65443.681200000006</v>
      </c>
      <c r="G1246" s="4">
        <v>51617914.940000005</v>
      </c>
      <c r="H1246" s="6">
        <v>0</v>
      </c>
      <c r="I1246" s="6">
        <v>0</v>
      </c>
      <c r="J1246" s="6">
        <v>0</v>
      </c>
      <c r="K1246" s="6">
        <v>0</v>
      </c>
      <c r="L1246" s="6">
        <v>233547</v>
      </c>
      <c r="M1246" s="6">
        <v>0</v>
      </c>
      <c r="N1246" s="11"/>
      <c r="O1246" s="6">
        <v>25990</v>
      </c>
      <c r="P1246" s="6">
        <v>0</v>
      </c>
      <c r="Q1246" s="6">
        <v>0</v>
      </c>
      <c r="R1246" s="6">
        <v>0</v>
      </c>
      <c r="S1246" s="6">
        <f t="shared" si="102"/>
        <v>259537</v>
      </c>
      <c r="T1246" s="6">
        <f t="shared" si="103"/>
        <v>259537</v>
      </c>
      <c r="V1246" s="27">
        <f t="shared" si="104"/>
        <v>0.89986013554907396</v>
      </c>
    </row>
    <row r="1247" spans="1:22" x14ac:dyDescent="0.2">
      <c r="A1247" t="s">
        <v>45</v>
      </c>
      <c r="B1247" s="2">
        <v>17</v>
      </c>
      <c r="C1247" s="2">
        <v>2001</v>
      </c>
      <c r="D1247" s="30">
        <v>54824</v>
      </c>
      <c r="E1247" s="30">
        <v>17875.285599999999</v>
      </c>
      <c r="G1247" s="4">
        <v>17787779.98</v>
      </c>
      <c r="H1247" s="6">
        <v>0</v>
      </c>
      <c r="I1247" s="6"/>
      <c r="J1247" s="6"/>
      <c r="K1247" s="6"/>
      <c r="L1247" s="6">
        <v>48020</v>
      </c>
      <c r="M1247" s="6"/>
      <c r="N1247" s="11"/>
      <c r="O1247" s="6">
        <v>48105</v>
      </c>
      <c r="P1247" s="6"/>
      <c r="Q1247" s="6">
        <v>9</v>
      </c>
      <c r="R1247" s="6"/>
      <c r="S1247" s="6">
        <f t="shared" si="102"/>
        <v>96134</v>
      </c>
      <c r="T1247" s="6">
        <f t="shared" si="103"/>
        <v>96134</v>
      </c>
      <c r="V1247" s="27">
        <f t="shared" si="104"/>
        <v>0.49951109909085234</v>
      </c>
    </row>
    <row r="1248" spans="1:22" x14ac:dyDescent="0.2">
      <c r="A1248" t="s">
        <v>45</v>
      </c>
      <c r="B1248" s="2">
        <v>17</v>
      </c>
      <c r="C1248" s="2">
        <v>2002</v>
      </c>
      <c r="D1248" s="30">
        <v>1925</v>
      </c>
      <c r="E1248" s="30">
        <v>1031.4336000000001</v>
      </c>
      <c r="G1248" s="4">
        <v>1873758.9889999998</v>
      </c>
      <c r="H1248" s="6">
        <v>0</v>
      </c>
      <c r="I1248" s="6"/>
      <c r="J1248" s="6"/>
      <c r="K1248" s="6"/>
      <c r="L1248" s="6">
        <v>5758</v>
      </c>
      <c r="M1248" s="6"/>
      <c r="N1248" s="11"/>
      <c r="O1248" s="6">
        <v>422</v>
      </c>
      <c r="P1248" s="6"/>
      <c r="Q1248" s="6"/>
      <c r="R1248" s="6"/>
      <c r="S1248" s="6">
        <f t="shared" si="102"/>
        <v>6180</v>
      </c>
      <c r="T1248" s="6">
        <f t="shared" si="103"/>
        <v>6180</v>
      </c>
      <c r="V1248" s="27">
        <f t="shared" si="104"/>
        <v>0.93171521035598703</v>
      </c>
    </row>
    <row r="1249" spans="1:22" x14ac:dyDescent="0.2">
      <c r="A1249" t="s">
        <v>45</v>
      </c>
      <c r="B1249" s="2">
        <v>17</v>
      </c>
      <c r="C1249" s="2">
        <v>2003</v>
      </c>
      <c r="D1249" s="30">
        <v>3161</v>
      </c>
      <c r="E1249" s="30">
        <v>1677.5138000000002</v>
      </c>
      <c r="G1249" s="4">
        <v>2242409.2760000001</v>
      </c>
      <c r="H1249" s="6">
        <v>0</v>
      </c>
      <c r="I1249" s="16"/>
      <c r="J1249" s="16"/>
      <c r="K1249" s="16"/>
      <c r="L1249" s="16">
        <v>3370</v>
      </c>
      <c r="M1249" s="16"/>
      <c r="N1249" s="16"/>
      <c r="O1249" s="16">
        <v>335</v>
      </c>
      <c r="P1249" s="16"/>
      <c r="Q1249" s="9"/>
      <c r="R1249" s="9"/>
      <c r="S1249" s="6">
        <f t="shared" si="102"/>
        <v>3705</v>
      </c>
      <c r="T1249" s="6">
        <f t="shared" si="103"/>
        <v>3705</v>
      </c>
      <c r="V1249" s="27">
        <f t="shared" si="104"/>
        <v>0.90958164642375172</v>
      </c>
    </row>
    <row r="1250" spans="1:22" x14ac:dyDescent="0.2">
      <c r="A1250" t="s">
        <v>45</v>
      </c>
      <c r="B1250" s="2">
        <v>17</v>
      </c>
      <c r="C1250" s="2">
        <v>2004</v>
      </c>
      <c r="D1250" s="30">
        <v>22603</v>
      </c>
      <c r="E1250" s="30">
        <v>13772.712000000001</v>
      </c>
      <c r="G1250" s="4">
        <v>16411475.999999998</v>
      </c>
      <c r="H1250" s="6">
        <v>0</v>
      </c>
      <c r="I1250" s="16"/>
      <c r="J1250" s="16">
        <v>32</v>
      </c>
      <c r="K1250" s="16"/>
      <c r="L1250" s="16">
        <v>200535</v>
      </c>
      <c r="M1250" s="16"/>
      <c r="N1250" s="9"/>
      <c r="O1250" s="9">
        <v>18897.464799838559</v>
      </c>
      <c r="P1250" s="9">
        <v>0</v>
      </c>
      <c r="Q1250" s="9"/>
      <c r="R1250" s="9"/>
      <c r="S1250" s="6">
        <f t="shared" si="102"/>
        <v>219432.46479983855</v>
      </c>
      <c r="T1250" s="6">
        <f t="shared" si="103"/>
        <v>219464.46479983855</v>
      </c>
      <c r="V1250" s="27">
        <f t="shared" si="104"/>
        <v>0.9138802691886253</v>
      </c>
    </row>
    <row r="1251" spans="1:22" x14ac:dyDescent="0.2">
      <c r="A1251" t="s">
        <v>45</v>
      </c>
      <c r="B1251" s="2">
        <v>17</v>
      </c>
      <c r="C1251" s="2">
        <v>2005</v>
      </c>
      <c r="D1251" s="30">
        <v>21834</v>
      </c>
      <c r="E1251" s="30">
        <v>12140.326300000001</v>
      </c>
      <c r="G1251" s="4">
        <v>10933781.66</v>
      </c>
      <c r="H1251" s="6"/>
      <c r="I1251" s="16"/>
      <c r="J1251" s="16"/>
      <c r="K1251" s="9">
        <v>0</v>
      </c>
      <c r="L1251" s="9">
        <v>11562.599756235453</v>
      </c>
      <c r="M1251" s="9"/>
      <c r="N1251" s="9"/>
      <c r="O1251" s="9">
        <v>4655.4716331437085</v>
      </c>
      <c r="P1251" s="9">
        <v>0</v>
      </c>
      <c r="Q1251" s="9">
        <v>0</v>
      </c>
      <c r="R1251" s="9">
        <v>0</v>
      </c>
      <c r="S1251" s="6">
        <f t="shared" si="102"/>
        <v>16218.071389379162</v>
      </c>
      <c r="T1251" s="6">
        <f t="shared" si="103"/>
        <v>16218.071389379162</v>
      </c>
      <c r="V1251" s="27">
        <f t="shared" si="104"/>
        <v>0.71294542233964586</v>
      </c>
    </row>
    <row r="1252" spans="1:22" x14ac:dyDescent="0.2">
      <c r="A1252" t="s">
        <v>45</v>
      </c>
      <c r="B1252" s="2">
        <v>17</v>
      </c>
      <c r="C1252" s="2">
        <v>2006</v>
      </c>
      <c r="D1252" s="30">
        <v>8655</v>
      </c>
      <c r="E1252" s="30">
        <v>4486.8422</v>
      </c>
      <c r="G1252" s="4">
        <v>7299827.2870000005</v>
      </c>
      <c r="H1252" s="6"/>
      <c r="I1252" s="9">
        <v>0</v>
      </c>
      <c r="J1252" s="9">
        <v>2</v>
      </c>
      <c r="K1252" s="9">
        <v>0</v>
      </c>
      <c r="L1252" s="9">
        <v>43344.046239613839</v>
      </c>
      <c r="M1252" s="9"/>
      <c r="N1252" s="9"/>
      <c r="O1252" s="9">
        <v>21570.548347973239</v>
      </c>
      <c r="P1252" s="9">
        <v>0</v>
      </c>
      <c r="Q1252" s="9">
        <v>0</v>
      </c>
      <c r="R1252" s="9">
        <v>0</v>
      </c>
      <c r="S1252" s="6">
        <f t="shared" si="102"/>
        <v>64914.594587587082</v>
      </c>
      <c r="T1252" s="6">
        <f t="shared" si="103"/>
        <v>64916.594587587082</v>
      </c>
      <c r="V1252" s="27">
        <f t="shared" si="104"/>
        <v>0.66770880285066214</v>
      </c>
    </row>
    <row r="1253" spans="1:22" x14ac:dyDescent="0.2">
      <c r="A1253" t="s">
        <v>45</v>
      </c>
      <c r="B1253" s="2">
        <v>17</v>
      </c>
      <c r="C1253" s="2">
        <v>2007</v>
      </c>
      <c r="D1253" s="30">
        <v>1741</v>
      </c>
      <c r="E1253" s="30">
        <v>1006.205</v>
      </c>
      <c r="G1253" s="4" t="s">
        <v>68</v>
      </c>
      <c r="H1253" s="6"/>
      <c r="I1253" s="9">
        <v>0</v>
      </c>
      <c r="J1253" s="9">
        <v>0</v>
      </c>
      <c r="K1253" s="9">
        <v>0</v>
      </c>
      <c r="L1253" s="9">
        <v>10326.326336795699</v>
      </c>
      <c r="M1253" s="9">
        <v>0</v>
      </c>
      <c r="N1253" s="9"/>
      <c r="O1253" s="9">
        <v>1162.0769496459714</v>
      </c>
      <c r="P1253" s="9">
        <v>0</v>
      </c>
      <c r="Q1253" s="9">
        <v>37.80077601456081</v>
      </c>
      <c r="R1253" s="9">
        <v>0</v>
      </c>
      <c r="S1253" s="6">
        <f t="shared" si="102"/>
        <v>11526.204062456231</v>
      </c>
      <c r="T1253" s="6">
        <f t="shared" si="103"/>
        <v>11526.204062456231</v>
      </c>
      <c r="V1253" s="27">
        <f t="shared" si="104"/>
        <v>0.89590001017170628</v>
      </c>
    </row>
    <row r="1254" spans="1:22" x14ac:dyDescent="0.2">
      <c r="A1254" t="s">
        <v>45</v>
      </c>
      <c r="B1254" s="2">
        <v>17</v>
      </c>
      <c r="C1254" s="2">
        <v>2008</v>
      </c>
      <c r="D1254" s="30">
        <v>65754</v>
      </c>
      <c r="E1254" s="30">
        <v>10174.355</v>
      </c>
      <c r="G1254" s="4" t="s">
        <v>68</v>
      </c>
      <c r="H1254" s="6"/>
      <c r="I1254" s="9">
        <v>0</v>
      </c>
      <c r="J1254" s="9">
        <v>4</v>
      </c>
      <c r="K1254" s="9">
        <v>0</v>
      </c>
      <c r="L1254" s="9">
        <v>85993.694273801884</v>
      </c>
      <c r="M1254" s="9">
        <v>0</v>
      </c>
      <c r="N1254" s="9"/>
      <c r="O1254" s="9">
        <v>5140.9055379802703</v>
      </c>
      <c r="P1254" s="9">
        <v>37.80077601456081</v>
      </c>
      <c r="Q1254" s="9">
        <v>0</v>
      </c>
      <c r="R1254" s="9">
        <v>0</v>
      </c>
      <c r="S1254" s="6">
        <f t="shared" si="102"/>
        <v>91172.400587796714</v>
      </c>
      <c r="T1254" s="6">
        <f t="shared" si="103"/>
        <v>91176.400587796714</v>
      </c>
      <c r="V1254" s="27">
        <f t="shared" si="104"/>
        <v>0.94319875005366494</v>
      </c>
    </row>
    <row r="1255" spans="1:22" x14ac:dyDescent="0.2">
      <c r="A1255" t="s">
        <v>45</v>
      </c>
      <c r="B1255" s="2">
        <v>17</v>
      </c>
      <c r="C1255" s="2">
        <v>2009</v>
      </c>
      <c r="D1255" s="31">
        <v>12712</v>
      </c>
      <c r="E1255" s="32">
        <v>4223</v>
      </c>
      <c r="G1255" s="4" t="s">
        <v>68</v>
      </c>
      <c r="H1255" s="6"/>
      <c r="I1255" s="9">
        <v>0</v>
      </c>
      <c r="J1255" s="9">
        <v>0</v>
      </c>
      <c r="K1255" s="9">
        <v>0</v>
      </c>
      <c r="L1255" s="9">
        <v>17161.552310610608</v>
      </c>
      <c r="M1255" s="9">
        <v>0</v>
      </c>
      <c r="N1255" s="9"/>
      <c r="O1255" s="9">
        <v>5496.2079959608773</v>
      </c>
      <c r="P1255" s="9">
        <v>0</v>
      </c>
      <c r="Q1255" s="9">
        <v>0</v>
      </c>
      <c r="R1255" s="9">
        <v>0</v>
      </c>
      <c r="S1255" s="16">
        <f>I1255+SUM(K1255,L1255,O1255:R1255)</f>
        <v>22657.760306571487</v>
      </c>
      <c r="T1255" s="16">
        <f>SUM(H1255:R1255)</f>
        <v>22657.760306571487</v>
      </c>
      <c r="V1255" s="27">
        <f t="shared" si="104"/>
        <v>0.75742492101627545</v>
      </c>
    </row>
    <row r="1256" spans="1:22" x14ac:dyDescent="0.2">
      <c r="A1256" t="s">
        <v>45</v>
      </c>
      <c r="B1256" s="2">
        <v>17</v>
      </c>
      <c r="C1256" s="2">
        <v>2010</v>
      </c>
      <c r="D1256" s="31">
        <v>26142</v>
      </c>
      <c r="E1256" s="32">
        <v>13172.466666666667</v>
      </c>
      <c r="G1256" s="4"/>
      <c r="H1256" s="6"/>
      <c r="I1256" s="9">
        <v>37.80077601456081</v>
      </c>
      <c r="J1256" s="9">
        <v>273</v>
      </c>
      <c r="K1256" s="9">
        <v>0</v>
      </c>
      <c r="L1256" s="9">
        <v>143206.7527836473</v>
      </c>
      <c r="M1256" s="9">
        <v>0</v>
      </c>
      <c r="N1256" s="9"/>
      <c r="O1256" s="9">
        <v>77794.019312709061</v>
      </c>
      <c r="P1256" s="9">
        <v>0</v>
      </c>
      <c r="Q1256" s="9">
        <v>0</v>
      </c>
      <c r="R1256" s="9">
        <v>0</v>
      </c>
      <c r="S1256" s="16">
        <f>I1256+SUM(K1256,L1256,O1256:R1256)</f>
        <v>221038.57287237095</v>
      </c>
      <c r="T1256" s="16">
        <f>SUM(H1256:R1256)</f>
        <v>221311.57287237095</v>
      </c>
      <c r="V1256" s="27">
        <f t="shared" si="104"/>
        <v>0.64788127665996009</v>
      </c>
    </row>
    <row r="1257" spans="1:22" x14ac:dyDescent="0.2">
      <c r="A1257" t="s">
        <v>45</v>
      </c>
      <c r="B1257" s="2">
        <v>17</v>
      </c>
      <c r="C1257" s="2">
        <v>2011</v>
      </c>
      <c r="D1257" s="31">
        <v>10056</v>
      </c>
      <c r="E1257" s="32">
        <v>1271</v>
      </c>
      <c r="G1257" s="4"/>
      <c r="H1257" s="6"/>
      <c r="I1257" s="9">
        <v>0</v>
      </c>
      <c r="J1257" s="9">
        <v>0</v>
      </c>
      <c r="K1257" s="9">
        <v>0</v>
      </c>
      <c r="L1257" s="9">
        <v>9066.9020177982584</v>
      </c>
      <c r="M1257" s="9">
        <v>0</v>
      </c>
      <c r="N1257" s="9"/>
      <c r="O1257" s="9">
        <v>1094.8931827576125</v>
      </c>
      <c r="P1257" s="9">
        <v>0</v>
      </c>
      <c r="Q1257" s="9">
        <v>0</v>
      </c>
      <c r="R1257" s="9">
        <v>0</v>
      </c>
      <c r="S1257" s="16">
        <f>I1257+SUM(K1257,L1257,O1257:R1257)</f>
        <v>10161.795200555871</v>
      </c>
      <c r="T1257" s="16">
        <f>SUM(H1257:R1257)</f>
        <v>10161.795200555871</v>
      </c>
      <c r="V1257" s="27">
        <f t="shared" si="104"/>
        <v>0.89225396092437292</v>
      </c>
    </row>
    <row r="1258" spans="1:22" x14ac:dyDescent="0.2">
      <c r="A1258" t="s">
        <v>45</v>
      </c>
      <c r="B1258" s="2">
        <v>17</v>
      </c>
      <c r="C1258" s="2">
        <v>2012</v>
      </c>
      <c r="D1258" s="31"/>
      <c r="E1258" s="32"/>
      <c r="G1258" s="4"/>
      <c r="H1258" s="16"/>
      <c r="I1258" s="9">
        <v>0</v>
      </c>
      <c r="J1258" s="9">
        <v>23</v>
      </c>
      <c r="K1258" s="9">
        <v>0</v>
      </c>
      <c r="L1258" s="9">
        <v>42700.834127546885</v>
      </c>
      <c r="M1258" s="9">
        <v>0</v>
      </c>
      <c r="N1258" s="9"/>
      <c r="O1258" s="9">
        <v>3651.1109663744896</v>
      </c>
      <c r="P1258" s="9">
        <v>0</v>
      </c>
      <c r="Q1258" s="9">
        <v>0</v>
      </c>
      <c r="R1258" s="9">
        <v>0</v>
      </c>
      <c r="S1258" s="16">
        <f t="shared" ref="S1258:S1262" si="105">I1258+SUM(K1258,L1258,O1258:R1258)</f>
        <v>46351.945093921371</v>
      </c>
      <c r="T1258" s="16">
        <f t="shared" ref="T1258:T1262" si="106">SUM(H1258:R1258)</f>
        <v>46374.945093921371</v>
      </c>
      <c r="V1258" s="27">
        <f t="shared" ref="V1258" si="107">L1258/S1258</f>
        <v>0.92123068494803473</v>
      </c>
    </row>
    <row r="1259" spans="1:22" x14ac:dyDescent="0.2">
      <c r="A1259" t="s">
        <v>45</v>
      </c>
      <c r="B1259" s="2">
        <v>17</v>
      </c>
      <c r="C1259" s="2">
        <v>2013</v>
      </c>
      <c r="D1259" s="31"/>
      <c r="E1259" s="32"/>
      <c r="G1259" s="4"/>
      <c r="H1259" s="16"/>
      <c r="I1259" s="9">
        <v>0</v>
      </c>
      <c r="J1259" s="9">
        <v>0</v>
      </c>
      <c r="K1259" s="9">
        <v>0</v>
      </c>
      <c r="L1259" s="9">
        <v>3524.3362800420427</v>
      </c>
      <c r="M1259" s="9">
        <v>0</v>
      </c>
      <c r="N1259" s="9"/>
      <c r="O1259" s="9">
        <v>5932.8537826332076</v>
      </c>
      <c r="P1259" s="9">
        <v>0</v>
      </c>
      <c r="Q1259" s="16"/>
      <c r="R1259" s="16"/>
      <c r="S1259" s="16">
        <f t="shared" si="105"/>
        <v>9457.1900626752504</v>
      </c>
      <c r="T1259" s="16">
        <f t="shared" si="106"/>
        <v>9457.1900626752504</v>
      </c>
      <c r="V1259" s="27">
        <f>L1259/S1259</f>
        <v>0.37266209695325486</v>
      </c>
    </row>
    <row r="1260" spans="1:22" x14ac:dyDescent="0.2">
      <c r="A1260" t="s">
        <v>45</v>
      </c>
      <c r="B1260" s="2">
        <v>17</v>
      </c>
      <c r="C1260" s="2">
        <v>2014</v>
      </c>
      <c r="D1260" s="31"/>
      <c r="E1260" s="32"/>
      <c r="G1260" s="4"/>
      <c r="H1260" s="16"/>
      <c r="I1260" s="9">
        <v>0</v>
      </c>
      <c r="J1260" s="9">
        <v>374</v>
      </c>
      <c r="K1260" s="9">
        <v>0</v>
      </c>
      <c r="L1260" s="9">
        <v>349049.56421158701</v>
      </c>
      <c r="M1260" s="9">
        <v>0</v>
      </c>
      <c r="N1260" s="16"/>
      <c r="O1260" s="16"/>
      <c r="P1260" s="16"/>
      <c r="Q1260" s="16"/>
      <c r="R1260" s="16"/>
      <c r="S1260" s="16">
        <f t="shared" si="105"/>
        <v>349049.56421158701</v>
      </c>
      <c r="T1260" s="16">
        <f t="shared" si="106"/>
        <v>349423.56421158701</v>
      </c>
    </row>
    <row r="1261" spans="1:22" x14ac:dyDescent="0.2">
      <c r="A1261" t="s">
        <v>45</v>
      </c>
      <c r="B1261" s="2">
        <v>17</v>
      </c>
      <c r="C1261" s="2">
        <v>2015</v>
      </c>
      <c r="D1261" s="31"/>
      <c r="E1261" s="32"/>
      <c r="G1261" s="4"/>
      <c r="H1261" s="16"/>
      <c r="I1261" s="9">
        <v>0</v>
      </c>
      <c r="J1261" s="9">
        <v>0</v>
      </c>
      <c r="K1261" s="16"/>
      <c r="L1261" s="16"/>
      <c r="M1261" s="16"/>
      <c r="N1261" s="16"/>
      <c r="O1261" s="16"/>
      <c r="P1261" s="16"/>
      <c r="Q1261" s="16"/>
      <c r="R1261" s="16"/>
      <c r="S1261" s="16">
        <f t="shared" si="105"/>
        <v>0</v>
      </c>
      <c r="T1261" s="16">
        <f t="shared" si="106"/>
        <v>0</v>
      </c>
    </row>
    <row r="1262" spans="1:22" x14ac:dyDescent="0.2">
      <c r="A1262" t="s">
        <v>45</v>
      </c>
      <c r="B1262" s="2">
        <v>17</v>
      </c>
      <c r="C1262" s="2">
        <v>2016</v>
      </c>
      <c r="D1262" s="30"/>
      <c r="E1262" s="30"/>
      <c r="G1262" s="4"/>
      <c r="H1262" s="6"/>
      <c r="I1262" s="6"/>
      <c r="J1262" s="6"/>
      <c r="K1262" s="6"/>
      <c r="L1262" s="6"/>
      <c r="M1262" s="6"/>
      <c r="N1262" s="11"/>
      <c r="O1262" s="6"/>
      <c r="P1262" s="6"/>
      <c r="Q1262" s="6"/>
      <c r="R1262" s="6"/>
      <c r="S1262" s="16">
        <f t="shared" si="105"/>
        <v>0</v>
      </c>
      <c r="T1262" s="16">
        <f t="shared" si="106"/>
        <v>0</v>
      </c>
    </row>
    <row r="1263" spans="1:22" x14ac:dyDescent="0.2">
      <c r="A1263" t="s">
        <v>45</v>
      </c>
      <c r="B1263" s="2">
        <v>17</v>
      </c>
      <c r="C1263" s="2">
        <v>2017</v>
      </c>
      <c r="D1263" s="30"/>
      <c r="E1263" s="30"/>
      <c r="G1263" s="4"/>
      <c r="H1263" s="16"/>
      <c r="I1263" s="16"/>
      <c r="J1263" s="16"/>
      <c r="K1263" s="16"/>
      <c r="L1263" s="16"/>
      <c r="M1263" s="16"/>
      <c r="N1263" s="11"/>
      <c r="O1263" s="16"/>
      <c r="P1263" s="16"/>
      <c r="Q1263" s="16"/>
      <c r="R1263" s="16"/>
      <c r="S1263" s="16"/>
      <c r="T1263" s="16"/>
    </row>
    <row r="1264" spans="1:22" x14ac:dyDescent="0.2">
      <c r="B1264" s="2"/>
      <c r="C1264" s="2"/>
      <c r="D1264" s="30"/>
      <c r="E1264" s="30"/>
      <c r="G1264" s="4"/>
      <c r="H1264" s="16"/>
      <c r="I1264" s="16"/>
      <c r="J1264" s="16"/>
      <c r="K1264" s="16"/>
      <c r="L1264" s="16"/>
      <c r="M1264" s="16"/>
      <c r="N1264" s="11"/>
      <c r="O1264" s="16"/>
      <c r="P1264" s="16"/>
      <c r="Q1264" s="16"/>
      <c r="R1264" s="16"/>
      <c r="S1264" s="16"/>
      <c r="T1264" s="16"/>
    </row>
    <row r="1265" spans="1:22" x14ac:dyDescent="0.2">
      <c r="B1265" s="2"/>
      <c r="C1265" s="2"/>
      <c r="D1265" s="30"/>
      <c r="E1265" s="30"/>
      <c r="G1265" s="4"/>
      <c r="H1265" s="16"/>
      <c r="I1265" s="16"/>
      <c r="J1265" s="16"/>
      <c r="K1265" s="16"/>
      <c r="L1265" s="16"/>
      <c r="M1265" s="16"/>
      <c r="N1265" s="11"/>
      <c r="O1265" s="16"/>
      <c r="P1265" s="16"/>
      <c r="Q1265" s="16"/>
      <c r="R1265" s="16"/>
      <c r="S1265" s="16"/>
      <c r="T1265" s="16"/>
    </row>
    <row r="1266" spans="1:22" x14ac:dyDescent="0.2">
      <c r="B1266" s="2"/>
      <c r="C1266" s="2"/>
      <c r="D1266" s="30"/>
      <c r="E1266" s="30"/>
      <c r="G1266" s="4"/>
      <c r="H1266" s="16"/>
      <c r="I1266" s="16"/>
      <c r="J1266" s="16"/>
      <c r="K1266" s="16"/>
      <c r="L1266" s="16"/>
      <c r="M1266" s="16"/>
      <c r="N1266" s="11"/>
      <c r="O1266" s="16"/>
      <c r="P1266" s="16"/>
      <c r="Q1266" s="16"/>
      <c r="R1266" s="16"/>
      <c r="S1266" s="16"/>
      <c r="T1266" s="16"/>
    </row>
    <row r="1267" spans="1:22" x14ac:dyDescent="0.2">
      <c r="B1267" s="2"/>
      <c r="C1267" s="2"/>
      <c r="D1267" s="30"/>
      <c r="E1267" s="30"/>
      <c r="G1267" s="4"/>
      <c r="H1267" s="16"/>
      <c r="I1267" s="16"/>
      <c r="J1267" s="16"/>
      <c r="K1267" s="16"/>
      <c r="L1267" s="16"/>
      <c r="M1267" s="16"/>
      <c r="N1267" s="11"/>
      <c r="O1267" s="16"/>
      <c r="P1267" s="16"/>
      <c r="Q1267" s="16"/>
      <c r="R1267" s="16"/>
      <c r="S1267" s="16"/>
      <c r="T1267" s="16"/>
    </row>
    <row r="1268" spans="1:22" x14ac:dyDescent="0.2">
      <c r="A1268" t="s">
        <v>46</v>
      </c>
      <c r="B1268" s="2">
        <v>18</v>
      </c>
      <c r="C1268" s="2">
        <v>1948</v>
      </c>
      <c r="D1268" s="30">
        <v>55380</v>
      </c>
      <c r="E1268" s="30">
        <v>20340.288</v>
      </c>
      <c r="G1268" s="4" t="s">
        <v>68</v>
      </c>
      <c r="H1268" s="6">
        <v>0</v>
      </c>
      <c r="I1268" s="6">
        <v>0</v>
      </c>
      <c r="J1268" s="6">
        <v>0</v>
      </c>
      <c r="K1268" s="6">
        <v>0</v>
      </c>
      <c r="L1268" s="6">
        <v>26803</v>
      </c>
      <c r="M1268" s="6">
        <v>0</v>
      </c>
      <c r="N1268" s="11"/>
      <c r="O1268" s="6">
        <v>95917</v>
      </c>
      <c r="P1268" s="6">
        <v>0</v>
      </c>
      <c r="Q1268" s="6">
        <v>0</v>
      </c>
      <c r="R1268" s="6">
        <v>0</v>
      </c>
      <c r="S1268" s="6">
        <f t="shared" ref="S1268:S1328" si="108">I1268+SUM(K1268,L1268,O1268:R1268)</f>
        <v>122720</v>
      </c>
      <c r="T1268" s="6">
        <f t="shared" ref="T1268:T1328" si="109">SUM(H1268:R1268)</f>
        <v>122720</v>
      </c>
      <c r="V1268" s="27">
        <f t="shared" ref="V1268:V1331" si="110">L1268/S1268</f>
        <v>0.21840775749674055</v>
      </c>
    </row>
    <row r="1269" spans="1:22" x14ac:dyDescent="0.2">
      <c r="A1269" t="s">
        <v>46</v>
      </c>
      <c r="B1269" s="2">
        <v>18</v>
      </c>
      <c r="C1269" s="2">
        <v>1949</v>
      </c>
      <c r="D1269" s="30">
        <v>9290</v>
      </c>
      <c r="E1269" s="30">
        <v>4449.4975999999997</v>
      </c>
      <c r="G1269" s="4" t="s">
        <v>68</v>
      </c>
      <c r="H1269" s="6">
        <v>0</v>
      </c>
      <c r="I1269" s="6">
        <v>0</v>
      </c>
      <c r="J1269" s="6">
        <v>0</v>
      </c>
      <c r="K1269" s="6">
        <v>0</v>
      </c>
      <c r="L1269" s="6">
        <v>6085</v>
      </c>
      <c r="M1269" s="6">
        <v>0</v>
      </c>
      <c r="N1269" s="11"/>
      <c r="O1269" s="6">
        <v>13251</v>
      </c>
      <c r="P1269" s="6">
        <v>1442</v>
      </c>
      <c r="Q1269" s="6">
        <v>0</v>
      </c>
      <c r="R1269" s="6">
        <v>0</v>
      </c>
      <c r="S1269" s="6">
        <f t="shared" si="108"/>
        <v>20778</v>
      </c>
      <c r="T1269" s="6">
        <f t="shared" si="109"/>
        <v>20778</v>
      </c>
      <c r="V1269" s="27">
        <f t="shared" si="110"/>
        <v>0.29285783039753588</v>
      </c>
    </row>
    <row r="1270" spans="1:22" x14ac:dyDescent="0.2">
      <c r="A1270" t="s">
        <v>46</v>
      </c>
      <c r="B1270" s="2">
        <v>18</v>
      </c>
      <c r="C1270" s="2">
        <v>1950</v>
      </c>
      <c r="D1270" s="30">
        <v>40061</v>
      </c>
      <c r="E1270" s="30">
        <v>13311.545999999998</v>
      </c>
      <c r="G1270" s="4" t="s">
        <v>68</v>
      </c>
      <c r="H1270" s="6">
        <v>0</v>
      </c>
      <c r="I1270" s="6">
        <v>0</v>
      </c>
      <c r="J1270" s="6">
        <v>62</v>
      </c>
      <c r="K1270" s="6">
        <v>0</v>
      </c>
      <c r="L1270" s="6">
        <v>91231</v>
      </c>
      <c r="M1270" s="6">
        <v>0</v>
      </c>
      <c r="N1270" s="11"/>
      <c r="O1270" s="6">
        <v>55044</v>
      </c>
      <c r="P1270" s="6">
        <v>0</v>
      </c>
      <c r="Q1270" s="6">
        <v>0</v>
      </c>
      <c r="R1270" s="6">
        <v>0</v>
      </c>
      <c r="S1270" s="6">
        <f t="shared" si="108"/>
        <v>146275</v>
      </c>
      <c r="T1270" s="6">
        <f t="shared" si="109"/>
        <v>146337</v>
      </c>
      <c r="V1270" s="27">
        <f t="shared" si="110"/>
        <v>0.62369509485558028</v>
      </c>
    </row>
    <row r="1271" spans="1:22" x14ac:dyDescent="0.2">
      <c r="A1271" t="s">
        <v>46</v>
      </c>
      <c r="B1271" s="2">
        <v>18</v>
      </c>
      <c r="C1271" s="2">
        <v>1951</v>
      </c>
      <c r="D1271" s="30">
        <v>37837</v>
      </c>
      <c r="E1271" s="30">
        <v>17921.9584</v>
      </c>
      <c r="G1271" s="4" t="s">
        <v>68</v>
      </c>
      <c r="H1271" s="6">
        <v>0</v>
      </c>
      <c r="I1271" s="6">
        <v>0</v>
      </c>
      <c r="J1271" s="6">
        <v>0</v>
      </c>
      <c r="K1271" s="6">
        <v>0</v>
      </c>
      <c r="L1271" s="6">
        <v>41761</v>
      </c>
      <c r="M1271" s="6">
        <v>0</v>
      </c>
      <c r="N1271" s="11"/>
      <c r="O1271" s="6">
        <v>78541</v>
      </c>
      <c r="P1271" s="6">
        <v>0</v>
      </c>
      <c r="Q1271" s="6">
        <v>0</v>
      </c>
      <c r="R1271" s="6">
        <v>0</v>
      </c>
      <c r="S1271" s="6">
        <f t="shared" si="108"/>
        <v>120302</v>
      </c>
      <c r="T1271" s="6">
        <f t="shared" si="109"/>
        <v>120302</v>
      </c>
      <c r="V1271" s="27">
        <f t="shared" si="110"/>
        <v>0.34713471097737358</v>
      </c>
    </row>
    <row r="1272" spans="1:22" x14ac:dyDescent="0.2">
      <c r="A1272" t="s">
        <v>46</v>
      </c>
      <c r="B1272" s="2">
        <v>18</v>
      </c>
      <c r="C1272" s="2">
        <v>1952</v>
      </c>
      <c r="D1272" s="30">
        <v>48899</v>
      </c>
      <c r="E1272" s="30">
        <v>21904.149999999998</v>
      </c>
      <c r="G1272" s="4" t="s">
        <v>68</v>
      </c>
      <c r="H1272" s="6">
        <v>0</v>
      </c>
      <c r="I1272" s="6">
        <v>0</v>
      </c>
      <c r="J1272" s="6">
        <v>0</v>
      </c>
      <c r="K1272" s="6">
        <v>0</v>
      </c>
      <c r="L1272" s="6">
        <v>39952</v>
      </c>
      <c r="M1272" s="6">
        <v>0</v>
      </c>
      <c r="N1272" s="11"/>
      <c r="O1272" s="6">
        <v>31890</v>
      </c>
      <c r="P1272" s="6">
        <v>0</v>
      </c>
      <c r="Q1272" s="6">
        <v>0</v>
      </c>
      <c r="R1272" s="6">
        <v>336</v>
      </c>
      <c r="S1272" s="6">
        <f t="shared" si="108"/>
        <v>72178</v>
      </c>
      <c r="T1272" s="6">
        <f t="shared" si="109"/>
        <v>72178</v>
      </c>
      <c r="V1272" s="27">
        <f t="shared" si="110"/>
        <v>0.55352046329906623</v>
      </c>
    </row>
    <row r="1273" spans="1:22" x14ac:dyDescent="0.2">
      <c r="A1273" t="s">
        <v>46</v>
      </c>
      <c r="B1273" s="2">
        <v>18</v>
      </c>
      <c r="C1273" s="2">
        <v>1953</v>
      </c>
      <c r="D1273" s="30">
        <v>18673</v>
      </c>
      <c r="E1273" s="30">
        <v>9303.3119999999999</v>
      </c>
      <c r="G1273" s="4" t="s">
        <v>68</v>
      </c>
      <c r="H1273" s="6">
        <v>0</v>
      </c>
      <c r="I1273" s="6">
        <v>0</v>
      </c>
      <c r="J1273" s="6">
        <v>0</v>
      </c>
      <c r="K1273" s="6">
        <v>0</v>
      </c>
      <c r="L1273" s="6">
        <v>12688</v>
      </c>
      <c r="M1273" s="6">
        <v>0</v>
      </c>
      <c r="N1273" s="11"/>
      <c r="O1273" s="6">
        <v>12372</v>
      </c>
      <c r="P1273" s="6">
        <v>747</v>
      </c>
      <c r="Q1273" s="6">
        <v>0</v>
      </c>
      <c r="R1273" s="6">
        <v>0</v>
      </c>
      <c r="S1273" s="6">
        <f t="shared" si="108"/>
        <v>25807</v>
      </c>
      <c r="T1273" s="6">
        <f t="shared" si="109"/>
        <v>25807</v>
      </c>
      <c r="V1273" s="27">
        <f t="shared" si="110"/>
        <v>0.49164955244701047</v>
      </c>
    </row>
    <row r="1274" spans="1:22" x14ac:dyDescent="0.2">
      <c r="A1274" t="s">
        <v>46</v>
      </c>
      <c r="B1274" s="2">
        <v>18</v>
      </c>
      <c r="C1274" s="2">
        <v>1954</v>
      </c>
      <c r="D1274" s="30">
        <v>17624</v>
      </c>
      <c r="E1274" s="30">
        <v>8331.6376</v>
      </c>
      <c r="G1274" s="4" t="s">
        <v>68</v>
      </c>
      <c r="H1274" s="6">
        <v>0</v>
      </c>
      <c r="I1274" s="6">
        <v>0</v>
      </c>
      <c r="J1274" s="6">
        <v>42</v>
      </c>
      <c r="K1274" s="6">
        <v>0</v>
      </c>
      <c r="L1274" s="6">
        <v>37926</v>
      </c>
      <c r="M1274" s="6">
        <v>0</v>
      </c>
      <c r="N1274" s="11"/>
      <c r="O1274" s="6">
        <v>13126</v>
      </c>
      <c r="P1274" s="6">
        <v>0</v>
      </c>
      <c r="Q1274" s="6">
        <v>0</v>
      </c>
      <c r="R1274" s="6">
        <v>0</v>
      </c>
      <c r="S1274" s="6">
        <f t="shared" si="108"/>
        <v>51052</v>
      </c>
      <c r="T1274" s="6">
        <f t="shared" si="109"/>
        <v>51094</v>
      </c>
      <c r="V1274" s="27">
        <f t="shared" si="110"/>
        <v>0.74288960275797222</v>
      </c>
    </row>
    <row r="1275" spans="1:22" x14ac:dyDescent="0.2">
      <c r="A1275" t="s">
        <v>46</v>
      </c>
      <c r="B1275" s="2">
        <v>18</v>
      </c>
      <c r="C1275" s="2">
        <v>1955</v>
      </c>
      <c r="D1275" s="30">
        <v>17950</v>
      </c>
      <c r="E1275" s="30">
        <v>11221.4</v>
      </c>
      <c r="G1275" s="4" t="s">
        <v>68</v>
      </c>
      <c r="H1275" s="6">
        <v>0</v>
      </c>
      <c r="I1275" s="6">
        <v>0</v>
      </c>
      <c r="J1275" s="6">
        <v>5</v>
      </c>
      <c r="K1275" s="6">
        <v>0</v>
      </c>
      <c r="L1275" s="6">
        <v>78394</v>
      </c>
      <c r="M1275" s="6">
        <v>0</v>
      </c>
      <c r="N1275" s="11"/>
      <c r="O1275" s="6">
        <v>85616</v>
      </c>
      <c r="P1275" s="6">
        <v>976</v>
      </c>
      <c r="Q1275" s="6">
        <v>0</v>
      </c>
      <c r="R1275" s="6">
        <v>1946</v>
      </c>
      <c r="S1275" s="6">
        <f t="shared" si="108"/>
        <v>166932</v>
      </c>
      <c r="T1275" s="6">
        <f t="shared" si="109"/>
        <v>166937</v>
      </c>
      <c r="V1275" s="27">
        <f t="shared" si="110"/>
        <v>0.46961637073778545</v>
      </c>
    </row>
    <row r="1276" spans="1:22" x14ac:dyDescent="0.2">
      <c r="A1276" t="s">
        <v>46</v>
      </c>
      <c r="B1276" s="2">
        <v>18</v>
      </c>
      <c r="C1276" s="2">
        <v>1956</v>
      </c>
      <c r="D1276" s="30">
        <v>32094</v>
      </c>
      <c r="E1276" s="30">
        <v>11106.884099999999</v>
      </c>
      <c r="G1276" s="4" t="s">
        <v>68</v>
      </c>
      <c r="H1276" s="6">
        <v>0</v>
      </c>
      <c r="I1276" s="6">
        <v>0</v>
      </c>
      <c r="J1276" s="6">
        <v>15</v>
      </c>
      <c r="K1276" s="6">
        <v>0</v>
      </c>
      <c r="L1276" s="6">
        <v>28169</v>
      </c>
      <c r="M1276" s="6">
        <v>0</v>
      </c>
      <c r="N1276" s="11"/>
      <c r="O1276" s="6">
        <v>38686</v>
      </c>
      <c r="P1276" s="6">
        <v>1900</v>
      </c>
      <c r="Q1276" s="6">
        <v>0</v>
      </c>
      <c r="R1276" s="6">
        <v>1553</v>
      </c>
      <c r="S1276" s="6">
        <f t="shared" si="108"/>
        <v>70308</v>
      </c>
      <c r="T1276" s="6">
        <f t="shared" si="109"/>
        <v>70323</v>
      </c>
      <c r="V1276" s="27">
        <f t="shared" si="110"/>
        <v>0.40065141946862376</v>
      </c>
    </row>
    <row r="1277" spans="1:22" x14ac:dyDescent="0.2">
      <c r="A1277" t="s">
        <v>46</v>
      </c>
      <c r="B1277" s="2">
        <v>18</v>
      </c>
      <c r="C1277" s="2">
        <v>1957</v>
      </c>
      <c r="D1277" s="30">
        <v>12335</v>
      </c>
      <c r="E1277" s="30">
        <v>5129.9430000000002</v>
      </c>
      <c r="G1277" s="4" t="s">
        <v>68</v>
      </c>
      <c r="H1277" s="6">
        <v>0</v>
      </c>
      <c r="I1277" s="6">
        <v>0</v>
      </c>
      <c r="J1277" s="6">
        <v>0</v>
      </c>
      <c r="K1277" s="6">
        <v>0</v>
      </c>
      <c r="L1277" s="6">
        <v>3474</v>
      </c>
      <c r="M1277" s="6">
        <v>0</v>
      </c>
      <c r="N1277" s="11"/>
      <c r="O1277" s="6">
        <v>24544</v>
      </c>
      <c r="P1277" s="6">
        <v>1189</v>
      </c>
      <c r="Q1277" s="6">
        <v>0</v>
      </c>
      <c r="R1277" s="6">
        <v>0</v>
      </c>
      <c r="S1277" s="6">
        <f t="shared" si="108"/>
        <v>29207</v>
      </c>
      <c r="T1277" s="6">
        <f t="shared" si="109"/>
        <v>29207</v>
      </c>
      <c r="V1277" s="27">
        <f t="shared" si="110"/>
        <v>0.11894408874584859</v>
      </c>
    </row>
    <row r="1278" spans="1:22" x14ac:dyDescent="0.2">
      <c r="A1278" t="s">
        <v>46</v>
      </c>
      <c r="B1278" s="2">
        <v>18</v>
      </c>
      <c r="C1278" s="2">
        <v>1958</v>
      </c>
      <c r="D1278" s="30">
        <v>10381</v>
      </c>
      <c r="E1278" s="30">
        <v>6658.2097999999996</v>
      </c>
      <c r="G1278" s="4" t="s">
        <v>68</v>
      </c>
      <c r="H1278" s="6">
        <v>0</v>
      </c>
      <c r="I1278" s="6">
        <v>0</v>
      </c>
      <c r="J1278" s="6">
        <v>12</v>
      </c>
      <c r="K1278" s="6">
        <v>0</v>
      </c>
      <c r="L1278" s="6">
        <v>12978</v>
      </c>
      <c r="M1278" s="6">
        <v>0</v>
      </c>
      <c r="N1278" s="11"/>
      <c r="O1278" s="6">
        <v>3157</v>
      </c>
      <c r="P1278" s="6">
        <v>0</v>
      </c>
      <c r="Q1278" s="6">
        <v>0</v>
      </c>
      <c r="R1278" s="6">
        <v>388</v>
      </c>
      <c r="S1278" s="6">
        <f t="shared" si="108"/>
        <v>16523</v>
      </c>
      <c r="T1278" s="6">
        <f t="shared" si="109"/>
        <v>16535</v>
      </c>
      <c r="V1278" s="27">
        <f t="shared" si="110"/>
        <v>0.78545058403437629</v>
      </c>
    </row>
    <row r="1279" spans="1:22" x14ac:dyDescent="0.2">
      <c r="A1279" t="s">
        <v>46</v>
      </c>
      <c r="B1279" s="2">
        <v>18</v>
      </c>
      <c r="C1279" s="2">
        <v>1959</v>
      </c>
      <c r="D1279" s="30">
        <v>15731</v>
      </c>
      <c r="E1279" s="30">
        <v>6096.0812999999998</v>
      </c>
      <c r="G1279" s="4" t="s">
        <v>68</v>
      </c>
      <c r="H1279" s="6">
        <v>0</v>
      </c>
      <c r="I1279" s="6">
        <v>0</v>
      </c>
      <c r="J1279" s="6">
        <v>10</v>
      </c>
      <c r="K1279" s="6">
        <v>0</v>
      </c>
      <c r="L1279" s="6">
        <v>21800</v>
      </c>
      <c r="M1279" s="6">
        <v>0</v>
      </c>
      <c r="N1279" s="11"/>
      <c r="O1279" s="6">
        <v>39932</v>
      </c>
      <c r="P1279" s="6">
        <v>234</v>
      </c>
      <c r="Q1279" s="6">
        <v>0</v>
      </c>
      <c r="R1279" s="6">
        <v>517</v>
      </c>
      <c r="S1279" s="6">
        <f t="shared" si="108"/>
        <v>62483</v>
      </c>
      <c r="T1279" s="6">
        <f t="shared" si="109"/>
        <v>62493</v>
      </c>
      <c r="V1279" s="27">
        <f t="shared" si="110"/>
        <v>0.34889489941264024</v>
      </c>
    </row>
    <row r="1280" spans="1:22" x14ac:dyDescent="0.2">
      <c r="A1280" t="s">
        <v>46</v>
      </c>
      <c r="B1280" s="2">
        <v>18</v>
      </c>
      <c r="C1280" s="2">
        <v>1960</v>
      </c>
      <c r="D1280" s="30">
        <v>24510</v>
      </c>
      <c r="E1280" s="30">
        <v>12492.681500000001</v>
      </c>
      <c r="G1280" s="4" t="s">
        <v>68</v>
      </c>
      <c r="H1280" s="6">
        <v>0</v>
      </c>
      <c r="I1280" s="6">
        <v>0</v>
      </c>
      <c r="J1280" s="6">
        <v>0</v>
      </c>
      <c r="K1280" s="6">
        <v>0</v>
      </c>
      <c r="L1280" s="6">
        <v>5842</v>
      </c>
      <c r="M1280" s="6">
        <v>0</v>
      </c>
      <c r="N1280" s="11"/>
      <c r="O1280" s="6">
        <v>27406</v>
      </c>
      <c r="P1280" s="6">
        <v>29</v>
      </c>
      <c r="Q1280" s="6">
        <v>0</v>
      </c>
      <c r="R1280" s="6">
        <v>37</v>
      </c>
      <c r="S1280" s="6">
        <f t="shared" si="108"/>
        <v>33314</v>
      </c>
      <c r="T1280" s="6">
        <f t="shared" si="109"/>
        <v>33314</v>
      </c>
      <c r="V1280" s="27">
        <f t="shared" si="110"/>
        <v>0.17536170979167917</v>
      </c>
    </row>
    <row r="1281" spans="1:22" x14ac:dyDescent="0.2">
      <c r="A1281" t="s">
        <v>46</v>
      </c>
      <c r="B1281" s="2">
        <v>18</v>
      </c>
      <c r="C1281" s="2">
        <v>1961</v>
      </c>
      <c r="D1281" s="30">
        <v>11158</v>
      </c>
      <c r="E1281" s="30">
        <v>6525.348</v>
      </c>
      <c r="G1281" s="4" t="s">
        <v>68</v>
      </c>
      <c r="H1281" s="6">
        <v>0</v>
      </c>
      <c r="I1281" s="6">
        <v>0</v>
      </c>
      <c r="J1281" s="6">
        <v>74</v>
      </c>
      <c r="K1281" s="6">
        <v>0</v>
      </c>
      <c r="L1281" s="6">
        <v>26282</v>
      </c>
      <c r="M1281" s="6">
        <v>0</v>
      </c>
      <c r="N1281" s="11"/>
      <c r="O1281" s="6">
        <v>74479</v>
      </c>
      <c r="P1281" s="6">
        <v>1531</v>
      </c>
      <c r="Q1281" s="6">
        <v>0</v>
      </c>
      <c r="R1281" s="6">
        <v>669</v>
      </c>
      <c r="S1281" s="6">
        <f t="shared" si="108"/>
        <v>102961</v>
      </c>
      <c r="T1281" s="6">
        <f t="shared" si="109"/>
        <v>103035</v>
      </c>
      <c r="V1281" s="27">
        <f t="shared" si="110"/>
        <v>0.25526170103242973</v>
      </c>
    </row>
    <row r="1282" spans="1:22" x14ac:dyDescent="0.2">
      <c r="A1282" t="s">
        <v>46</v>
      </c>
      <c r="B1282" s="2">
        <v>18</v>
      </c>
      <c r="C1282" s="2">
        <v>1962</v>
      </c>
      <c r="D1282" s="30">
        <v>16580</v>
      </c>
      <c r="E1282" s="30">
        <v>8459.7968000000001</v>
      </c>
      <c r="G1282" s="4" t="s">
        <v>68</v>
      </c>
      <c r="H1282" s="6">
        <v>0</v>
      </c>
      <c r="I1282" s="6">
        <v>0</v>
      </c>
      <c r="J1282" s="6">
        <v>46</v>
      </c>
      <c r="K1282" s="6">
        <v>0</v>
      </c>
      <c r="L1282" s="6">
        <v>24085</v>
      </c>
      <c r="M1282" s="6">
        <v>0</v>
      </c>
      <c r="N1282" s="11"/>
      <c r="O1282" s="6">
        <v>32679</v>
      </c>
      <c r="P1282" s="6">
        <v>465</v>
      </c>
      <c r="Q1282" s="6">
        <v>0</v>
      </c>
      <c r="R1282" s="6">
        <v>0</v>
      </c>
      <c r="S1282" s="6">
        <f t="shared" si="108"/>
        <v>57229</v>
      </c>
      <c r="T1282" s="6">
        <f t="shared" si="109"/>
        <v>57275</v>
      </c>
      <c r="V1282" s="27">
        <f t="shared" si="110"/>
        <v>0.42085306400601091</v>
      </c>
    </row>
    <row r="1283" spans="1:22" x14ac:dyDescent="0.2">
      <c r="A1283" t="s">
        <v>46</v>
      </c>
      <c r="B1283" s="2">
        <v>18</v>
      </c>
      <c r="C1283" s="2">
        <v>1963</v>
      </c>
      <c r="D1283" s="30">
        <v>12680</v>
      </c>
      <c r="E1283" s="30">
        <v>5748.8040000000001</v>
      </c>
      <c r="G1283" s="4" t="s">
        <v>68</v>
      </c>
      <c r="H1283" s="6">
        <v>0</v>
      </c>
      <c r="I1283" s="6">
        <v>0</v>
      </c>
      <c r="J1283" s="6">
        <v>68</v>
      </c>
      <c r="K1283" s="6">
        <v>0</v>
      </c>
      <c r="L1283" s="6">
        <v>88616</v>
      </c>
      <c r="M1283" s="6">
        <v>0</v>
      </c>
      <c r="N1283" s="11"/>
      <c r="O1283" s="6">
        <v>54052</v>
      </c>
      <c r="P1283" s="6">
        <v>199</v>
      </c>
      <c r="Q1283" s="6">
        <v>0</v>
      </c>
      <c r="R1283" s="6">
        <v>0</v>
      </c>
      <c r="S1283" s="6">
        <f t="shared" si="108"/>
        <v>142867</v>
      </c>
      <c r="T1283" s="6">
        <f t="shared" si="109"/>
        <v>142935</v>
      </c>
      <c r="V1283" s="27">
        <f t="shared" si="110"/>
        <v>0.62026920142510167</v>
      </c>
    </row>
    <row r="1284" spans="1:22" x14ac:dyDescent="0.2">
      <c r="A1284" t="s">
        <v>46</v>
      </c>
      <c r="B1284" s="2">
        <v>18</v>
      </c>
      <c r="C1284" s="2">
        <v>1964</v>
      </c>
      <c r="D1284" s="30">
        <v>13756</v>
      </c>
      <c r="E1284" s="30">
        <v>6312.5010000000002</v>
      </c>
      <c r="G1284" s="4" t="s">
        <v>68</v>
      </c>
      <c r="H1284" s="6">
        <v>0</v>
      </c>
      <c r="I1284" s="6">
        <v>0</v>
      </c>
      <c r="J1284" s="6">
        <v>68</v>
      </c>
      <c r="K1284" s="6">
        <v>0</v>
      </c>
      <c r="L1284" s="6">
        <v>48016</v>
      </c>
      <c r="M1284" s="6">
        <v>0</v>
      </c>
      <c r="N1284" s="11"/>
      <c r="O1284" s="6">
        <v>142584</v>
      </c>
      <c r="P1284" s="6">
        <v>1250</v>
      </c>
      <c r="Q1284" s="6">
        <v>0</v>
      </c>
      <c r="R1284" s="6">
        <v>176</v>
      </c>
      <c r="S1284" s="6">
        <f t="shared" si="108"/>
        <v>192026</v>
      </c>
      <c r="T1284" s="6">
        <f t="shared" si="109"/>
        <v>192094</v>
      </c>
      <c r="V1284" s="27">
        <f t="shared" si="110"/>
        <v>0.25004947246727005</v>
      </c>
    </row>
    <row r="1285" spans="1:22" x14ac:dyDescent="0.2">
      <c r="A1285" t="s">
        <v>46</v>
      </c>
      <c r="B1285" s="2">
        <v>18</v>
      </c>
      <c r="C1285" s="2">
        <v>1965</v>
      </c>
      <c r="D1285" s="30">
        <v>6966</v>
      </c>
      <c r="E1285" s="30">
        <v>3368.1759999999999</v>
      </c>
      <c r="G1285" s="4" t="s">
        <v>68</v>
      </c>
      <c r="H1285" s="6">
        <v>0</v>
      </c>
      <c r="I1285" s="6">
        <v>0</v>
      </c>
      <c r="J1285" s="6">
        <v>0</v>
      </c>
      <c r="K1285" s="6">
        <v>0</v>
      </c>
      <c r="L1285" s="6">
        <v>14943</v>
      </c>
      <c r="M1285" s="6">
        <v>0</v>
      </c>
      <c r="N1285" s="11"/>
      <c r="O1285" s="6">
        <v>24041</v>
      </c>
      <c r="P1285" s="6">
        <v>0</v>
      </c>
      <c r="Q1285" s="6">
        <v>0</v>
      </c>
      <c r="R1285" s="6">
        <v>0</v>
      </c>
      <c r="S1285" s="6">
        <f t="shared" si="108"/>
        <v>38984</v>
      </c>
      <c r="T1285" s="6">
        <f t="shared" si="109"/>
        <v>38984</v>
      </c>
      <c r="V1285" s="27">
        <f t="shared" si="110"/>
        <v>0.38331110199056023</v>
      </c>
    </row>
    <row r="1286" spans="1:22" x14ac:dyDescent="0.2">
      <c r="A1286" t="s">
        <v>46</v>
      </c>
      <c r="B1286" s="2">
        <v>18</v>
      </c>
      <c r="C1286" s="2">
        <v>1966</v>
      </c>
      <c r="D1286" s="30">
        <v>20842</v>
      </c>
      <c r="E1286" s="30">
        <v>10722.69</v>
      </c>
      <c r="G1286" s="4" t="s">
        <v>68</v>
      </c>
      <c r="H1286" s="6">
        <v>0</v>
      </c>
      <c r="I1286" s="6">
        <v>0</v>
      </c>
      <c r="J1286" s="6">
        <v>65</v>
      </c>
      <c r="K1286" s="6">
        <v>0</v>
      </c>
      <c r="L1286" s="6">
        <v>24568</v>
      </c>
      <c r="M1286" s="6">
        <v>0</v>
      </c>
      <c r="N1286" s="11"/>
      <c r="O1286" s="6">
        <v>51336</v>
      </c>
      <c r="P1286" s="6">
        <v>1732</v>
      </c>
      <c r="Q1286" s="6">
        <v>0</v>
      </c>
      <c r="R1286" s="6">
        <v>0</v>
      </c>
      <c r="S1286" s="6">
        <f t="shared" si="108"/>
        <v>77636</v>
      </c>
      <c r="T1286" s="6">
        <f t="shared" si="109"/>
        <v>77701</v>
      </c>
      <c r="V1286" s="27">
        <f t="shared" si="110"/>
        <v>0.31645113091864596</v>
      </c>
    </row>
    <row r="1287" spans="1:22" x14ac:dyDescent="0.2">
      <c r="A1287" t="s">
        <v>46</v>
      </c>
      <c r="B1287" s="2">
        <v>18</v>
      </c>
      <c r="C1287" s="2">
        <v>1967</v>
      </c>
      <c r="D1287" s="30">
        <v>10282</v>
      </c>
      <c r="E1287" s="30">
        <v>5236.2439999999997</v>
      </c>
      <c r="G1287" s="4" t="s">
        <v>68</v>
      </c>
      <c r="H1287" s="6">
        <v>0</v>
      </c>
      <c r="I1287" s="6">
        <v>0</v>
      </c>
      <c r="J1287" s="6">
        <v>29</v>
      </c>
      <c r="K1287" s="6">
        <v>0</v>
      </c>
      <c r="L1287" s="6">
        <v>24122</v>
      </c>
      <c r="M1287" s="6">
        <v>0</v>
      </c>
      <c r="N1287" s="11"/>
      <c r="O1287" s="6">
        <v>42747</v>
      </c>
      <c r="P1287" s="6">
        <v>882</v>
      </c>
      <c r="Q1287" s="6">
        <v>0</v>
      </c>
      <c r="R1287" s="6">
        <v>0</v>
      </c>
      <c r="S1287" s="6">
        <f t="shared" si="108"/>
        <v>67751</v>
      </c>
      <c r="T1287" s="6">
        <f t="shared" si="109"/>
        <v>67780</v>
      </c>
      <c r="V1287" s="27">
        <f t="shared" si="110"/>
        <v>0.3560390252542398</v>
      </c>
    </row>
    <row r="1288" spans="1:22" x14ac:dyDescent="0.2">
      <c r="A1288" t="s">
        <v>46</v>
      </c>
      <c r="B1288" s="2">
        <v>18</v>
      </c>
      <c r="C1288" s="2">
        <v>1968</v>
      </c>
      <c r="D1288" s="30">
        <v>16988</v>
      </c>
      <c r="E1288" s="30">
        <v>8189.1557999999995</v>
      </c>
      <c r="G1288" s="4" t="s">
        <v>68</v>
      </c>
      <c r="H1288" s="6">
        <v>0</v>
      </c>
      <c r="I1288" s="6">
        <v>0</v>
      </c>
      <c r="J1288" s="6">
        <v>45</v>
      </c>
      <c r="K1288" s="6">
        <v>0</v>
      </c>
      <c r="L1288" s="6">
        <v>38212</v>
      </c>
      <c r="M1288" s="6">
        <v>0</v>
      </c>
      <c r="N1288" s="11"/>
      <c r="O1288" s="6">
        <v>67282</v>
      </c>
      <c r="P1288" s="6">
        <v>0</v>
      </c>
      <c r="Q1288" s="6">
        <v>0</v>
      </c>
      <c r="R1288" s="6">
        <v>49</v>
      </c>
      <c r="S1288" s="6">
        <f t="shared" si="108"/>
        <v>105543</v>
      </c>
      <c r="T1288" s="6">
        <f t="shared" si="109"/>
        <v>105588</v>
      </c>
      <c r="V1288" s="27">
        <f t="shared" si="110"/>
        <v>0.36205148612413895</v>
      </c>
    </row>
    <row r="1289" spans="1:22" x14ac:dyDescent="0.2">
      <c r="A1289" t="s">
        <v>46</v>
      </c>
      <c r="B1289" s="2">
        <v>18</v>
      </c>
      <c r="C1289" s="2">
        <v>1969</v>
      </c>
      <c r="D1289" s="30">
        <v>25073</v>
      </c>
      <c r="E1289" s="30">
        <v>11710.2528</v>
      </c>
      <c r="G1289" s="4" t="s">
        <v>68</v>
      </c>
      <c r="H1289" s="6">
        <v>0</v>
      </c>
      <c r="I1289" s="6">
        <v>0</v>
      </c>
      <c r="J1289" s="6">
        <v>0</v>
      </c>
      <c r="K1289" s="6">
        <v>0</v>
      </c>
      <c r="L1289" s="6">
        <v>9262</v>
      </c>
      <c r="M1289" s="6">
        <v>0</v>
      </c>
      <c r="N1289" s="11"/>
      <c r="O1289" s="6">
        <v>51821</v>
      </c>
      <c r="P1289" s="6">
        <v>0</v>
      </c>
      <c r="Q1289" s="6">
        <v>0</v>
      </c>
      <c r="R1289" s="6">
        <v>0</v>
      </c>
      <c r="S1289" s="6">
        <f t="shared" si="108"/>
        <v>61083</v>
      </c>
      <c r="T1289" s="6">
        <f t="shared" si="109"/>
        <v>61083</v>
      </c>
      <c r="V1289" s="27">
        <f t="shared" si="110"/>
        <v>0.15162974968485504</v>
      </c>
    </row>
    <row r="1290" spans="1:22" x14ac:dyDescent="0.2">
      <c r="A1290" t="s">
        <v>46</v>
      </c>
      <c r="B1290" s="2">
        <v>18</v>
      </c>
      <c r="C1290" s="2">
        <v>1970</v>
      </c>
      <c r="D1290" s="30">
        <v>6642</v>
      </c>
      <c r="E1290" s="30">
        <v>3097.9115999999999</v>
      </c>
      <c r="G1290" s="4" t="s">
        <v>68</v>
      </c>
      <c r="H1290" s="6">
        <v>0</v>
      </c>
      <c r="I1290" s="6">
        <v>0</v>
      </c>
      <c r="J1290" s="6">
        <v>81</v>
      </c>
      <c r="K1290" s="6">
        <v>0</v>
      </c>
      <c r="L1290" s="6">
        <v>21806</v>
      </c>
      <c r="M1290" s="6">
        <v>0</v>
      </c>
      <c r="N1290" s="11"/>
      <c r="O1290" s="6">
        <v>32749</v>
      </c>
      <c r="P1290" s="6">
        <v>645</v>
      </c>
      <c r="Q1290" s="6">
        <v>0</v>
      </c>
      <c r="R1290" s="6">
        <v>117</v>
      </c>
      <c r="S1290" s="6">
        <f t="shared" si="108"/>
        <v>55317</v>
      </c>
      <c r="T1290" s="6">
        <f t="shared" si="109"/>
        <v>55398</v>
      </c>
      <c r="V1290" s="27">
        <f t="shared" si="110"/>
        <v>0.39420069779633748</v>
      </c>
    </row>
    <row r="1291" spans="1:22" x14ac:dyDescent="0.2">
      <c r="A1291" t="s">
        <v>46</v>
      </c>
      <c r="B1291" s="2">
        <v>18</v>
      </c>
      <c r="C1291" s="2">
        <v>1971</v>
      </c>
      <c r="D1291" s="30">
        <v>15452</v>
      </c>
      <c r="E1291" s="30">
        <v>6662.634</v>
      </c>
      <c r="G1291" s="4" t="s">
        <v>68</v>
      </c>
      <c r="H1291" s="6">
        <v>0</v>
      </c>
      <c r="I1291" s="6">
        <v>0</v>
      </c>
      <c r="J1291" s="6">
        <v>462</v>
      </c>
      <c r="K1291" s="6">
        <v>0</v>
      </c>
      <c r="L1291" s="6">
        <v>91337</v>
      </c>
      <c r="M1291" s="6">
        <v>0</v>
      </c>
      <c r="N1291" s="11"/>
      <c r="O1291" s="6">
        <v>123848</v>
      </c>
      <c r="P1291" s="6">
        <v>1827</v>
      </c>
      <c r="Q1291" s="6">
        <v>0</v>
      </c>
      <c r="R1291" s="6">
        <v>4236</v>
      </c>
      <c r="S1291" s="6">
        <f t="shared" si="108"/>
        <v>221248</v>
      </c>
      <c r="T1291" s="6">
        <f t="shared" si="109"/>
        <v>221710</v>
      </c>
      <c r="V1291" s="27">
        <f t="shared" si="110"/>
        <v>0.41282633063349727</v>
      </c>
    </row>
    <row r="1292" spans="1:22" x14ac:dyDescent="0.2">
      <c r="A1292" t="s">
        <v>46</v>
      </c>
      <c r="B1292" s="2">
        <v>18</v>
      </c>
      <c r="C1292" s="2">
        <v>1972</v>
      </c>
      <c r="D1292" s="30">
        <v>13412</v>
      </c>
      <c r="E1292" s="30">
        <v>6568.99</v>
      </c>
      <c r="G1292" s="4" t="s">
        <v>68</v>
      </c>
      <c r="H1292" s="6">
        <v>0</v>
      </c>
      <c r="I1292" s="6">
        <v>0</v>
      </c>
      <c r="J1292" s="6">
        <v>31</v>
      </c>
      <c r="K1292" s="6">
        <v>0</v>
      </c>
      <c r="L1292" s="6">
        <v>78300</v>
      </c>
      <c r="M1292" s="6">
        <v>0</v>
      </c>
      <c r="N1292" s="11"/>
      <c r="O1292" s="6">
        <v>44584</v>
      </c>
      <c r="P1292" s="6">
        <v>0</v>
      </c>
      <c r="Q1292" s="6">
        <v>0</v>
      </c>
      <c r="R1292" s="6">
        <v>264</v>
      </c>
      <c r="S1292" s="6">
        <f t="shared" si="108"/>
        <v>123148</v>
      </c>
      <c r="T1292" s="6">
        <f t="shared" si="109"/>
        <v>123179</v>
      </c>
      <c r="V1292" s="27">
        <f t="shared" si="110"/>
        <v>0.63582031376879855</v>
      </c>
    </row>
    <row r="1293" spans="1:22" x14ac:dyDescent="0.2">
      <c r="A1293" t="s">
        <v>46</v>
      </c>
      <c r="B1293" s="2">
        <v>18</v>
      </c>
      <c r="C1293" s="2">
        <v>1973</v>
      </c>
      <c r="D1293" s="30">
        <v>11895</v>
      </c>
      <c r="E1293" s="30">
        <v>4744.3119999999999</v>
      </c>
      <c r="G1293" s="4" t="s">
        <v>68</v>
      </c>
      <c r="H1293" s="6">
        <v>0</v>
      </c>
      <c r="I1293" s="6">
        <v>0</v>
      </c>
      <c r="J1293" s="6">
        <v>11</v>
      </c>
      <c r="K1293" s="6">
        <v>0</v>
      </c>
      <c r="L1293" s="6">
        <v>11903</v>
      </c>
      <c r="M1293" s="6">
        <v>0</v>
      </c>
      <c r="N1293" s="11"/>
      <c r="O1293" s="6">
        <v>17262</v>
      </c>
      <c r="P1293" s="6">
        <v>0</v>
      </c>
      <c r="Q1293" s="6">
        <v>0</v>
      </c>
      <c r="R1293" s="6">
        <v>0</v>
      </c>
      <c r="S1293" s="6">
        <f t="shared" si="108"/>
        <v>29165</v>
      </c>
      <c r="T1293" s="6">
        <f t="shared" si="109"/>
        <v>29176</v>
      </c>
      <c r="V1293" s="27">
        <f t="shared" si="110"/>
        <v>0.40812617863877937</v>
      </c>
    </row>
    <row r="1294" spans="1:22" x14ac:dyDescent="0.2">
      <c r="A1294" t="s">
        <v>46</v>
      </c>
      <c r="B1294" s="2">
        <v>18</v>
      </c>
      <c r="C1294" s="2">
        <v>1974</v>
      </c>
      <c r="D1294" s="30">
        <v>20581</v>
      </c>
      <c r="E1294" s="30">
        <v>8853.7199999999993</v>
      </c>
      <c r="G1294" s="4" t="s">
        <v>68</v>
      </c>
      <c r="H1294" s="6">
        <v>0</v>
      </c>
      <c r="I1294" s="6">
        <v>0</v>
      </c>
      <c r="J1294" s="6">
        <v>178</v>
      </c>
      <c r="K1294" s="6">
        <v>0</v>
      </c>
      <c r="L1294" s="6">
        <v>53388</v>
      </c>
      <c r="M1294" s="6">
        <v>0</v>
      </c>
      <c r="N1294" s="11"/>
      <c r="O1294" s="6">
        <v>78361</v>
      </c>
      <c r="P1294" s="6">
        <v>3311</v>
      </c>
      <c r="Q1294" s="6">
        <v>0</v>
      </c>
      <c r="R1294" s="6">
        <v>707</v>
      </c>
      <c r="S1294" s="6">
        <f t="shared" si="108"/>
        <v>135767</v>
      </c>
      <c r="T1294" s="6">
        <f t="shared" si="109"/>
        <v>135945</v>
      </c>
      <c r="V1294" s="27">
        <f t="shared" si="110"/>
        <v>0.39323252336723946</v>
      </c>
    </row>
    <row r="1295" spans="1:22" x14ac:dyDescent="0.2">
      <c r="A1295" t="s">
        <v>46</v>
      </c>
      <c r="B1295" s="2">
        <v>18</v>
      </c>
      <c r="C1295" s="2">
        <v>1975</v>
      </c>
      <c r="D1295" s="30">
        <v>39920</v>
      </c>
      <c r="E1295" s="30">
        <v>21369.486199999999</v>
      </c>
      <c r="G1295" s="4" t="s">
        <v>68</v>
      </c>
      <c r="H1295" s="6">
        <v>0</v>
      </c>
      <c r="I1295" s="6">
        <v>0</v>
      </c>
      <c r="J1295" s="6">
        <v>81</v>
      </c>
      <c r="K1295" s="6">
        <v>0</v>
      </c>
      <c r="L1295" s="6">
        <v>64180</v>
      </c>
      <c r="M1295" s="6">
        <v>0</v>
      </c>
      <c r="N1295" s="11"/>
      <c r="O1295" s="6">
        <v>20578</v>
      </c>
      <c r="P1295" s="6">
        <v>391</v>
      </c>
      <c r="Q1295" s="6">
        <v>0</v>
      </c>
      <c r="R1295" s="6">
        <v>0</v>
      </c>
      <c r="S1295" s="6">
        <f t="shared" si="108"/>
        <v>85149</v>
      </c>
      <c r="T1295" s="6">
        <f t="shared" si="109"/>
        <v>85230</v>
      </c>
      <c r="V1295" s="27">
        <f t="shared" si="110"/>
        <v>0.75373756591386865</v>
      </c>
    </row>
    <row r="1296" spans="1:22" x14ac:dyDescent="0.2">
      <c r="A1296" t="s">
        <v>46</v>
      </c>
      <c r="B1296" s="2">
        <v>18</v>
      </c>
      <c r="C1296" s="2">
        <v>1976</v>
      </c>
      <c r="D1296" s="30">
        <v>36525</v>
      </c>
      <c r="E1296" s="30">
        <v>19467.399699999998</v>
      </c>
      <c r="G1296" s="4" t="s">
        <v>68</v>
      </c>
      <c r="H1296" s="6">
        <v>0</v>
      </c>
      <c r="I1296" s="6">
        <v>0</v>
      </c>
      <c r="J1296" s="6">
        <v>41</v>
      </c>
      <c r="K1296" s="6">
        <v>0</v>
      </c>
      <c r="L1296" s="6">
        <v>13812</v>
      </c>
      <c r="M1296" s="6">
        <v>0</v>
      </c>
      <c r="N1296" s="11"/>
      <c r="O1296" s="6">
        <v>91485</v>
      </c>
      <c r="P1296" s="6">
        <v>0</v>
      </c>
      <c r="Q1296" s="6">
        <v>0</v>
      </c>
      <c r="R1296" s="6">
        <v>250</v>
      </c>
      <c r="S1296" s="6">
        <f t="shared" si="108"/>
        <v>105547</v>
      </c>
      <c r="T1296" s="6">
        <f t="shared" si="109"/>
        <v>105588</v>
      </c>
      <c r="V1296" s="27">
        <f t="shared" si="110"/>
        <v>0.13086113295498689</v>
      </c>
    </row>
    <row r="1297" spans="1:22" x14ac:dyDescent="0.2">
      <c r="A1297" t="s">
        <v>46</v>
      </c>
      <c r="B1297" s="2">
        <v>18</v>
      </c>
      <c r="C1297" s="2">
        <v>1977</v>
      </c>
      <c r="D1297" s="30">
        <v>13852</v>
      </c>
      <c r="E1297" s="30">
        <v>7791.0618999999997</v>
      </c>
      <c r="G1297" s="4" t="s">
        <v>68</v>
      </c>
      <c r="H1297" s="6">
        <v>0</v>
      </c>
      <c r="I1297" s="6">
        <v>0</v>
      </c>
      <c r="J1297" s="6">
        <v>57</v>
      </c>
      <c r="K1297" s="6">
        <v>0</v>
      </c>
      <c r="L1297" s="6">
        <v>15331</v>
      </c>
      <c r="M1297" s="6">
        <v>0</v>
      </c>
      <c r="N1297" s="11"/>
      <c r="O1297" s="6">
        <v>18676</v>
      </c>
      <c r="P1297" s="6">
        <v>522</v>
      </c>
      <c r="Q1297" s="6">
        <v>0</v>
      </c>
      <c r="R1297" s="6">
        <v>0</v>
      </c>
      <c r="S1297" s="6">
        <f t="shared" si="108"/>
        <v>34529</v>
      </c>
      <c r="T1297" s="6">
        <f t="shared" si="109"/>
        <v>34586</v>
      </c>
      <c r="V1297" s="27">
        <f t="shared" si="110"/>
        <v>0.44400359118422195</v>
      </c>
    </row>
    <row r="1298" spans="1:22" x14ac:dyDescent="0.2">
      <c r="A1298" t="s">
        <v>46</v>
      </c>
      <c r="B1298" s="2">
        <v>18</v>
      </c>
      <c r="C1298" s="2">
        <v>1978</v>
      </c>
      <c r="D1298" s="30">
        <v>24786</v>
      </c>
      <c r="E1298" s="30">
        <v>14108.9504</v>
      </c>
      <c r="G1298" s="4" t="s">
        <v>68</v>
      </c>
      <c r="H1298" s="6">
        <v>0</v>
      </c>
      <c r="I1298" s="6">
        <v>0</v>
      </c>
      <c r="J1298" s="6">
        <v>0</v>
      </c>
      <c r="K1298" s="6">
        <v>0</v>
      </c>
      <c r="L1298" s="6">
        <v>10736</v>
      </c>
      <c r="M1298" s="6">
        <v>0</v>
      </c>
      <c r="N1298" s="11"/>
      <c r="O1298" s="6">
        <v>24013</v>
      </c>
      <c r="P1298" s="6">
        <v>105</v>
      </c>
      <c r="Q1298" s="6">
        <v>0</v>
      </c>
      <c r="R1298" s="6">
        <v>124</v>
      </c>
      <c r="S1298" s="6">
        <f t="shared" si="108"/>
        <v>34978</v>
      </c>
      <c r="T1298" s="6">
        <f t="shared" si="109"/>
        <v>34978</v>
      </c>
      <c r="V1298" s="27">
        <f t="shared" si="110"/>
        <v>0.30693578820973183</v>
      </c>
    </row>
    <row r="1299" spans="1:22" x14ac:dyDescent="0.2">
      <c r="A1299" t="s">
        <v>46</v>
      </c>
      <c r="B1299" s="2">
        <v>18</v>
      </c>
      <c r="C1299" s="2">
        <v>1979</v>
      </c>
      <c r="D1299" s="30">
        <v>37542</v>
      </c>
      <c r="E1299" s="30">
        <v>20306.604500000001</v>
      </c>
      <c r="G1299" s="4" t="s">
        <v>68</v>
      </c>
      <c r="H1299" s="6">
        <v>0</v>
      </c>
      <c r="I1299" s="6">
        <v>0</v>
      </c>
      <c r="J1299" s="6">
        <v>22</v>
      </c>
      <c r="K1299" s="6">
        <v>0</v>
      </c>
      <c r="L1299" s="6">
        <v>3770</v>
      </c>
      <c r="M1299" s="6">
        <v>0</v>
      </c>
      <c r="N1299" s="11"/>
      <c r="O1299" s="6">
        <v>34444</v>
      </c>
      <c r="P1299" s="6">
        <v>0</v>
      </c>
      <c r="Q1299" s="6">
        <v>0</v>
      </c>
      <c r="R1299" s="6">
        <v>583</v>
      </c>
      <c r="S1299" s="6">
        <f t="shared" si="108"/>
        <v>38797</v>
      </c>
      <c r="T1299" s="6">
        <f t="shared" si="109"/>
        <v>38819</v>
      </c>
      <c r="V1299" s="27">
        <f t="shared" si="110"/>
        <v>9.7172461788282594E-2</v>
      </c>
    </row>
    <row r="1300" spans="1:22" x14ac:dyDescent="0.2">
      <c r="A1300" t="s">
        <v>46</v>
      </c>
      <c r="B1300" s="2">
        <v>18</v>
      </c>
      <c r="C1300" s="2">
        <v>1980</v>
      </c>
      <c r="D1300" s="30">
        <v>17101</v>
      </c>
      <c r="E1300" s="30">
        <v>9168.6485000000011</v>
      </c>
      <c r="G1300" s="4" t="s">
        <v>68</v>
      </c>
      <c r="H1300" s="6">
        <v>0</v>
      </c>
      <c r="I1300" s="6">
        <v>0</v>
      </c>
      <c r="J1300" s="6">
        <v>8</v>
      </c>
      <c r="K1300" s="6">
        <v>0</v>
      </c>
      <c r="L1300" s="6">
        <v>10736</v>
      </c>
      <c r="M1300" s="6">
        <v>0</v>
      </c>
      <c r="N1300" s="11"/>
      <c r="O1300" s="6">
        <v>6169</v>
      </c>
      <c r="P1300" s="6">
        <v>0</v>
      </c>
      <c r="Q1300" s="6">
        <v>0</v>
      </c>
      <c r="R1300" s="6">
        <v>0</v>
      </c>
      <c r="S1300" s="6">
        <f t="shared" si="108"/>
        <v>16905</v>
      </c>
      <c r="T1300" s="6">
        <f t="shared" si="109"/>
        <v>16913</v>
      </c>
      <c r="V1300" s="27">
        <f t="shared" si="110"/>
        <v>0.63507837917775811</v>
      </c>
    </row>
    <row r="1301" spans="1:22" x14ac:dyDescent="0.2">
      <c r="A1301" t="s">
        <v>46</v>
      </c>
      <c r="B1301" s="2">
        <v>18</v>
      </c>
      <c r="C1301" s="2">
        <v>1981</v>
      </c>
      <c r="D1301" s="30">
        <v>25327</v>
      </c>
      <c r="E1301" s="30">
        <v>13224.498</v>
      </c>
      <c r="G1301" s="4" t="s">
        <v>68</v>
      </c>
      <c r="H1301" s="6">
        <v>0</v>
      </c>
      <c r="I1301" s="6">
        <v>0</v>
      </c>
      <c r="J1301" s="6">
        <v>0</v>
      </c>
      <c r="K1301" s="6">
        <v>0</v>
      </c>
      <c r="L1301" s="6">
        <v>2416</v>
      </c>
      <c r="M1301" s="6">
        <v>0</v>
      </c>
      <c r="N1301" s="11"/>
      <c r="O1301" s="6">
        <v>31641</v>
      </c>
      <c r="P1301" s="6">
        <v>215</v>
      </c>
      <c r="Q1301" s="6">
        <v>382</v>
      </c>
      <c r="R1301" s="6">
        <v>5616</v>
      </c>
      <c r="S1301" s="6">
        <f t="shared" si="108"/>
        <v>40270</v>
      </c>
      <c r="T1301" s="6">
        <f t="shared" si="109"/>
        <v>40270</v>
      </c>
      <c r="V1301" s="27">
        <f t="shared" si="110"/>
        <v>5.9995033523714922E-2</v>
      </c>
    </row>
    <row r="1302" spans="1:22" x14ac:dyDescent="0.2">
      <c r="A1302" t="s">
        <v>46</v>
      </c>
      <c r="B1302" s="2">
        <v>18</v>
      </c>
      <c r="C1302" s="2">
        <v>1982</v>
      </c>
      <c r="D1302" s="30">
        <v>8708</v>
      </c>
      <c r="E1302" s="30">
        <v>5086.0095000000001</v>
      </c>
      <c r="G1302" s="4" t="s">
        <v>68</v>
      </c>
      <c r="H1302" s="6">
        <v>0</v>
      </c>
      <c r="I1302" s="6">
        <v>0</v>
      </c>
      <c r="J1302" s="6">
        <v>37</v>
      </c>
      <c r="K1302" s="6">
        <v>0</v>
      </c>
      <c r="L1302" s="6">
        <v>4318</v>
      </c>
      <c r="M1302" s="6">
        <v>0</v>
      </c>
      <c r="N1302" s="11"/>
      <c r="O1302" s="6">
        <v>13910</v>
      </c>
      <c r="P1302" s="6">
        <v>0</v>
      </c>
      <c r="Q1302" s="6">
        <v>0</v>
      </c>
      <c r="R1302" s="6">
        <v>0</v>
      </c>
      <c r="S1302" s="6">
        <f t="shared" si="108"/>
        <v>18228</v>
      </c>
      <c r="T1302" s="6">
        <f t="shared" si="109"/>
        <v>18265</v>
      </c>
      <c r="V1302" s="27">
        <f t="shared" si="110"/>
        <v>0.23688830370858022</v>
      </c>
    </row>
    <row r="1303" spans="1:22" x14ac:dyDescent="0.2">
      <c r="A1303" t="s">
        <v>46</v>
      </c>
      <c r="B1303" s="2">
        <v>18</v>
      </c>
      <c r="C1303" s="2">
        <v>1983</v>
      </c>
      <c r="D1303" s="30">
        <v>16852</v>
      </c>
      <c r="E1303" s="30">
        <v>10074.308999999999</v>
      </c>
      <c r="G1303" s="4" t="s">
        <v>68</v>
      </c>
      <c r="H1303" s="6">
        <v>0</v>
      </c>
      <c r="I1303" s="6">
        <v>0</v>
      </c>
      <c r="J1303" s="6">
        <v>22</v>
      </c>
      <c r="K1303" s="6">
        <v>0</v>
      </c>
      <c r="L1303" s="6">
        <v>11730</v>
      </c>
      <c r="M1303" s="6">
        <v>0</v>
      </c>
      <c r="N1303" s="11"/>
      <c r="O1303" s="6">
        <v>50301</v>
      </c>
      <c r="P1303" s="6">
        <v>0</v>
      </c>
      <c r="Q1303" s="6">
        <v>0</v>
      </c>
      <c r="R1303" s="6">
        <v>0</v>
      </c>
      <c r="S1303" s="6">
        <f t="shared" si="108"/>
        <v>62031</v>
      </c>
      <c r="T1303" s="6">
        <f t="shared" si="109"/>
        <v>62053</v>
      </c>
      <c r="V1303" s="27">
        <f t="shared" si="110"/>
        <v>0.18909899888765294</v>
      </c>
    </row>
    <row r="1304" spans="1:22" x14ac:dyDescent="0.2">
      <c r="A1304" t="s">
        <v>46</v>
      </c>
      <c r="B1304" s="2">
        <v>18</v>
      </c>
      <c r="C1304" s="2">
        <v>1984</v>
      </c>
      <c r="D1304" s="30">
        <v>15797</v>
      </c>
      <c r="E1304" s="30">
        <v>8754.894400000001</v>
      </c>
      <c r="G1304" s="4" t="s">
        <v>68</v>
      </c>
      <c r="H1304" s="6">
        <v>0</v>
      </c>
      <c r="I1304" s="6">
        <v>0</v>
      </c>
      <c r="J1304" s="6">
        <v>107</v>
      </c>
      <c r="K1304" s="6">
        <v>0</v>
      </c>
      <c r="L1304" s="6">
        <v>18612</v>
      </c>
      <c r="M1304" s="6">
        <v>0</v>
      </c>
      <c r="N1304" s="11"/>
      <c r="O1304" s="6">
        <v>56977</v>
      </c>
      <c r="P1304" s="6">
        <v>0</v>
      </c>
      <c r="Q1304" s="6">
        <v>0</v>
      </c>
      <c r="R1304" s="6">
        <v>298</v>
      </c>
      <c r="S1304" s="6">
        <f t="shared" si="108"/>
        <v>75887</v>
      </c>
      <c r="T1304" s="6">
        <f t="shared" si="109"/>
        <v>75994</v>
      </c>
      <c r="V1304" s="27">
        <f t="shared" si="110"/>
        <v>0.24525939884301659</v>
      </c>
    </row>
    <row r="1305" spans="1:22" x14ac:dyDescent="0.2">
      <c r="A1305" t="s">
        <v>46</v>
      </c>
      <c r="B1305" s="2">
        <v>18</v>
      </c>
      <c r="C1305" s="2">
        <v>1985</v>
      </c>
      <c r="D1305" s="30">
        <v>3560</v>
      </c>
      <c r="E1305" s="30">
        <v>2087.5679999999998</v>
      </c>
      <c r="G1305" s="4" t="s">
        <v>68</v>
      </c>
      <c r="H1305" s="6">
        <v>0</v>
      </c>
      <c r="I1305" s="6">
        <v>0</v>
      </c>
      <c r="J1305" s="6">
        <v>26</v>
      </c>
      <c r="K1305" s="6">
        <v>0</v>
      </c>
      <c r="L1305" s="6">
        <v>6180</v>
      </c>
      <c r="M1305" s="6">
        <v>0</v>
      </c>
      <c r="N1305" s="11"/>
      <c r="O1305" s="6">
        <v>17002</v>
      </c>
      <c r="P1305" s="6">
        <v>0</v>
      </c>
      <c r="Q1305" s="6">
        <v>0</v>
      </c>
      <c r="R1305" s="6">
        <v>0</v>
      </c>
      <c r="S1305" s="6">
        <f t="shared" si="108"/>
        <v>23182</v>
      </c>
      <c r="T1305" s="6">
        <f t="shared" si="109"/>
        <v>23208</v>
      </c>
      <c r="V1305" s="27">
        <f t="shared" si="110"/>
        <v>0.2665861444223967</v>
      </c>
    </row>
    <row r="1306" spans="1:22" x14ac:dyDescent="0.2">
      <c r="A1306" t="s">
        <v>46</v>
      </c>
      <c r="B1306" s="2">
        <v>18</v>
      </c>
      <c r="C1306" s="2">
        <v>1986</v>
      </c>
      <c r="D1306" s="30">
        <v>29177</v>
      </c>
      <c r="E1306" s="30">
        <v>12283.410400000001</v>
      </c>
      <c r="G1306" s="4" t="s">
        <v>68</v>
      </c>
      <c r="H1306" s="6">
        <v>0</v>
      </c>
      <c r="I1306" s="6">
        <v>0</v>
      </c>
      <c r="J1306" s="6">
        <v>0</v>
      </c>
      <c r="K1306" s="6">
        <v>0</v>
      </c>
      <c r="L1306" s="6">
        <v>6413</v>
      </c>
      <c r="M1306" s="6">
        <v>3</v>
      </c>
      <c r="N1306" s="11"/>
      <c r="O1306" s="6">
        <v>33585</v>
      </c>
      <c r="P1306" s="6">
        <v>0</v>
      </c>
      <c r="Q1306" s="6">
        <v>0</v>
      </c>
      <c r="R1306" s="6">
        <v>0</v>
      </c>
      <c r="S1306" s="6">
        <f t="shared" si="108"/>
        <v>39998</v>
      </c>
      <c r="T1306" s="6">
        <f t="shared" si="109"/>
        <v>40001</v>
      </c>
      <c r="V1306" s="27">
        <f t="shared" si="110"/>
        <v>0.16033301665083255</v>
      </c>
    </row>
    <row r="1307" spans="1:22" x14ac:dyDescent="0.2">
      <c r="A1307" t="s">
        <v>46</v>
      </c>
      <c r="B1307" s="2">
        <v>18</v>
      </c>
      <c r="C1307" s="2">
        <v>1987</v>
      </c>
      <c r="D1307" s="30">
        <v>13637</v>
      </c>
      <c r="E1307" s="30">
        <v>5503.0612000000001</v>
      </c>
      <c r="G1307" s="4" t="s">
        <v>68</v>
      </c>
      <c r="H1307" s="6">
        <v>0</v>
      </c>
      <c r="I1307" s="6">
        <v>0</v>
      </c>
      <c r="J1307" s="6">
        <v>3</v>
      </c>
      <c r="K1307" s="6">
        <v>0</v>
      </c>
      <c r="L1307" s="6">
        <v>7374</v>
      </c>
      <c r="M1307" s="6">
        <v>0</v>
      </c>
      <c r="N1307" s="11"/>
      <c r="O1307" s="6">
        <v>14591</v>
      </c>
      <c r="P1307" s="6">
        <v>0</v>
      </c>
      <c r="Q1307" s="6">
        <v>387</v>
      </c>
      <c r="R1307" s="6">
        <v>130</v>
      </c>
      <c r="S1307" s="6">
        <f t="shared" si="108"/>
        <v>22482</v>
      </c>
      <c r="T1307" s="6">
        <f t="shared" si="109"/>
        <v>22485</v>
      </c>
      <c r="V1307" s="27">
        <f t="shared" si="110"/>
        <v>0.32799572991726716</v>
      </c>
    </row>
    <row r="1308" spans="1:22" x14ac:dyDescent="0.2">
      <c r="A1308" t="s">
        <v>46</v>
      </c>
      <c r="B1308" s="2">
        <v>18</v>
      </c>
      <c r="C1308" s="2">
        <v>1988</v>
      </c>
      <c r="D1308" s="30">
        <v>37747</v>
      </c>
      <c r="E1308" s="30">
        <v>17875.884000000002</v>
      </c>
      <c r="G1308" s="4" t="s">
        <v>68</v>
      </c>
      <c r="H1308" s="6">
        <v>0</v>
      </c>
      <c r="I1308" s="6">
        <v>0</v>
      </c>
      <c r="J1308" s="6">
        <v>0</v>
      </c>
      <c r="K1308" s="6">
        <v>0</v>
      </c>
      <c r="L1308" s="6">
        <v>2587</v>
      </c>
      <c r="M1308" s="6">
        <v>0</v>
      </c>
      <c r="N1308" s="11"/>
      <c r="O1308" s="6">
        <v>58490</v>
      </c>
      <c r="P1308" s="6">
        <v>223</v>
      </c>
      <c r="Q1308" s="6">
        <v>1189</v>
      </c>
      <c r="R1308" s="6">
        <v>0</v>
      </c>
      <c r="S1308" s="6">
        <f t="shared" si="108"/>
        <v>62489</v>
      </c>
      <c r="T1308" s="6">
        <f t="shared" si="109"/>
        <v>62489</v>
      </c>
      <c r="V1308" s="27">
        <f t="shared" si="110"/>
        <v>4.1399286274384293E-2</v>
      </c>
    </row>
    <row r="1309" spans="1:22" x14ac:dyDescent="0.2">
      <c r="A1309" t="s">
        <v>46</v>
      </c>
      <c r="B1309" s="2">
        <v>18</v>
      </c>
      <c r="C1309" s="2">
        <v>1989</v>
      </c>
      <c r="D1309" s="30">
        <v>16037</v>
      </c>
      <c r="E1309" s="30">
        <v>5583.3525</v>
      </c>
      <c r="G1309" s="4" t="s">
        <v>68</v>
      </c>
      <c r="H1309" s="6">
        <v>0</v>
      </c>
      <c r="I1309" s="6">
        <v>0</v>
      </c>
      <c r="J1309" s="6">
        <v>7</v>
      </c>
      <c r="K1309" s="6">
        <v>0</v>
      </c>
      <c r="L1309" s="6">
        <v>4944</v>
      </c>
      <c r="M1309" s="6">
        <v>0</v>
      </c>
      <c r="N1309" s="11"/>
      <c r="O1309" s="6">
        <v>11658</v>
      </c>
      <c r="P1309" s="6">
        <v>0</v>
      </c>
      <c r="Q1309" s="6">
        <v>82</v>
      </c>
      <c r="R1309" s="6">
        <v>0</v>
      </c>
      <c r="S1309" s="6">
        <f t="shared" si="108"/>
        <v>16684</v>
      </c>
      <c r="T1309" s="6">
        <f t="shared" si="109"/>
        <v>16691</v>
      </c>
      <c r="V1309" s="27">
        <f t="shared" si="110"/>
        <v>0.296331814912491</v>
      </c>
    </row>
    <row r="1310" spans="1:22" x14ac:dyDescent="0.2">
      <c r="A1310" t="s">
        <v>46</v>
      </c>
      <c r="B1310" s="2">
        <v>18</v>
      </c>
      <c r="C1310" s="2">
        <v>1990</v>
      </c>
      <c r="D1310" s="30">
        <v>12202</v>
      </c>
      <c r="E1310" s="30">
        <v>5700.9274999999998</v>
      </c>
      <c r="G1310" s="4" t="s">
        <v>68</v>
      </c>
      <c r="H1310" s="6">
        <v>0</v>
      </c>
      <c r="I1310" s="6">
        <v>0</v>
      </c>
      <c r="J1310" s="6">
        <v>18</v>
      </c>
      <c r="K1310" s="6">
        <v>0</v>
      </c>
      <c r="L1310" s="6">
        <v>1561</v>
      </c>
      <c r="M1310" s="6">
        <v>0</v>
      </c>
      <c r="N1310" s="11"/>
      <c r="O1310" s="6">
        <v>7538</v>
      </c>
      <c r="P1310" s="6">
        <v>0</v>
      </c>
      <c r="Q1310" s="6">
        <v>0</v>
      </c>
      <c r="R1310" s="6">
        <v>0</v>
      </c>
      <c r="S1310" s="6">
        <f t="shared" si="108"/>
        <v>9099</v>
      </c>
      <c r="T1310" s="6">
        <f t="shared" si="109"/>
        <v>9117</v>
      </c>
      <c r="V1310" s="27">
        <f t="shared" si="110"/>
        <v>0.17155731399054841</v>
      </c>
    </row>
    <row r="1311" spans="1:22" x14ac:dyDescent="0.2">
      <c r="A1311" t="s">
        <v>46</v>
      </c>
      <c r="B1311" s="2">
        <v>18</v>
      </c>
      <c r="C1311" s="2">
        <v>1991</v>
      </c>
      <c r="D1311" s="30">
        <v>22500</v>
      </c>
      <c r="E1311" s="30">
        <v>10867</v>
      </c>
      <c r="G1311" s="4" t="s">
        <v>68</v>
      </c>
      <c r="H1311" s="6">
        <v>0</v>
      </c>
      <c r="I1311" s="6">
        <v>0</v>
      </c>
      <c r="J1311" s="6">
        <v>1</v>
      </c>
      <c r="K1311" s="6">
        <v>0</v>
      </c>
      <c r="L1311" s="6">
        <v>1710</v>
      </c>
      <c r="M1311" s="6">
        <v>0</v>
      </c>
      <c r="N1311" s="11"/>
      <c r="O1311" s="6">
        <v>32177</v>
      </c>
      <c r="P1311" s="6">
        <v>0</v>
      </c>
      <c r="Q1311" s="6">
        <v>0</v>
      </c>
      <c r="R1311" s="6">
        <v>0</v>
      </c>
      <c r="S1311" s="6">
        <f t="shared" si="108"/>
        <v>33887</v>
      </c>
      <c r="T1311" s="6">
        <f t="shared" si="109"/>
        <v>33888</v>
      </c>
      <c r="V1311" s="27">
        <f t="shared" si="110"/>
        <v>5.0461829019978165E-2</v>
      </c>
    </row>
    <row r="1312" spans="1:22" x14ac:dyDescent="0.2">
      <c r="A1312" t="s">
        <v>46</v>
      </c>
      <c r="B1312" s="2">
        <v>18</v>
      </c>
      <c r="C1312" s="2">
        <v>1992</v>
      </c>
      <c r="D1312" s="30">
        <v>9129</v>
      </c>
      <c r="E1312" s="30">
        <v>4335.0302000000001</v>
      </c>
      <c r="G1312" s="4" t="s">
        <v>68</v>
      </c>
      <c r="H1312" s="6">
        <v>0</v>
      </c>
      <c r="I1312" s="6">
        <v>0</v>
      </c>
      <c r="J1312" s="6">
        <v>0</v>
      </c>
      <c r="K1312" s="6">
        <v>0</v>
      </c>
      <c r="L1312" s="6">
        <v>29707</v>
      </c>
      <c r="M1312" s="6">
        <v>0</v>
      </c>
      <c r="N1312" s="11"/>
      <c r="O1312" s="6">
        <v>70846</v>
      </c>
      <c r="P1312" s="6">
        <v>0</v>
      </c>
      <c r="Q1312" s="6">
        <v>0</v>
      </c>
      <c r="R1312" s="6">
        <v>0</v>
      </c>
      <c r="S1312" s="6">
        <f t="shared" si="108"/>
        <v>100553</v>
      </c>
      <c r="T1312" s="6">
        <f t="shared" si="109"/>
        <v>100553</v>
      </c>
      <c r="V1312" s="27">
        <f t="shared" si="110"/>
        <v>0.2954362376060386</v>
      </c>
    </row>
    <row r="1313" spans="1:22" x14ac:dyDescent="0.2">
      <c r="A1313" t="s">
        <v>46</v>
      </c>
      <c r="B1313" s="2">
        <v>18</v>
      </c>
      <c r="C1313" s="2">
        <v>1993</v>
      </c>
      <c r="D1313" s="30">
        <v>22835</v>
      </c>
      <c r="E1313" s="30">
        <v>9039.5887999999995</v>
      </c>
      <c r="G1313" s="4" t="s">
        <v>68</v>
      </c>
      <c r="H1313" s="6">
        <v>0</v>
      </c>
      <c r="I1313" s="6">
        <v>174</v>
      </c>
      <c r="J1313" s="6">
        <v>11</v>
      </c>
      <c r="K1313" s="6">
        <v>0</v>
      </c>
      <c r="L1313" s="6">
        <v>16103</v>
      </c>
      <c r="M1313" s="6">
        <v>0</v>
      </c>
      <c r="N1313" s="11"/>
      <c r="O1313" s="6">
        <v>86635</v>
      </c>
      <c r="P1313" s="6">
        <v>0</v>
      </c>
      <c r="Q1313" s="6">
        <v>0</v>
      </c>
      <c r="R1313" s="6">
        <v>344</v>
      </c>
      <c r="S1313" s="6">
        <f t="shared" si="108"/>
        <v>103256</v>
      </c>
      <c r="T1313" s="6">
        <f t="shared" si="109"/>
        <v>103267</v>
      </c>
      <c r="V1313" s="27">
        <f t="shared" si="110"/>
        <v>0.15595219648252887</v>
      </c>
    </row>
    <row r="1314" spans="1:22" x14ac:dyDescent="0.2">
      <c r="A1314" t="s">
        <v>46</v>
      </c>
      <c r="B1314" s="2">
        <v>18</v>
      </c>
      <c r="C1314" s="2">
        <v>1994</v>
      </c>
      <c r="D1314" s="30">
        <v>9500</v>
      </c>
      <c r="E1314" s="30">
        <v>4364.5199999999995</v>
      </c>
      <c r="G1314" s="4" t="s">
        <v>68</v>
      </c>
      <c r="H1314" s="6">
        <v>0</v>
      </c>
      <c r="I1314" s="6">
        <v>0</v>
      </c>
      <c r="J1314" s="6">
        <v>81</v>
      </c>
      <c r="K1314" s="6">
        <v>0</v>
      </c>
      <c r="L1314" s="6">
        <v>4617</v>
      </c>
      <c r="M1314" s="6">
        <v>0</v>
      </c>
      <c r="N1314" s="11"/>
      <c r="O1314" s="6">
        <v>30016</v>
      </c>
      <c r="P1314" s="6">
        <v>0</v>
      </c>
      <c r="Q1314" s="6">
        <v>0</v>
      </c>
      <c r="R1314" s="6">
        <v>375</v>
      </c>
      <c r="S1314" s="6">
        <f t="shared" si="108"/>
        <v>35008</v>
      </c>
      <c r="T1314" s="6">
        <f t="shared" si="109"/>
        <v>35089</v>
      </c>
      <c r="V1314" s="27">
        <f t="shared" si="110"/>
        <v>0.13188414076782451</v>
      </c>
    </row>
    <row r="1315" spans="1:22" x14ac:dyDescent="0.2">
      <c r="A1315" t="s">
        <v>46</v>
      </c>
      <c r="B1315" s="2">
        <v>18</v>
      </c>
      <c r="C1315" s="2">
        <v>1995</v>
      </c>
      <c r="D1315" s="30">
        <v>5500</v>
      </c>
      <c r="E1315" s="30">
        <v>2351.9612999999999</v>
      </c>
      <c r="G1315" s="4" t="s">
        <v>68</v>
      </c>
      <c r="H1315" s="6">
        <v>0</v>
      </c>
      <c r="I1315" s="6">
        <v>0</v>
      </c>
      <c r="J1315" s="6">
        <v>0</v>
      </c>
      <c r="K1315" s="6">
        <v>0</v>
      </c>
      <c r="L1315" s="6">
        <v>8821</v>
      </c>
      <c r="M1315" s="6">
        <v>0</v>
      </c>
      <c r="N1315" s="11"/>
      <c r="O1315" s="6">
        <v>44150</v>
      </c>
      <c r="P1315" s="6">
        <v>0</v>
      </c>
      <c r="Q1315" s="6">
        <v>0</v>
      </c>
      <c r="R1315" s="6">
        <v>0</v>
      </c>
      <c r="S1315" s="6">
        <f t="shared" si="108"/>
        <v>52971</v>
      </c>
      <c r="T1315" s="6">
        <f t="shared" si="109"/>
        <v>52971</v>
      </c>
      <c r="V1315" s="27">
        <f t="shared" si="110"/>
        <v>0.16652507976062375</v>
      </c>
    </row>
    <row r="1316" spans="1:22" x14ac:dyDescent="0.2">
      <c r="A1316" t="s">
        <v>46</v>
      </c>
      <c r="B1316" s="2">
        <v>18</v>
      </c>
      <c r="C1316" s="2">
        <v>1996</v>
      </c>
      <c r="D1316" s="30">
        <v>50077</v>
      </c>
      <c r="E1316" s="30">
        <v>19451.024999999998</v>
      </c>
      <c r="G1316" s="4" t="s">
        <v>68</v>
      </c>
      <c r="H1316" s="6">
        <v>0</v>
      </c>
      <c r="I1316" s="6">
        <v>0</v>
      </c>
      <c r="J1316" s="6">
        <v>18</v>
      </c>
      <c r="K1316" s="6">
        <v>0</v>
      </c>
      <c r="L1316" s="6">
        <v>21331</v>
      </c>
      <c r="M1316" s="6">
        <v>0</v>
      </c>
      <c r="N1316" s="11"/>
      <c r="O1316" s="6">
        <v>129612</v>
      </c>
      <c r="P1316" s="6">
        <v>0</v>
      </c>
      <c r="Q1316" s="6">
        <v>1003</v>
      </c>
      <c r="R1316" s="6">
        <v>0</v>
      </c>
      <c r="S1316" s="6">
        <f t="shared" si="108"/>
        <v>151946</v>
      </c>
      <c r="T1316" s="6">
        <f t="shared" si="109"/>
        <v>151964</v>
      </c>
      <c r="V1316" s="27">
        <f t="shared" si="110"/>
        <v>0.1403854000763429</v>
      </c>
    </row>
    <row r="1317" spans="1:22" x14ac:dyDescent="0.2">
      <c r="A1317" t="s">
        <v>46</v>
      </c>
      <c r="B1317" s="2">
        <v>18</v>
      </c>
      <c r="C1317" s="2">
        <v>1997</v>
      </c>
      <c r="D1317" s="30">
        <v>35798</v>
      </c>
      <c r="E1317" s="30">
        <v>14995.641599999999</v>
      </c>
      <c r="G1317" s="4" t="s">
        <v>68</v>
      </c>
      <c r="H1317" s="6">
        <v>0</v>
      </c>
      <c r="I1317" s="6">
        <v>0</v>
      </c>
      <c r="J1317" s="6">
        <v>11</v>
      </c>
      <c r="K1317" s="6">
        <v>0</v>
      </c>
      <c r="L1317" s="6">
        <v>12324</v>
      </c>
      <c r="M1317" s="6">
        <v>0</v>
      </c>
      <c r="N1317" s="11"/>
      <c r="O1317" s="6">
        <v>83927</v>
      </c>
      <c r="P1317" s="6">
        <v>0</v>
      </c>
      <c r="Q1317" s="6">
        <v>0</v>
      </c>
      <c r="R1317" s="6">
        <v>0</v>
      </c>
      <c r="S1317" s="6">
        <f t="shared" si="108"/>
        <v>96251</v>
      </c>
      <c r="T1317" s="6">
        <f t="shared" si="109"/>
        <v>96262</v>
      </c>
      <c r="V1317" s="27">
        <f t="shared" si="110"/>
        <v>0.12804022815347374</v>
      </c>
    </row>
    <row r="1318" spans="1:22" x14ac:dyDescent="0.2">
      <c r="A1318" t="s">
        <v>46</v>
      </c>
      <c r="B1318" s="2">
        <v>18</v>
      </c>
      <c r="C1318" s="2">
        <v>1998</v>
      </c>
      <c r="D1318" s="30">
        <v>76888</v>
      </c>
      <c r="E1318" s="30">
        <v>47611.814999999995</v>
      </c>
      <c r="G1318" s="4" t="s">
        <v>68</v>
      </c>
      <c r="H1318" s="6">
        <v>0</v>
      </c>
      <c r="I1318" s="6">
        <v>0</v>
      </c>
      <c r="J1318" s="6">
        <v>19</v>
      </c>
      <c r="K1318" s="6">
        <v>1003</v>
      </c>
      <c r="L1318" s="6">
        <v>33437</v>
      </c>
      <c r="M1318" s="6">
        <v>0</v>
      </c>
      <c r="N1318" s="11"/>
      <c r="O1318" s="6">
        <v>98506</v>
      </c>
      <c r="P1318" s="6">
        <v>356</v>
      </c>
      <c r="Q1318" s="6">
        <v>0</v>
      </c>
      <c r="R1318" s="6">
        <v>0</v>
      </c>
      <c r="S1318" s="6">
        <f t="shared" si="108"/>
        <v>133302</v>
      </c>
      <c r="T1318" s="6">
        <f t="shared" si="109"/>
        <v>133321</v>
      </c>
      <c r="V1318" s="27">
        <f t="shared" si="110"/>
        <v>0.25083644656494275</v>
      </c>
    </row>
    <row r="1319" spans="1:22" x14ac:dyDescent="0.2">
      <c r="A1319" t="s">
        <v>46</v>
      </c>
      <c r="B1319" s="2">
        <v>18</v>
      </c>
      <c r="C1319" s="2">
        <v>1999</v>
      </c>
      <c r="D1319" s="30">
        <v>35961</v>
      </c>
      <c r="E1319" s="30">
        <v>19390.2176</v>
      </c>
      <c r="G1319" s="4" t="s">
        <v>68</v>
      </c>
      <c r="H1319" s="6">
        <v>0</v>
      </c>
      <c r="I1319" s="6">
        <v>0</v>
      </c>
      <c r="J1319" s="6">
        <v>0</v>
      </c>
      <c r="K1319" s="6">
        <v>0</v>
      </c>
      <c r="L1319" s="6">
        <v>24538</v>
      </c>
      <c r="M1319" s="6">
        <v>0</v>
      </c>
      <c r="N1319" s="11"/>
      <c r="O1319" s="6">
        <v>118076</v>
      </c>
      <c r="P1319" s="6">
        <v>0</v>
      </c>
      <c r="Q1319" s="6">
        <v>211</v>
      </c>
      <c r="R1319" s="6">
        <v>0</v>
      </c>
      <c r="S1319" s="6">
        <f t="shared" si="108"/>
        <v>142825</v>
      </c>
      <c r="T1319" s="6">
        <f t="shared" si="109"/>
        <v>142825</v>
      </c>
      <c r="V1319" s="27">
        <f t="shared" si="110"/>
        <v>0.17180465604761072</v>
      </c>
    </row>
    <row r="1320" spans="1:22" x14ac:dyDescent="0.2">
      <c r="A1320" t="s">
        <v>46</v>
      </c>
      <c r="B1320" s="2">
        <v>18</v>
      </c>
      <c r="C1320" s="2">
        <v>2000</v>
      </c>
      <c r="D1320" s="30">
        <v>42638</v>
      </c>
      <c r="E1320" s="30">
        <v>18584.177000000003</v>
      </c>
      <c r="G1320" s="4" t="s">
        <v>68</v>
      </c>
      <c r="H1320" s="6">
        <v>0</v>
      </c>
      <c r="I1320" s="6">
        <v>0</v>
      </c>
      <c r="J1320" s="6">
        <v>15</v>
      </c>
      <c r="K1320" s="6">
        <v>0</v>
      </c>
      <c r="L1320" s="6">
        <v>41913</v>
      </c>
      <c r="M1320" s="6">
        <v>0</v>
      </c>
      <c r="N1320" s="11"/>
      <c r="O1320" s="6">
        <v>69360</v>
      </c>
      <c r="P1320" s="6">
        <v>0</v>
      </c>
      <c r="Q1320" s="6">
        <v>0</v>
      </c>
      <c r="R1320" s="6">
        <v>0</v>
      </c>
      <c r="S1320" s="6">
        <f t="shared" si="108"/>
        <v>111273</v>
      </c>
      <c r="T1320" s="6">
        <f t="shared" si="109"/>
        <v>111288</v>
      </c>
      <c r="V1320" s="27">
        <f t="shared" si="110"/>
        <v>0.37666819444069988</v>
      </c>
    </row>
    <row r="1321" spans="1:22" x14ac:dyDescent="0.2">
      <c r="A1321" t="s">
        <v>46</v>
      </c>
      <c r="B1321" s="2">
        <v>18</v>
      </c>
      <c r="C1321" s="2">
        <v>2001</v>
      </c>
      <c r="D1321" s="30">
        <v>131481</v>
      </c>
      <c r="E1321" s="30">
        <v>72407.19200000001</v>
      </c>
      <c r="G1321" s="4" t="s">
        <v>68</v>
      </c>
      <c r="H1321" s="6">
        <v>0</v>
      </c>
      <c r="I1321" s="6"/>
      <c r="J1321" s="6"/>
      <c r="K1321" s="6"/>
      <c r="L1321" s="6">
        <v>7379</v>
      </c>
      <c r="M1321" s="6"/>
      <c r="N1321" s="11"/>
      <c r="O1321" s="6">
        <v>47231</v>
      </c>
      <c r="P1321" s="6">
        <v>210</v>
      </c>
      <c r="Q1321" s="6"/>
      <c r="R1321" s="6"/>
      <c r="S1321" s="6">
        <f t="shared" si="108"/>
        <v>54820</v>
      </c>
      <c r="T1321" s="6">
        <f t="shared" si="109"/>
        <v>54820</v>
      </c>
      <c r="V1321" s="27">
        <f t="shared" si="110"/>
        <v>0.13460415906603429</v>
      </c>
    </row>
    <row r="1322" spans="1:22" x14ac:dyDescent="0.2">
      <c r="A1322" t="s">
        <v>46</v>
      </c>
      <c r="B1322" s="2">
        <v>18</v>
      </c>
      <c r="C1322" s="2">
        <v>2002</v>
      </c>
      <c r="D1322" s="30">
        <v>90280</v>
      </c>
      <c r="E1322" s="30">
        <v>39415.7742</v>
      </c>
      <c r="G1322" s="4" t="s">
        <v>68</v>
      </c>
      <c r="H1322" s="6">
        <v>0</v>
      </c>
      <c r="I1322" s="6"/>
      <c r="J1322" s="6">
        <v>15</v>
      </c>
      <c r="K1322" s="6"/>
      <c r="L1322" s="6">
        <v>24980</v>
      </c>
      <c r="M1322" s="6"/>
      <c r="N1322" s="11"/>
      <c r="O1322" s="6">
        <v>44165</v>
      </c>
      <c r="P1322" s="6"/>
      <c r="Q1322" s="6"/>
      <c r="R1322" s="6"/>
      <c r="S1322" s="6">
        <f t="shared" si="108"/>
        <v>69145</v>
      </c>
      <c r="T1322" s="6">
        <f t="shared" si="109"/>
        <v>69160</v>
      </c>
      <c r="V1322" s="27">
        <f t="shared" si="110"/>
        <v>0.36126979535758191</v>
      </c>
    </row>
    <row r="1323" spans="1:22" x14ac:dyDescent="0.2">
      <c r="A1323" t="s">
        <v>46</v>
      </c>
      <c r="B1323" s="2">
        <v>18</v>
      </c>
      <c r="C1323" s="2">
        <v>2003</v>
      </c>
      <c r="D1323" s="30">
        <v>78229</v>
      </c>
      <c r="E1323" s="30">
        <v>39926.9185</v>
      </c>
      <c r="G1323" s="4" t="s">
        <v>68</v>
      </c>
      <c r="H1323" s="6">
        <v>0</v>
      </c>
      <c r="I1323" s="16"/>
      <c r="J1323" s="16"/>
      <c r="K1323" s="16"/>
      <c r="L1323" s="16">
        <v>373</v>
      </c>
      <c r="M1323" s="16"/>
      <c r="N1323" s="16"/>
      <c r="O1323" s="16">
        <v>13413</v>
      </c>
      <c r="P1323" s="16"/>
      <c r="Q1323" s="9">
        <v>90.867613167739208</v>
      </c>
      <c r="R1323" s="9">
        <v>90.867613167739208</v>
      </c>
      <c r="S1323" s="6">
        <f t="shared" si="108"/>
        <v>13967.735226335477</v>
      </c>
      <c r="T1323" s="6">
        <f t="shared" si="109"/>
        <v>13967.735226335477</v>
      </c>
      <c r="V1323" s="27">
        <f t="shared" si="110"/>
        <v>2.6704400817730772E-2</v>
      </c>
    </row>
    <row r="1324" spans="1:22" x14ac:dyDescent="0.2">
      <c r="A1324" t="s">
        <v>46</v>
      </c>
      <c r="B1324" s="2">
        <v>18</v>
      </c>
      <c r="C1324" s="2">
        <v>2004</v>
      </c>
      <c r="D1324" s="30">
        <v>60942</v>
      </c>
      <c r="E1324" s="30">
        <v>33795.619200000001</v>
      </c>
      <c r="G1324" s="4" t="s">
        <v>68</v>
      </c>
      <c r="H1324" s="6">
        <v>0</v>
      </c>
      <c r="I1324" s="16"/>
      <c r="J1324" s="16">
        <v>9</v>
      </c>
      <c r="K1324" s="16">
        <v>130</v>
      </c>
      <c r="L1324" s="16">
        <v>9201</v>
      </c>
      <c r="M1324" s="16"/>
      <c r="N1324" s="9"/>
      <c r="O1324" s="9">
        <v>30713.253250695852</v>
      </c>
      <c r="P1324" s="9">
        <v>0</v>
      </c>
      <c r="Q1324" s="9"/>
      <c r="R1324" s="9"/>
      <c r="S1324" s="6">
        <f t="shared" si="108"/>
        <v>40044.253250695852</v>
      </c>
      <c r="T1324" s="6">
        <f t="shared" si="109"/>
        <v>40053.253250695852</v>
      </c>
      <c r="V1324" s="27">
        <f t="shared" si="110"/>
        <v>0.22977079738252112</v>
      </c>
    </row>
    <row r="1325" spans="1:22" x14ac:dyDescent="0.2">
      <c r="A1325" t="s">
        <v>46</v>
      </c>
      <c r="B1325" s="2">
        <v>18</v>
      </c>
      <c r="C1325" s="2">
        <v>2005</v>
      </c>
      <c r="D1325" s="30">
        <v>62047</v>
      </c>
      <c r="E1325" s="30">
        <v>33242.729200000002</v>
      </c>
      <c r="G1325" s="4" t="s">
        <v>68</v>
      </c>
      <c r="H1325" s="6"/>
      <c r="I1325" s="16">
        <v>65</v>
      </c>
      <c r="J1325" s="16"/>
      <c r="K1325" s="9">
        <v>0</v>
      </c>
      <c r="L1325" s="9">
        <v>1726.4846501870447</v>
      </c>
      <c r="M1325" s="9"/>
      <c r="N1325" s="9"/>
      <c r="O1325" s="9">
        <v>6609.8568286736745</v>
      </c>
      <c r="P1325" s="9">
        <v>0</v>
      </c>
      <c r="Q1325" s="9">
        <v>148.43398575216611</v>
      </c>
      <c r="R1325" s="9">
        <v>0</v>
      </c>
      <c r="S1325" s="6">
        <f t="shared" si="108"/>
        <v>8549.7754646128851</v>
      </c>
      <c r="T1325" s="6">
        <f t="shared" si="109"/>
        <v>8549.7754646128851</v>
      </c>
      <c r="V1325" s="27">
        <f t="shared" si="110"/>
        <v>0.20193333232350752</v>
      </c>
    </row>
    <row r="1326" spans="1:22" x14ac:dyDescent="0.2">
      <c r="A1326" t="s">
        <v>46</v>
      </c>
      <c r="B1326" s="2">
        <v>18</v>
      </c>
      <c r="C1326" s="2">
        <v>2006</v>
      </c>
      <c r="D1326" s="30">
        <v>38816</v>
      </c>
      <c r="E1326" s="30">
        <v>21346.14</v>
      </c>
      <c r="G1326" s="4" t="s">
        <v>68</v>
      </c>
      <c r="H1326" s="6"/>
      <c r="I1326" s="9">
        <v>0</v>
      </c>
      <c r="J1326" s="9">
        <v>8</v>
      </c>
      <c r="K1326" s="9">
        <v>254.22526264129519</v>
      </c>
      <c r="L1326" s="9">
        <v>12711.26313206476</v>
      </c>
      <c r="M1326" s="9"/>
      <c r="N1326" s="9"/>
      <c r="O1326" s="9">
        <v>54326.838785292799</v>
      </c>
      <c r="P1326" s="9">
        <v>0</v>
      </c>
      <c r="Q1326" s="9">
        <v>0</v>
      </c>
      <c r="R1326" s="9">
        <v>0</v>
      </c>
      <c r="S1326" s="6">
        <f t="shared" si="108"/>
        <v>67292.327179998858</v>
      </c>
      <c r="T1326" s="6">
        <f t="shared" si="109"/>
        <v>67300.327179998858</v>
      </c>
      <c r="V1326" s="27">
        <f t="shared" si="110"/>
        <v>0.18889617382474624</v>
      </c>
    </row>
    <row r="1327" spans="1:22" x14ac:dyDescent="0.2">
      <c r="A1327" t="s">
        <v>46</v>
      </c>
      <c r="B1327" s="2">
        <v>18</v>
      </c>
      <c r="C1327" s="2">
        <v>2007</v>
      </c>
      <c r="D1327" s="30">
        <v>41829</v>
      </c>
      <c r="E1327" s="30">
        <v>19926.334999999999</v>
      </c>
      <c r="G1327" s="4" t="s">
        <v>68</v>
      </c>
      <c r="H1327" s="6"/>
      <c r="I1327" s="9">
        <v>0</v>
      </c>
      <c r="J1327" s="9">
        <v>0</v>
      </c>
      <c r="K1327" s="9">
        <v>0</v>
      </c>
      <c r="L1327" s="9">
        <v>11429.41690291679</v>
      </c>
      <c r="M1327" s="9">
        <v>0</v>
      </c>
      <c r="N1327" s="9"/>
      <c r="O1327" s="9">
        <v>69777.181733882666</v>
      </c>
      <c r="P1327" s="9">
        <v>0</v>
      </c>
      <c r="Q1327" s="9">
        <v>229.15583821490264</v>
      </c>
      <c r="R1327" s="9">
        <v>229.15583821490264</v>
      </c>
      <c r="S1327" s="6">
        <f t="shared" si="108"/>
        <v>81664.91031322928</v>
      </c>
      <c r="T1327" s="6">
        <f t="shared" si="109"/>
        <v>81664.91031322928</v>
      </c>
      <c r="V1327" s="27">
        <f t="shared" si="110"/>
        <v>0.13995505363415903</v>
      </c>
    </row>
    <row r="1328" spans="1:22" x14ac:dyDescent="0.2">
      <c r="A1328" t="s">
        <v>46</v>
      </c>
      <c r="B1328" s="2">
        <v>18</v>
      </c>
      <c r="C1328" s="2">
        <v>2008</v>
      </c>
      <c r="D1328" s="30">
        <v>16921</v>
      </c>
      <c r="E1328" s="30">
        <v>6186.23</v>
      </c>
      <c r="G1328" s="4" t="s">
        <v>68</v>
      </c>
      <c r="H1328" s="6"/>
      <c r="I1328" s="9">
        <v>0</v>
      </c>
      <c r="J1328" s="9">
        <v>9</v>
      </c>
      <c r="K1328" s="9">
        <v>0</v>
      </c>
      <c r="L1328" s="9">
        <v>14412.415370726392</v>
      </c>
      <c r="M1328" s="9">
        <v>0</v>
      </c>
      <c r="N1328" s="9"/>
      <c r="O1328" s="9">
        <v>65538.56972946215</v>
      </c>
      <c r="P1328" s="9">
        <v>0</v>
      </c>
      <c r="Q1328" s="9">
        <v>243.90384950930721</v>
      </c>
      <c r="R1328" s="9">
        <v>0</v>
      </c>
      <c r="S1328" s="6">
        <f t="shared" si="108"/>
        <v>80194.888949697852</v>
      </c>
      <c r="T1328" s="6">
        <f t="shared" si="109"/>
        <v>80203.888949697852</v>
      </c>
      <c r="V1328" s="27">
        <f t="shared" si="110"/>
        <v>0.17971738049000308</v>
      </c>
    </row>
    <row r="1329" spans="1:22" x14ac:dyDescent="0.2">
      <c r="A1329" t="s">
        <v>46</v>
      </c>
      <c r="B1329" s="2">
        <v>18</v>
      </c>
      <c r="C1329" s="2">
        <v>2009</v>
      </c>
      <c r="D1329" s="31">
        <v>31034</v>
      </c>
      <c r="E1329" s="32">
        <v>18119</v>
      </c>
      <c r="G1329" s="4" t="s">
        <v>68</v>
      </c>
      <c r="H1329" s="6"/>
      <c r="I1329" s="9">
        <v>0</v>
      </c>
      <c r="J1329" s="9">
        <v>0</v>
      </c>
      <c r="K1329" s="9">
        <v>1604.0908675043183</v>
      </c>
      <c r="L1329" s="9">
        <v>9166.2335285961053</v>
      </c>
      <c r="M1329" s="9">
        <v>0</v>
      </c>
      <c r="N1329" s="9"/>
      <c r="O1329" s="9">
        <v>48292.962202842828</v>
      </c>
      <c r="P1329" s="9">
        <v>243.90384950930721</v>
      </c>
      <c r="Q1329" s="9">
        <v>0</v>
      </c>
      <c r="R1329" s="9">
        <v>0</v>
      </c>
      <c r="S1329" s="16">
        <f>I1329+SUM(K1329,L1329,O1329:R1329)</f>
        <v>59307.190448452551</v>
      </c>
      <c r="T1329" s="16">
        <f>SUM(H1329:R1329)</f>
        <v>59307.190448452551</v>
      </c>
      <c r="V1329" s="27">
        <f t="shared" si="110"/>
        <v>0.15455518056555098</v>
      </c>
    </row>
    <row r="1330" spans="1:22" x14ac:dyDescent="0.2">
      <c r="A1330" t="s">
        <v>46</v>
      </c>
      <c r="B1330" s="2">
        <v>18</v>
      </c>
      <c r="C1330" s="2">
        <v>2010</v>
      </c>
      <c r="D1330" s="31">
        <v>16818</v>
      </c>
      <c r="E1330" s="32">
        <v>8020</v>
      </c>
      <c r="G1330" s="4"/>
      <c r="H1330" s="6"/>
      <c r="I1330" s="9">
        <v>458.31167642980529</v>
      </c>
      <c r="J1330" s="9">
        <v>38</v>
      </c>
      <c r="K1330" s="9">
        <v>487.80769901861441</v>
      </c>
      <c r="L1330" s="9">
        <v>18780.596412216655</v>
      </c>
      <c r="M1330" s="9">
        <v>0</v>
      </c>
      <c r="N1330" s="9"/>
      <c r="O1330" s="9">
        <v>28122.455951159005</v>
      </c>
      <c r="P1330" s="9">
        <v>265.30618821848117</v>
      </c>
      <c r="Q1330" s="9">
        <v>0</v>
      </c>
      <c r="R1330" s="9">
        <v>0</v>
      </c>
      <c r="S1330" s="16">
        <f>I1330+SUM(K1330,L1330,O1330:R1330)</f>
        <v>48114.477927042564</v>
      </c>
      <c r="T1330" s="16">
        <f>SUM(H1330:R1330)</f>
        <v>48152.477927042564</v>
      </c>
      <c r="V1330" s="27">
        <f t="shared" si="110"/>
        <v>0.39033150148057805</v>
      </c>
    </row>
    <row r="1331" spans="1:22" x14ac:dyDescent="0.2">
      <c r="A1331" t="s">
        <v>46</v>
      </c>
      <c r="B1331" s="2">
        <v>18</v>
      </c>
      <c r="C1331" s="2">
        <v>2011</v>
      </c>
      <c r="D1331" s="31">
        <v>55997</v>
      </c>
      <c r="E1331" s="32">
        <v>29798</v>
      </c>
      <c r="G1331" s="4"/>
      <c r="H1331" s="6"/>
      <c r="I1331" s="9">
        <v>0</v>
      </c>
      <c r="J1331" s="9">
        <v>13</v>
      </c>
      <c r="K1331" s="9">
        <v>0</v>
      </c>
      <c r="L1331" s="9">
        <v>26530.618821848115</v>
      </c>
      <c r="M1331" s="9">
        <v>0</v>
      </c>
      <c r="N1331" s="9"/>
      <c r="O1331" s="9">
        <v>73771.015067583619</v>
      </c>
      <c r="P1331" s="9">
        <v>230.53442208619882</v>
      </c>
      <c r="Q1331" s="9">
        <v>549.30640406650355</v>
      </c>
      <c r="R1331" s="9">
        <v>961.28620711638121</v>
      </c>
      <c r="S1331" s="16">
        <f>I1331+SUM(K1331,L1331,O1331:R1331)</f>
        <v>102042.76092270082</v>
      </c>
      <c r="T1331" s="16">
        <f>SUM(H1331:R1331)</f>
        <v>102055.76092270082</v>
      </c>
      <c r="V1331" s="27">
        <f t="shared" si="110"/>
        <v>0.25999510971626416</v>
      </c>
    </row>
    <row r="1332" spans="1:22" x14ac:dyDescent="0.2">
      <c r="A1332" t="s">
        <v>46</v>
      </c>
      <c r="B1332" s="2">
        <v>18</v>
      </c>
      <c r="C1332" s="2">
        <v>2012</v>
      </c>
      <c r="D1332" s="31"/>
      <c r="E1332" s="32"/>
      <c r="G1332" s="4"/>
      <c r="H1332" s="16"/>
      <c r="I1332" s="9">
        <v>0</v>
      </c>
      <c r="J1332" s="9">
        <v>0</v>
      </c>
      <c r="K1332" s="9">
        <v>0</v>
      </c>
      <c r="L1332" s="9">
        <v>8990.8424613617535</v>
      </c>
      <c r="M1332" s="9">
        <v>0</v>
      </c>
      <c r="N1332" s="9"/>
      <c r="O1332" s="9">
        <v>46965.697547686053</v>
      </c>
      <c r="P1332" s="9">
        <v>0</v>
      </c>
      <c r="Q1332" s="9">
        <v>814.09151101787768</v>
      </c>
      <c r="R1332" s="9">
        <v>0</v>
      </c>
      <c r="S1332" s="16">
        <f t="shared" ref="S1332:S1336" si="111">I1332+SUM(K1332,L1332,O1332:R1332)</f>
        <v>56770.631520065683</v>
      </c>
      <c r="T1332" s="16">
        <f t="shared" ref="T1332:T1336" si="112">SUM(H1332:R1332)</f>
        <v>56770.631520065683</v>
      </c>
      <c r="V1332" s="27">
        <f t="shared" ref="V1332" si="113">L1332/S1332</f>
        <v>0.1583713659796778</v>
      </c>
    </row>
    <row r="1333" spans="1:22" x14ac:dyDescent="0.2">
      <c r="A1333" t="s">
        <v>46</v>
      </c>
      <c r="B1333" s="2">
        <v>18</v>
      </c>
      <c r="C1333" s="2">
        <v>2013</v>
      </c>
      <c r="D1333" s="31"/>
      <c r="E1333" s="32"/>
      <c r="G1333" s="4"/>
      <c r="H1333" s="16"/>
      <c r="I1333" s="9">
        <v>0</v>
      </c>
      <c r="J1333" s="9">
        <v>0</v>
      </c>
      <c r="K1333" s="9">
        <v>0</v>
      </c>
      <c r="L1333" s="9">
        <v>823.95960609975532</v>
      </c>
      <c r="M1333" s="9">
        <v>0</v>
      </c>
      <c r="N1333" s="9"/>
      <c r="O1333" s="9">
        <v>29669.112845984873</v>
      </c>
      <c r="P1333" s="9">
        <v>0</v>
      </c>
      <c r="Q1333" s="16"/>
      <c r="R1333" s="16"/>
      <c r="S1333" s="16">
        <f t="shared" si="111"/>
        <v>30493.072452084627</v>
      </c>
      <c r="T1333" s="16">
        <f t="shared" si="112"/>
        <v>30493.072452084627</v>
      </c>
      <c r="V1333" s="27">
        <f>L1333/S1333</f>
        <v>2.7021206452530703E-2</v>
      </c>
    </row>
    <row r="1334" spans="1:22" x14ac:dyDescent="0.2">
      <c r="A1334" t="s">
        <v>46</v>
      </c>
      <c r="B1334" s="2">
        <v>18</v>
      </c>
      <c r="C1334" s="2">
        <v>2014</v>
      </c>
      <c r="D1334" s="31"/>
      <c r="E1334" s="32"/>
      <c r="G1334" s="4"/>
      <c r="H1334" s="16"/>
      <c r="I1334" s="9">
        <v>0</v>
      </c>
      <c r="J1334" s="9">
        <v>0</v>
      </c>
      <c r="K1334" s="9">
        <v>0</v>
      </c>
      <c r="L1334" s="9">
        <v>2080.456083712354</v>
      </c>
      <c r="M1334" s="9">
        <v>0</v>
      </c>
      <c r="N1334" s="16"/>
      <c r="O1334" s="16"/>
      <c r="P1334" s="16"/>
      <c r="Q1334" s="16"/>
      <c r="R1334" s="16"/>
      <c r="S1334" s="16">
        <f t="shared" si="111"/>
        <v>2080.456083712354</v>
      </c>
      <c r="T1334" s="16">
        <f t="shared" si="112"/>
        <v>2080.456083712354</v>
      </c>
    </row>
    <row r="1335" spans="1:22" x14ac:dyDescent="0.2">
      <c r="A1335" t="s">
        <v>46</v>
      </c>
      <c r="B1335" s="2">
        <v>18</v>
      </c>
      <c r="C1335" s="2">
        <v>2015</v>
      </c>
      <c r="D1335" s="31"/>
      <c r="E1335" s="32"/>
      <c r="G1335" s="4"/>
      <c r="H1335" s="16"/>
      <c r="I1335" s="9">
        <v>0</v>
      </c>
      <c r="J1335" s="9">
        <v>0</v>
      </c>
      <c r="K1335" s="16"/>
      <c r="L1335" s="16"/>
      <c r="M1335" s="16"/>
      <c r="N1335" s="16"/>
      <c r="O1335" s="16"/>
      <c r="P1335" s="16"/>
      <c r="Q1335" s="16"/>
      <c r="R1335" s="16"/>
      <c r="S1335" s="16">
        <f t="shared" si="111"/>
        <v>0</v>
      </c>
      <c r="T1335" s="16">
        <f t="shared" si="112"/>
        <v>0</v>
      </c>
    </row>
    <row r="1336" spans="1:22" x14ac:dyDescent="0.2">
      <c r="A1336" t="s">
        <v>46</v>
      </c>
      <c r="B1336" s="2">
        <v>18</v>
      </c>
      <c r="C1336" s="2">
        <v>2016</v>
      </c>
      <c r="D1336" s="30"/>
      <c r="E1336" s="30"/>
      <c r="G1336" s="4"/>
      <c r="H1336" s="6"/>
      <c r="I1336" s="6"/>
      <c r="J1336" s="6"/>
      <c r="K1336" s="6"/>
      <c r="L1336" s="6"/>
      <c r="M1336" s="6"/>
      <c r="N1336" s="11"/>
      <c r="O1336" s="6"/>
      <c r="P1336" s="6"/>
      <c r="Q1336" s="6"/>
      <c r="R1336" s="6"/>
      <c r="S1336" s="16">
        <f t="shared" si="111"/>
        <v>0</v>
      </c>
      <c r="T1336" s="16">
        <f t="shared" si="112"/>
        <v>0</v>
      </c>
    </row>
    <row r="1337" spans="1:22" x14ac:dyDescent="0.2">
      <c r="A1337" t="s">
        <v>46</v>
      </c>
      <c r="B1337" s="2">
        <v>18</v>
      </c>
      <c r="C1337" s="2">
        <v>2017</v>
      </c>
      <c r="D1337" s="30"/>
      <c r="E1337" s="30"/>
      <c r="G1337" s="4"/>
      <c r="H1337" s="16"/>
      <c r="I1337" s="16"/>
      <c r="J1337" s="16"/>
      <c r="K1337" s="16"/>
      <c r="L1337" s="16"/>
      <c r="M1337" s="16"/>
      <c r="N1337" s="11"/>
      <c r="O1337" s="16"/>
      <c r="P1337" s="16"/>
      <c r="Q1337" s="16"/>
      <c r="R1337" s="16"/>
      <c r="S1337" s="16"/>
      <c r="T1337" s="16"/>
    </row>
    <row r="1338" spans="1:22" x14ac:dyDescent="0.2">
      <c r="B1338" s="2"/>
      <c r="C1338" s="2"/>
      <c r="D1338" s="30"/>
      <c r="E1338" s="30"/>
      <c r="G1338" s="4"/>
      <c r="H1338" s="16"/>
      <c r="I1338" s="16"/>
      <c r="J1338" s="16"/>
      <c r="K1338" s="16"/>
      <c r="L1338" s="16"/>
      <c r="M1338" s="16"/>
      <c r="N1338" s="11"/>
      <c r="O1338" s="16"/>
      <c r="P1338" s="16"/>
      <c r="Q1338" s="16"/>
      <c r="R1338" s="16"/>
      <c r="S1338" s="16"/>
      <c r="T1338" s="16"/>
    </row>
    <row r="1339" spans="1:22" x14ac:dyDescent="0.2">
      <c r="B1339" s="2"/>
      <c r="C1339" s="2"/>
      <c r="D1339" s="30"/>
      <c r="E1339" s="30"/>
      <c r="G1339" s="4"/>
      <c r="H1339" s="16"/>
      <c r="I1339" s="16"/>
      <c r="J1339" s="16"/>
      <c r="K1339" s="16"/>
      <c r="L1339" s="16"/>
      <c r="M1339" s="16"/>
      <c r="N1339" s="11"/>
      <c r="O1339" s="16"/>
      <c r="P1339" s="16"/>
      <c r="Q1339" s="16"/>
      <c r="R1339" s="16"/>
      <c r="S1339" s="16"/>
      <c r="T1339" s="16"/>
    </row>
    <row r="1340" spans="1:22" x14ac:dyDescent="0.2">
      <c r="B1340" s="2"/>
      <c r="C1340" s="2"/>
      <c r="D1340" s="30"/>
      <c r="E1340" s="30"/>
      <c r="G1340" s="4"/>
      <c r="H1340" s="16"/>
      <c r="I1340" s="16"/>
      <c r="J1340" s="16"/>
      <c r="K1340" s="16"/>
      <c r="L1340" s="16"/>
      <c r="M1340" s="16"/>
      <c r="N1340" s="11"/>
      <c r="O1340" s="16"/>
      <c r="P1340" s="16"/>
      <c r="Q1340" s="16"/>
      <c r="R1340" s="16"/>
      <c r="S1340" s="16"/>
      <c r="T1340" s="16"/>
    </row>
    <row r="1341" spans="1:22" x14ac:dyDescent="0.2">
      <c r="B1341" s="2"/>
      <c r="C1341" s="2"/>
      <c r="D1341" s="30"/>
      <c r="E1341" s="30"/>
      <c r="G1341" s="4"/>
      <c r="H1341" s="16"/>
      <c r="I1341" s="16"/>
      <c r="J1341" s="16"/>
      <c r="K1341" s="16"/>
      <c r="L1341" s="16"/>
      <c r="M1341" s="16"/>
      <c r="N1341" s="11"/>
      <c r="O1341" s="16"/>
      <c r="P1341" s="16"/>
      <c r="Q1341" s="16"/>
      <c r="R1341" s="16"/>
      <c r="S1341" s="16"/>
      <c r="T1341" s="16"/>
    </row>
    <row r="1342" spans="1:22" x14ac:dyDescent="0.2">
      <c r="A1342" t="s">
        <v>47</v>
      </c>
      <c r="B1342" s="2">
        <v>19</v>
      </c>
      <c r="C1342" s="2">
        <v>1948</v>
      </c>
      <c r="D1342" s="30">
        <v>26162</v>
      </c>
      <c r="E1342" s="30">
        <v>14577</v>
      </c>
      <c r="G1342" s="4" t="s">
        <v>68</v>
      </c>
      <c r="H1342" s="6">
        <v>0</v>
      </c>
      <c r="I1342" s="6">
        <v>0</v>
      </c>
      <c r="J1342" s="6">
        <v>0</v>
      </c>
      <c r="K1342" s="6">
        <v>43283</v>
      </c>
      <c r="L1342" s="6">
        <v>0</v>
      </c>
      <c r="M1342" s="6">
        <v>0</v>
      </c>
      <c r="N1342" s="11"/>
      <c r="O1342" s="6">
        <v>0</v>
      </c>
      <c r="P1342" s="6">
        <v>0</v>
      </c>
      <c r="Q1342" s="6">
        <v>0</v>
      </c>
      <c r="R1342" s="6">
        <v>0</v>
      </c>
      <c r="S1342" s="6">
        <f t="shared" ref="S1342:S1373" si="114">I1342+SUM(K1342,L1342,O1342:R1342)</f>
        <v>43283</v>
      </c>
      <c r="T1342" s="6">
        <f t="shared" ref="T1342:T1403" si="115">SUM(H1342:R1342)</f>
        <v>43283</v>
      </c>
      <c r="V1342" s="27">
        <f>K1342/S1342</f>
        <v>1</v>
      </c>
    </row>
    <row r="1343" spans="1:22" x14ac:dyDescent="0.2">
      <c r="A1343" t="s">
        <v>47</v>
      </c>
      <c r="B1343" s="2">
        <v>19</v>
      </c>
      <c r="C1343" s="2">
        <v>1949</v>
      </c>
      <c r="D1343" s="30">
        <v>8000</v>
      </c>
      <c r="E1343" s="30">
        <v>4371.84</v>
      </c>
      <c r="G1343" s="4" t="s">
        <v>68</v>
      </c>
      <c r="H1343" s="6">
        <v>0</v>
      </c>
      <c r="I1343" s="6">
        <v>11423</v>
      </c>
      <c r="J1343" s="6">
        <v>0</v>
      </c>
      <c r="K1343" s="6">
        <v>25650</v>
      </c>
      <c r="L1343" s="6">
        <v>0</v>
      </c>
      <c r="M1343" s="6">
        <v>0</v>
      </c>
      <c r="N1343" s="11"/>
      <c r="O1343" s="6">
        <v>0</v>
      </c>
      <c r="P1343" s="6">
        <v>0</v>
      </c>
      <c r="Q1343" s="6">
        <v>0</v>
      </c>
      <c r="R1343" s="6">
        <v>0</v>
      </c>
      <c r="S1343" s="6">
        <f t="shared" si="114"/>
        <v>37073</v>
      </c>
      <c r="T1343" s="6">
        <f t="shared" si="115"/>
        <v>37073</v>
      </c>
      <c r="V1343" s="27">
        <f t="shared" ref="V1343:V1406" si="116">K1343/S1343</f>
        <v>0.69187818628112108</v>
      </c>
    </row>
    <row r="1344" spans="1:22" x14ac:dyDescent="0.2">
      <c r="A1344" t="s">
        <v>47</v>
      </c>
      <c r="B1344" s="2">
        <v>19</v>
      </c>
      <c r="C1344" s="2">
        <v>1950</v>
      </c>
      <c r="D1344" s="30">
        <v>33044</v>
      </c>
      <c r="E1344" s="30">
        <v>18215.668799999999</v>
      </c>
      <c r="G1344" s="4" t="s">
        <v>68</v>
      </c>
      <c r="H1344" s="6">
        <v>0</v>
      </c>
      <c r="I1344" s="6">
        <v>48269</v>
      </c>
      <c r="J1344" s="6">
        <v>0</v>
      </c>
      <c r="K1344" s="6">
        <v>29830</v>
      </c>
      <c r="L1344" s="6">
        <v>0</v>
      </c>
      <c r="M1344" s="6">
        <v>0</v>
      </c>
      <c r="N1344" s="11"/>
      <c r="O1344" s="6">
        <v>0</v>
      </c>
      <c r="P1344" s="6">
        <v>0</v>
      </c>
      <c r="Q1344" s="6">
        <v>0</v>
      </c>
      <c r="R1344" s="6">
        <v>0</v>
      </c>
      <c r="S1344" s="6">
        <f t="shared" si="114"/>
        <v>78099</v>
      </c>
      <c r="T1344" s="6">
        <f t="shared" si="115"/>
        <v>78099</v>
      </c>
      <c r="V1344" s="27">
        <f t="shared" si="116"/>
        <v>0.3819511133305164</v>
      </c>
    </row>
    <row r="1345" spans="1:22" x14ac:dyDescent="0.2">
      <c r="A1345" t="s">
        <v>47</v>
      </c>
      <c r="B1345" s="2">
        <v>19</v>
      </c>
      <c r="C1345" s="2">
        <v>1951</v>
      </c>
      <c r="D1345" s="30">
        <v>17145</v>
      </c>
      <c r="E1345" s="30">
        <v>13181.097600000001</v>
      </c>
      <c r="G1345" s="4" t="s">
        <v>68</v>
      </c>
      <c r="H1345" s="6">
        <v>903</v>
      </c>
      <c r="I1345" s="6">
        <v>103041</v>
      </c>
      <c r="J1345" s="6">
        <v>0</v>
      </c>
      <c r="K1345" s="6">
        <v>18078</v>
      </c>
      <c r="L1345" s="6">
        <v>0</v>
      </c>
      <c r="M1345" s="6">
        <v>0</v>
      </c>
      <c r="N1345" s="11"/>
      <c r="O1345" s="6">
        <v>0</v>
      </c>
      <c r="P1345" s="6">
        <v>0</v>
      </c>
      <c r="Q1345" s="6">
        <v>0</v>
      </c>
      <c r="R1345" s="6">
        <v>0</v>
      </c>
      <c r="S1345" s="6">
        <f t="shared" si="114"/>
        <v>121119</v>
      </c>
      <c r="T1345" s="6">
        <f t="shared" si="115"/>
        <v>122022</v>
      </c>
      <c r="V1345" s="27">
        <f t="shared" si="116"/>
        <v>0.14925816758724891</v>
      </c>
    </row>
    <row r="1346" spans="1:22" x14ac:dyDescent="0.2">
      <c r="A1346" t="s">
        <v>47</v>
      </c>
      <c r="B1346" s="2">
        <v>19</v>
      </c>
      <c r="C1346" s="2">
        <v>1952</v>
      </c>
      <c r="D1346" s="30">
        <v>25794</v>
      </c>
      <c r="E1346" s="30">
        <v>17214.6852</v>
      </c>
      <c r="G1346" s="4" t="s">
        <v>68</v>
      </c>
      <c r="H1346" s="6">
        <v>0</v>
      </c>
      <c r="I1346" s="6">
        <v>18421</v>
      </c>
      <c r="J1346" s="6">
        <v>0</v>
      </c>
      <c r="K1346" s="6">
        <v>4633</v>
      </c>
      <c r="L1346" s="6">
        <v>0</v>
      </c>
      <c r="M1346" s="6">
        <v>0</v>
      </c>
      <c r="N1346" s="11"/>
      <c r="O1346" s="6">
        <v>0</v>
      </c>
      <c r="P1346" s="6">
        <v>0</v>
      </c>
      <c r="Q1346" s="6">
        <v>0</v>
      </c>
      <c r="R1346" s="6">
        <v>0</v>
      </c>
      <c r="S1346" s="6">
        <f t="shared" si="114"/>
        <v>23054</v>
      </c>
      <c r="T1346" s="6">
        <f t="shared" si="115"/>
        <v>23054</v>
      </c>
      <c r="V1346" s="27">
        <f t="shared" si="116"/>
        <v>0.20096295653682658</v>
      </c>
    </row>
    <row r="1347" spans="1:22" x14ac:dyDescent="0.2">
      <c r="A1347" t="s">
        <v>47</v>
      </c>
      <c r="B1347" s="2">
        <v>19</v>
      </c>
      <c r="C1347" s="2">
        <v>1953</v>
      </c>
      <c r="D1347" s="30">
        <v>21030</v>
      </c>
      <c r="E1347" s="30">
        <v>7640.8919999999998</v>
      </c>
      <c r="G1347" s="4" t="s">
        <v>68</v>
      </c>
      <c r="H1347" s="6">
        <v>0</v>
      </c>
      <c r="I1347" s="6">
        <v>2232</v>
      </c>
      <c r="J1347" s="6">
        <v>0</v>
      </c>
      <c r="K1347" s="6">
        <v>7552</v>
      </c>
      <c r="L1347" s="6">
        <v>0</v>
      </c>
      <c r="M1347" s="6">
        <v>0</v>
      </c>
      <c r="N1347" s="11"/>
      <c r="O1347" s="6">
        <v>0</v>
      </c>
      <c r="P1347" s="6">
        <v>0</v>
      </c>
      <c r="Q1347" s="6">
        <v>0</v>
      </c>
      <c r="R1347" s="6">
        <v>0</v>
      </c>
      <c r="S1347" s="6">
        <f t="shared" si="114"/>
        <v>9784</v>
      </c>
      <c r="T1347" s="6">
        <f t="shared" si="115"/>
        <v>9784</v>
      </c>
      <c r="V1347" s="27">
        <f t="shared" si="116"/>
        <v>0.77187244480784956</v>
      </c>
    </row>
    <row r="1348" spans="1:22" x14ac:dyDescent="0.2">
      <c r="A1348" t="s">
        <v>47</v>
      </c>
      <c r="B1348" s="2">
        <v>19</v>
      </c>
      <c r="C1348" s="2">
        <v>1954</v>
      </c>
      <c r="D1348" s="30">
        <v>28800</v>
      </c>
      <c r="E1348" s="30">
        <v>16868.744200000001</v>
      </c>
      <c r="G1348" s="4" t="s">
        <v>68</v>
      </c>
      <c r="H1348" s="6">
        <v>0</v>
      </c>
      <c r="I1348" s="6">
        <v>6146</v>
      </c>
      <c r="J1348" s="6">
        <v>0</v>
      </c>
      <c r="K1348" s="6">
        <v>8651</v>
      </c>
      <c r="L1348" s="6">
        <v>0</v>
      </c>
      <c r="M1348" s="6">
        <v>0</v>
      </c>
      <c r="N1348" s="11"/>
      <c r="O1348" s="6">
        <v>0</v>
      </c>
      <c r="P1348" s="6">
        <v>0</v>
      </c>
      <c r="Q1348" s="6">
        <v>0</v>
      </c>
      <c r="R1348" s="6">
        <v>0</v>
      </c>
      <c r="S1348" s="6">
        <f t="shared" si="114"/>
        <v>14797</v>
      </c>
      <c r="T1348" s="6">
        <f t="shared" si="115"/>
        <v>14797</v>
      </c>
      <c r="V1348" s="27">
        <f t="shared" si="116"/>
        <v>0.5846455362573495</v>
      </c>
    </row>
    <row r="1349" spans="1:22" x14ac:dyDescent="0.2">
      <c r="A1349" t="s">
        <v>47</v>
      </c>
      <c r="B1349" s="2">
        <v>19</v>
      </c>
      <c r="C1349" s="2">
        <v>1955</v>
      </c>
      <c r="D1349" s="30">
        <v>5595</v>
      </c>
      <c r="E1349" s="30">
        <v>3405.1759999999999</v>
      </c>
      <c r="G1349" s="4" t="s">
        <v>68</v>
      </c>
      <c r="H1349" s="6">
        <v>87</v>
      </c>
      <c r="I1349" s="6">
        <v>60115</v>
      </c>
      <c r="J1349" s="6">
        <v>0</v>
      </c>
      <c r="K1349" s="6">
        <v>80836</v>
      </c>
      <c r="L1349" s="6">
        <v>0</v>
      </c>
      <c r="M1349" s="6">
        <v>0</v>
      </c>
      <c r="N1349" s="11"/>
      <c r="O1349" s="6">
        <v>0</v>
      </c>
      <c r="P1349" s="6">
        <v>0</v>
      </c>
      <c r="Q1349" s="6">
        <v>0</v>
      </c>
      <c r="R1349" s="6">
        <v>0</v>
      </c>
      <c r="S1349" s="6">
        <f t="shared" si="114"/>
        <v>140951</v>
      </c>
      <c r="T1349" s="6">
        <f t="shared" si="115"/>
        <v>141038</v>
      </c>
      <c r="V1349" s="27">
        <f t="shared" si="116"/>
        <v>0.57350426744045802</v>
      </c>
    </row>
    <row r="1350" spans="1:22" x14ac:dyDescent="0.2">
      <c r="A1350" t="s">
        <v>47</v>
      </c>
      <c r="B1350" s="2">
        <v>19</v>
      </c>
      <c r="C1350" s="2">
        <v>1956</v>
      </c>
      <c r="D1350" s="30">
        <v>2586</v>
      </c>
      <c r="E1350" s="30">
        <v>1266</v>
      </c>
      <c r="G1350" s="4" t="s">
        <v>68</v>
      </c>
      <c r="H1350" s="6">
        <v>0</v>
      </c>
      <c r="I1350" s="6">
        <v>87258</v>
      </c>
      <c r="J1350" s="6">
        <v>0</v>
      </c>
      <c r="K1350" s="6">
        <v>9600</v>
      </c>
      <c r="L1350" s="6">
        <v>0</v>
      </c>
      <c r="M1350" s="6">
        <v>0</v>
      </c>
      <c r="N1350" s="11"/>
      <c r="O1350" s="6">
        <v>114</v>
      </c>
      <c r="P1350" s="6">
        <v>0</v>
      </c>
      <c r="Q1350" s="6">
        <v>0</v>
      </c>
      <c r="R1350" s="6">
        <v>0</v>
      </c>
      <c r="S1350" s="6">
        <f t="shared" si="114"/>
        <v>96972</v>
      </c>
      <c r="T1350" s="6">
        <f t="shared" si="115"/>
        <v>96972</v>
      </c>
      <c r="V1350" s="27">
        <f t="shared" si="116"/>
        <v>9.899764880584086E-2</v>
      </c>
    </row>
    <row r="1351" spans="1:22" x14ac:dyDescent="0.2">
      <c r="A1351" t="s">
        <v>47</v>
      </c>
      <c r="B1351" s="2">
        <v>19</v>
      </c>
      <c r="C1351" s="2">
        <v>1957</v>
      </c>
      <c r="D1351" s="30">
        <v>3793</v>
      </c>
      <c r="E1351" s="30">
        <v>1820.1695999999999</v>
      </c>
      <c r="G1351" s="4" t="s">
        <v>68</v>
      </c>
      <c r="H1351" s="6">
        <v>43</v>
      </c>
      <c r="I1351" s="6">
        <v>25371</v>
      </c>
      <c r="J1351" s="6">
        <v>0</v>
      </c>
      <c r="K1351" s="6">
        <v>34739</v>
      </c>
      <c r="L1351" s="6">
        <v>401</v>
      </c>
      <c r="M1351" s="6">
        <v>0</v>
      </c>
      <c r="N1351" s="11"/>
      <c r="O1351" s="6">
        <v>0</v>
      </c>
      <c r="P1351" s="6">
        <v>0</v>
      </c>
      <c r="Q1351" s="6">
        <v>0</v>
      </c>
      <c r="R1351" s="6">
        <v>0</v>
      </c>
      <c r="S1351" s="6">
        <f t="shared" si="114"/>
        <v>60511</v>
      </c>
      <c r="T1351" s="6">
        <f t="shared" si="115"/>
        <v>60554</v>
      </c>
      <c r="V1351" s="27">
        <f t="shared" si="116"/>
        <v>0.57409396638627685</v>
      </c>
    </row>
    <row r="1352" spans="1:22" x14ac:dyDescent="0.2">
      <c r="A1352" t="s">
        <v>47</v>
      </c>
      <c r="B1352" s="2">
        <v>19</v>
      </c>
      <c r="C1352" s="2">
        <v>1958</v>
      </c>
      <c r="D1352" s="30">
        <v>14701</v>
      </c>
      <c r="E1352" s="30">
        <v>6404.3041999999996</v>
      </c>
      <c r="G1352" s="4" t="s">
        <v>68</v>
      </c>
      <c r="H1352" s="6">
        <v>107</v>
      </c>
      <c r="I1352" s="6">
        <v>55305</v>
      </c>
      <c r="J1352" s="6">
        <v>0</v>
      </c>
      <c r="K1352" s="6">
        <v>4480</v>
      </c>
      <c r="L1352" s="6">
        <v>0</v>
      </c>
      <c r="M1352" s="6">
        <v>0</v>
      </c>
      <c r="N1352" s="11"/>
      <c r="O1352" s="6">
        <v>0</v>
      </c>
      <c r="P1352" s="6">
        <v>0</v>
      </c>
      <c r="Q1352" s="6">
        <v>0</v>
      </c>
      <c r="R1352" s="6">
        <v>0</v>
      </c>
      <c r="S1352" s="6">
        <f t="shared" si="114"/>
        <v>59785</v>
      </c>
      <c r="T1352" s="6">
        <f t="shared" si="115"/>
        <v>59892</v>
      </c>
      <c r="V1352" s="27">
        <f t="shared" si="116"/>
        <v>7.4935184410805392E-2</v>
      </c>
    </row>
    <row r="1353" spans="1:22" x14ac:dyDescent="0.2">
      <c r="A1353" t="s">
        <v>47</v>
      </c>
      <c r="B1353" s="2">
        <v>19</v>
      </c>
      <c r="C1353" s="2">
        <v>1959</v>
      </c>
      <c r="D1353" s="30">
        <v>27868</v>
      </c>
      <c r="E1353" s="30">
        <v>17692.101999999999</v>
      </c>
      <c r="G1353" s="4" t="s">
        <v>68</v>
      </c>
      <c r="H1353" s="6">
        <v>14</v>
      </c>
      <c r="I1353" s="6">
        <v>10452</v>
      </c>
      <c r="J1353" s="6">
        <v>0</v>
      </c>
      <c r="K1353" s="6">
        <v>31079</v>
      </c>
      <c r="L1353" s="6">
        <v>0</v>
      </c>
      <c r="M1353" s="6">
        <v>0</v>
      </c>
      <c r="N1353" s="11"/>
      <c r="O1353" s="6">
        <v>0</v>
      </c>
      <c r="P1353" s="6">
        <v>0</v>
      </c>
      <c r="Q1353" s="6">
        <v>0</v>
      </c>
      <c r="R1353" s="6">
        <v>0</v>
      </c>
      <c r="S1353" s="6">
        <f t="shared" si="114"/>
        <v>41531</v>
      </c>
      <c r="T1353" s="6">
        <f t="shared" si="115"/>
        <v>41545</v>
      </c>
      <c r="V1353" s="27">
        <f t="shared" si="116"/>
        <v>0.74833257085068983</v>
      </c>
    </row>
    <row r="1354" spans="1:22" x14ac:dyDescent="0.2">
      <c r="A1354" t="s">
        <v>47</v>
      </c>
      <c r="B1354" s="2">
        <v>19</v>
      </c>
      <c r="C1354" s="2">
        <v>1960</v>
      </c>
      <c r="D1354" s="30">
        <v>17210</v>
      </c>
      <c r="E1354" s="30">
        <v>7075.53</v>
      </c>
      <c r="G1354" s="4" t="s">
        <v>68</v>
      </c>
      <c r="H1354" s="6">
        <v>0</v>
      </c>
      <c r="I1354" s="6">
        <v>26094</v>
      </c>
      <c r="J1354" s="6">
        <v>0</v>
      </c>
      <c r="K1354" s="6">
        <v>3357</v>
      </c>
      <c r="L1354" s="6">
        <v>0</v>
      </c>
      <c r="M1354" s="6">
        <v>0</v>
      </c>
      <c r="N1354" s="11"/>
      <c r="O1354" s="6">
        <v>0</v>
      </c>
      <c r="P1354" s="6">
        <v>0</v>
      </c>
      <c r="Q1354" s="6">
        <v>0</v>
      </c>
      <c r="R1354" s="6">
        <v>0</v>
      </c>
      <c r="S1354" s="6">
        <f t="shared" si="114"/>
        <v>29451</v>
      </c>
      <c r="T1354" s="6">
        <f t="shared" si="115"/>
        <v>29451</v>
      </c>
      <c r="V1354" s="27">
        <f t="shared" si="116"/>
        <v>0.11398594275236834</v>
      </c>
    </row>
    <row r="1355" spans="1:22" x14ac:dyDescent="0.2">
      <c r="A1355" t="s">
        <v>47</v>
      </c>
      <c r="B1355" s="2">
        <v>19</v>
      </c>
      <c r="C1355" s="2">
        <v>1961</v>
      </c>
      <c r="D1355" s="30">
        <v>42773</v>
      </c>
      <c r="E1355" s="30">
        <v>21724.560000000001</v>
      </c>
      <c r="G1355" s="4" t="s">
        <v>68</v>
      </c>
      <c r="H1355" s="6">
        <v>41</v>
      </c>
      <c r="I1355" s="6">
        <v>1634</v>
      </c>
      <c r="J1355" s="6">
        <v>0</v>
      </c>
      <c r="K1355" s="6">
        <v>11550</v>
      </c>
      <c r="L1355" s="6">
        <v>0</v>
      </c>
      <c r="M1355" s="6">
        <v>0</v>
      </c>
      <c r="N1355" s="11"/>
      <c r="O1355" s="6">
        <v>0</v>
      </c>
      <c r="P1355" s="6">
        <v>0</v>
      </c>
      <c r="Q1355" s="6">
        <v>0</v>
      </c>
      <c r="R1355" s="6">
        <v>0</v>
      </c>
      <c r="S1355" s="6">
        <f t="shared" si="114"/>
        <v>13184</v>
      </c>
      <c r="T1355" s="6">
        <f t="shared" si="115"/>
        <v>13225</v>
      </c>
      <c r="V1355" s="27">
        <f t="shared" si="116"/>
        <v>0.8760618932038835</v>
      </c>
    </row>
    <row r="1356" spans="1:22" x14ac:dyDescent="0.2">
      <c r="A1356" t="s">
        <v>47</v>
      </c>
      <c r="B1356" s="2">
        <v>19</v>
      </c>
      <c r="C1356" s="2">
        <v>1962</v>
      </c>
      <c r="D1356" s="30">
        <v>8162</v>
      </c>
      <c r="E1356" s="30">
        <v>4196.59</v>
      </c>
      <c r="G1356" s="4" t="s">
        <v>68</v>
      </c>
      <c r="H1356" s="6">
        <v>0</v>
      </c>
      <c r="I1356" s="6">
        <v>31134</v>
      </c>
      <c r="J1356" s="6">
        <v>0</v>
      </c>
      <c r="K1356" s="6">
        <v>19678</v>
      </c>
      <c r="L1356" s="6">
        <v>0</v>
      </c>
      <c r="M1356" s="6">
        <v>0</v>
      </c>
      <c r="N1356" s="11"/>
      <c r="O1356" s="6">
        <v>0</v>
      </c>
      <c r="P1356" s="6">
        <v>0</v>
      </c>
      <c r="Q1356" s="6">
        <v>0</v>
      </c>
      <c r="R1356" s="6">
        <v>0</v>
      </c>
      <c r="S1356" s="6">
        <f t="shared" si="114"/>
        <v>50812</v>
      </c>
      <c r="T1356" s="6">
        <f t="shared" si="115"/>
        <v>50812</v>
      </c>
      <c r="V1356" s="27">
        <f t="shared" si="116"/>
        <v>0.38727072345115326</v>
      </c>
    </row>
    <row r="1357" spans="1:22" x14ac:dyDescent="0.2">
      <c r="A1357" t="s">
        <v>47</v>
      </c>
      <c r="B1357" s="2">
        <v>19</v>
      </c>
      <c r="C1357" s="2">
        <v>1963</v>
      </c>
      <c r="D1357" s="30">
        <v>22258</v>
      </c>
      <c r="E1357" s="30">
        <v>9803</v>
      </c>
      <c r="G1357" s="4" t="s">
        <v>68</v>
      </c>
      <c r="H1357" s="6">
        <v>0</v>
      </c>
      <c r="I1357" s="6">
        <v>50277</v>
      </c>
      <c r="J1357" s="6">
        <v>0</v>
      </c>
      <c r="K1357" s="6">
        <v>37548</v>
      </c>
      <c r="L1357" s="6">
        <v>0</v>
      </c>
      <c r="M1357" s="6">
        <v>0</v>
      </c>
      <c r="N1357" s="11"/>
      <c r="O1357" s="6">
        <v>0</v>
      </c>
      <c r="P1357" s="6">
        <v>0</v>
      </c>
      <c r="Q1357" s="6">
        <v>0</v>
      </c>
      <c r="R1357" s="6">
        <v>0</v>
      </c>
      <c r="S1357" s="6">
        <f t="shared" si="114"/>
        <v>87825</v>
      </c>
      <c r="T1357" s="6">
        <f t="shared" si="115"/>
        <v>87825</v>
      </c>
      <c r="V1357" s="27">
        <f t="shared" si="116"/>
        <v>0.427532023911187</v>
      </c>
    </row>
    <row r="1358" spans="1:22" x14ac:dyDescent="0.2">
      <c r="A1358" t="s">
        <v>47</v>
      </c>
      <c r="B1358" s="2">
        <v>19</v>
      </c>
      <c r="C1358" s="2">
        <v>1964</v>
      </c>
      <c r="D1358" s="30">
        <v>2202</v>
      </c>
      <c r="E1358" s="30">
        <v>1100.8979999999999</v>
      </c>
      <c r="G1358" s="4" t="s">
        <v>68</v>
      </c>
      <c r="H1358" s="6">
        <v>47</v>
      </c>
      <c r="I1358" s="6">
        <v>43883</v>
      </c>
      <c r="J1358" s="6">
        <v>0</v>
      </c>
      <c r="K1358" s="6">
        <v>7247</v>
      </c>
      <c r="L1358" s="6">
        <v>0</v>
      </c>
      <c r="M1358" s="6">
        <v>0</v>
      </c>
      <c r="N1358" s="11"/>
      <c r="O1358" s="6">
        <v>27</v>
      </c>
      <c r="P1358" s="6">
        <v>0</v>
      </c>
      <c r="Q1358" s="6">
        <v>0</v>
      </c>
      <c r="R1358" s="6">
        <v>0</v>
      </c>
      <c r="S1358" s="6">
        <f t="shared" si="114"/>
        <v>51157</v>
      </c>
      <c r="T1358" s="6">
        <f t="shared" si="115"/>
        <v>51204</v>
      </c>
      <c r="V1358" s="27">
        <f t="shared" si="116"/>
        <v>0.14166194264714507</v>
      </c>
    </row>
    <row r="1359" spans="1:22" x14ac:dyDescent="0.2">
      <c r="A1359" t="s">
        <v>47</v>
      </c>
      <c r="B1359" s="2">
        <v>19</v>
      </c>
      <c r="C1359" s="2">
        <v>1965</v>
      </c>
      <c r="D1359" s="30">
        <v>15034</v>
      </c>
      <c r="E1359" s="30">
        <v>7779.41</v>
      </c>
      <c r="G1359" s="4" t="s">
        <v>68</v>
      </c>
      <c r="H1359" s="6">
        <v>65</v>
      </c>
      <c r="I1359" s="6">
        <v>8237</v>
      </c>
      <c r="J1359" s="6">
        <v>0</v>
      </c>
      <c r="K1359" s="6">
        <v>12043</v>
      </c>
      <c r="L1359" s="6">
        <v>87</v>
      </c>
      <c r="M1359" s="6">
        <v>0</v>
      </c>
      <c r="N1359" s="11"/>
      <c r="O1359" s="6">
        <v>0</v>
      </c>
      <c r="P1359" s="6">
        <v>0</v>
      </c>
      <c r="Q1359" s="6">
        <v>0</v>
      </c>
      <c r="R1359" s="6">
        <v>0</v>
      </c>
      <c r="S1359" s="6">
        <f t="shared" si="114"/>
        <v>20367</v>
      </c>
      <c r="T1359" s="6">
        <f t="shared" si="115"/>
        <v>20432</v>
      </c>
      <c r="V1359" s="27">
        <f t="shared" si="116"/>
        <v>0.59129965139686747</v>
      </c>
    </row>
    <row r="1360" spans="1:22" x14ac:dyDescent="0.2">
      <c r="A1360" t="s">
        <v>47</v>
      </c>
      <c r="B1360" s="2">
        <v>19</v>
      </c>
      <c r="C1360" s="2">
        <v>1966</v>
      </c>
      <c r="D1360" s="30">
        <v>32646</v>
      </c>
      <c r="E1360" s="30">
        <v>9294.9835000000003</v>
      </c>
      <c r="G1360" s="4" t="s">
        <v>68</v>
      </c>
      <c r="H1360" s="6">
        <v>19</v>
      </c>
      <c r="I1360" s="6">
        <v>42848</v>
      </c>
      <c r="J1360" s="6">
        <v>0</v>
      </c>
      <c r="K1360" s="6">
        <v>12577</v>
      </c>
      <c r="L1360" s="6">
        <v>0</v>
      </c>
      <c r="M1360" s="6">
        <v>0</v>
      </c>
      <c r="N1360" s="11"/>
      <c r="O1360" s="6">
        <v>0</v>
      </c>
      <c r="P1360" s="6">
        <v>0</v>
      </c>
      <c r="Q1360" s="6">
        <v>0</v>
      </c>
      <c r="R1360" s="6">
        <v>0</v>
      </c>
      <c r="S1360" s="6">
        <f t="shared" si="114"/>
        <v>55425</v>
      </c>
      <c r="T1360" s="6">
        <f t="shared" si="115"/>
        <v>55444</v>
      </c>
      <c r="V1360" s="27">
        <f t="shared" si="116"/>
        <v>0.2269192602616148</v>
      </c>
    </row>
    <row r="1361" spans="1:22" x14ac:dyDescent="0.2">
      <c r="A1361" t="s">
        <v>47</v>
      </c>
      <c r="B1361" s="2">
        <v>19</v>
      </c>
      <c r="C1361" s="2">
        <v>1967</v>
      </c>
      <c r="D1361" s="30">
        <v>20548</v>
      </c>
      <c r="E1361" s="30">
        <v>12671.956</v>
      </c>
      <c r="G1361" s="4" t="s">
        <v>68</v>
      </c>
      <c r="H1361" s="6">
        <v>145</v>
      </c>
      <c r="I1361" s="6">
        <v>21814</v>
      </c>
      <c r="J1361" s="6">
        <v>0</v>
      </c>
      <c r="K1361" s="6">
        <v>28976</v>
      </c>
      <c r="L1361" s="6">
        <v>0</v>
      </c>
      <c r="M1361" s="6">
        <v>0</v>
      </c>
      <c r="N1361" s="11"/>
      <c r="O1361" s="6">
        <v>0</v>
      </c>
      <c r="P1361" s="6">
        <v>0</v>
      </c>
      <c r="Q1361" s="6">
        <v>0</v>
      </c>
      <c r="R1361" s="6">
        <v>0</v>
      </c>
      <c r="S1361" s="6">
        <f t="shared" si="114"/>
        <v>50790</v>
      </c>
      <c r="T1361" s="6">
        <f t="shared" si="115"/>
        <v>50935</v>
      </c>
      <c r="V1361" s="27">
        <f t="shared" si="116"/>
        <v>0.57050600511911798</v>
      </c>
    </row>
    <row r="1362" spans="1:22" x14ac:dyDescent="0.2">
      <c r="A1362" t="s">
        <v>47</v>
      </c>
      <c r="B1362" s="2">
        <v>19</v>
      </c>
      <c r="C1362" s="2">
        <v>1968</v>
      </c>
      <c r="D1362" s="30">
        <v>5379</v>
      </c>
      <c r="E1362" s="30">
        <v>2853.5614</v>
      </c>
      <c r="G1362" s="4" t="s">
        <v>68</v>
      </c>
      <c r="H1362" s="6">
        <v>126</v>
      </c>
      <c r="I1362" s="6">
        <v>13492</v>
      </c>
      <c r="J1362" s="6">
        <v>0</v>
      </c>
      <c r="K1362" s="6">
        <v>4193</v>
      </c>
      <c r="L1362" s="6">
        <v>27</v>
      </c>
      <c r="M1362" s="6">
        <v>0</v>
      </c>
      <c r="N1362" s="11"/>
      <c r="O1362" s="6">
        <v>0</v>
      </c>
      <c r="P1362" s="6">
        <v>0</v>
      </c>
      <c r="Q1362" s="6">
        <v>0</v>
      </c>
      <c r="R1362" s="6">
        <v>0</v>
      </c>
      <c r="S1362" s="6">
        <f t="shared" si="114"/>
        <v>17712</v>
      </c>
      <c r="T1362" s="6">
        <f t="shared" si="115"/>
        <v>17838</v>
      </c>
      <c r="V1362" s="27">
        <f t="shared" si="116"/>
        <v>0.23673215898825656</v>
      </c>
    </row>
    <row r="1363" spans="1:22" x14ac:dyDescent="0.2">
      <c r="A1363" t="s">
        <v>47</v>
      </c>
      <c r="B1363" s="2">
        <v>19</v>
      </c>
      <c r="C1363" s="2">
        <v>1969</v>
      </c>
      <c r="D1363" s="30">
        <v>14959</v>
      </c>
      <c r="E1363" s="30">
        <v>7559.09</v>
      </c>
      <c r="G1363" s="4" t="s">
        <v>68</v>
      </c>
      <c r="H1363" s="6">
        <v>0</v>
      </c>
      <c r="I1363" s="6">
        <v>2150</v>
      </c>
      <c r="J1363" s="6">
        <v>0</v>
      </c>
      <c r="K1363" s="6">
        <v>5152</v>
      </c>
      <c r="L1363" s="6">
        <v>0</v>
      </c>
      <c r="M1363" s="6">
        <v>0</v>
      </c>
      <c r="N1363" s="11"/>
      <c r="O1363" s="6">
        <v>0</v>
      </c>
      <c r="P1363" s="6">
        <v>0</v>
      </c>
      <c r="Q1363" s="6">
        <v>0</v>
      </c>
      <c r="R1363" s="6">
        <v>0</v>
      </c>
      <c r="S1363" s="6">
        <f t="shared" si="114"/>
        <v>7302</v>
      </c>
      <c r="T1363" s="6">
        <f t="shared" si="115"/>
        <v>7302</v>
      </c>
      <c r="V1363" s="27">
        <f t="shared" si="116"/>
        <v>0.70556012051492745</v>
      </c>
    </row>
    <row r="1364" spans="1:22" x14ac:dyDescent="0.2">
      <c r="A1364" t="s">
        <v>47</v>
      </c>
      <c r="B1364" s="2">
        <v>19</v>
      </c>
      <c r="C1364" s="2">
        <v>1970</v>
      </c>
      <c r="D1364" s="30">
        <v>12666</v>
      </c>
      <c r="E1364" s="30">
        <v>6470.7593999999999</v>
      </c>
      <c r="G1364" s="4" t="s">
        <v>68</v>
      </c>
      <c r="H1364" s="6">
        <v>98</v>
      </c>
      <c r="I1364" s="6">
        <v>18810</v>
      </c>
      <c r="J1364" s="6">
        <v>0</v>
      </c>
      <c r="K1364" s="6">
        <v>20855</v>
      </c>
      <c r="L1364" s="6">
        <v>0</v>
      </c>
      <c r="M1364" s="6">
        <v>0</v>
      </c>
      <c r="N1364" s="11"/>
      <c r="O1364" s="6">
        <v>0</v>
      </c>
      <c r="P1364" s="6">
        <v>0</v>
      </c>
      <c r="Q1364" s="6">
        <v>0</v>
      </c>
      <c r="R1364" s="6">
        <v>0</v>
      </c>
      <c r="S1364" s="6">
        <f t="shared" si="114"/>
        <v>39665</v>
      </c>
      <c r="T1364" s="6">
        <f t="shared" si="115"/>
        <v>39763</v>
      </c>
      <c r="V1364" s="27">
        <f t="shared" si="116"/>
        <v>0.52577839405017013</v>
      </c>
    </row>
    <row r="1365" spans="1:22" x14ac:dyDescent="0.2">
      <c r="A1365" t="s">
        <v>47</v>
      </c>
      <c r="B1365" s="2">
        <v>19</v>
      </c>
      <c r="C1365" s="2">
        <v>1971</v>
      </c>
      <c r="D1365" s="30">
        <v>3790</v>
      </c>
      <c r="E1365" s="30">
        <v>1970</v>
      </c>
      <c r="G1365" s="4" t="s">
        <v>68</v>
      </c>
      <c r="H1365" s="6">
        <v>0</v>
      </c>
      <c r="I1365" s="6">
        <v>61283</v>
      </c>
      <c r="J1365" s="6">
        <v>0</v>
      </c>
      <c r="K1365" s="6">
        <v>23176</v>
      </c>
      <c r="L1365" s="6">
        <v>0</v>
      </c>
      <c r="M1365" s="6">
        <v>0</v>
      </c>
      <c r="N1365" s="11"/>
      <c r="O1365" s="6">
        <v>0</v>
      </c>
      <c r="P1365" s="6">
        <v>0</v>
      </c>
      <c r="Q1365" s="6">
        <v>0</v>
      </c>
      <c r="R1365" s="6">
        <v>0</v>
      </c>
      <c r="S1365" s="6">
        <f t="shared" si="114"/>
        <v>84459</v>
      </c>
      <c r="T1365" s="6">
        <f t="shared" si="115"/>
        <v>84459</v>
      </c>
      <c r="V1365" s="27">
        <f t="shared" si="116"/>
        <v>0.27440533276501022</v>
      </c>
    </row>
    <row r="1366" spans="1:22" x14ac:dyDescent="0.2">
      <c r="A1366" t="s">
        <v>47</v>
      </c>
      <c r="B1366" s="2">
        <v>19</v>
      </c>
      <c r="C1366" s="2">
        <v>1972</v>
      </c>
      <c r="D1366" s="30">
        <v>1346</v>
      </c>
      <c r="E1366" s="30">
        <v>794</v>
      </c>
      <c r="G1366" s="4" t="s">
        <v>68</v>
      </c>
      <c r="H1366" s="6">
        <v>0</v>
      </c>
      <c r="I1366" s="6">
        <v>1153</v>
      </c>
      <c r="J1366" s="6">
        <v>0</v>
      </c>
      <c r="K1366" s="6">
        <v>810</v>
      </c>
      <c r="L1366" s="6">
        <v>0</v>
      </c>
      <c r="M1366" s="6">
        <v>0</v>
      </c>
      <c r="N1366" s="11"/>
      <c r="O1366" s="6">
        <v>0</v>
      </c>
      <c r="P1366" s="6">
        <v>0</v>
      </c>
      <c r="Q1366" s="6">
        <v>0</v>
      </c>
      <c r="R1366" s="6">
        <v>0</v>
      </c>
      <c r="S1366" s="6">
        <f t="shared" si="114"/>
        <v>1963</v>
      </c>
      <c r="T1366" s="6">
        <f t="shared" si="115"/>
        <v>1963</v>
      </c>
      <c r="V1366" s="27">
        <f t="shared" si="116"/>
        <v>0.41263372389200204</v>
      </c>
    </row>
    <row r="1367" spans="1:22" x14ac:dyDescent="0.2">
      <c r="A1367" t="s">
        <v>47</v>
      </c>
      <c r="B1367" s="2">
        <v>19</v>
      </c>
      <c r="C1367" s="2">
        <v>1973</v>
      </c>
      <c r="D1367" s="30">
        <v>3060</v>
      </c>
      <c r="E1367" s="30">
        <v>1571.3775000000001</v>
      </c>
      <c r="G1367" s="4" t="s">
        <v>68</v>
      </c>
      <c r="H1367" s="6">
        <v>0</v>
      </c>
      <c r="I1367" s="6">
        <v>32256</v>
      </c>
      <c r="J1367" s="6">
        <v>0</v>
      </c>
      <c r="K1367" s="6">
        <v>5425</v>
      </c>
      <c r="L1367" s="6">
        <v>0</v>
      </c>
      <c r="M1367" s="6">
        <v>0</v>
      </c>
      <c r="N1367" s="11"/>
      <c r="O1367" s="6">
        <v>0</v>
      </c>
      <c r="P1367" s="6">
        <v>0</v>
      </c>
      <c r="Q1367" s="6">
        <v>0</v>
      </c>
      <c r="R1367" s="6">
        <v>0</v>
      </c>
      <c r="S1367" s="6">
        <f t="shared" si="114"/>
        <v>37681</v>
      </c>
      <c r="T1367" s="6">
        <f t="shared" si="115"/>
        <v>37681</v>
      </c>
      <c r="V1367" s="27">
        <f t="shared" si="116"/>
        <v>0.14397176295745867</v>
      </c>
    </row>
    <row r="1368" spans="1:22" x14ac:dyDescent="0.2">
      <c r="A1368" t="s">
        <v>47</v>
      </c>
      <c r="B1368" s="2">
        <v>19</v>
      </c>
      <c r="C1368" s="2">
        <v>1974</v>
      </c>
      <c r="D1368" s="30">
        <v>16920</v>
      </c>
      <c r="E1368" s="30">
        <v>8709</v>
      </c>
      <c r="G1368" s="4" t="s">
        <v>68</v>
      </c>
      <c r="H1368" s="6">
        <v>0</v>
      </c>
      <c r="I1368" s="6">
        <v>6133</v>
      </c>
      <c r="J1368" s="6">
        <v>0</v>
      </c>
      <c r="K1368" s="6">
        <v>34205</v>
      </c>
      <c r="L1368" s="6">
        <v>0</v>
      </c>
      <c r="M1368" s="6">
        <v>0</v>
      </c>
      <c r="N1368" s="11"/>
      <c r="O1368" s="6">
        <v>0</v>
      </c>
      <c r="P1368" s="6">
        <v>0</v>
      </c>
      <c r="Q1368" s="6">
        <v>0</v>
      </c>
      <c r="R1368" s="6">
        <v>0</v>
      </c>
      <c r="S1368" s="6">
        <f t="shared" si="114"/>
        <v>40338</v>
      </c>
      <c r="T1368" s="6">
        <f t="shared" si="115"/>
        <v>40338</v>
      </c>
      <c r="V1368" s="27">
        <f t="shared" si="116"/>
        <v>0.84795974019534925</v>
      </c>
    </row>
    <row r="1369" spans="1:22" x14ac:dyDescent="0.2">
      <c r="A1369" t="s">
        <v>47</v>
      </c>
      <c r="B1369" s="2">
        <v>19</v>
      </c>
      <c r="C1369" s="2">
        <v>1975</v>
      </c>
      <c r="D1369" s="30">
        <v>5987</v>
      </c>
      <c r="E1369" s="30">
        <v>3381.1120000000001</v>
      </c>
      <c r="G1369" s="4" t="s">
        <v>68</v>
      </c>
      <c r="H1369" s="6">
        <v>0</v>
      </c>
      <c r="I1369" s="6">
        <v>22979</v>
      </c>
      <c r="J1369" s="6">
        <v>30</v>
      </c>
      <c r="K1369" s="6">
        <v>105641</v>
      </c>
      <c r="L1369" s="6">
        <v>0</v>
      </c>
      <c r="M1369" s="6">
        <v>0</v>
      </c>
      <c r="N1369" s="11"/>
      <c r="O1369" s="6">
        <v>0</v>
      </c>
      <c r="P1369" s="6">
        <v>0</v>
      </c>
      <c r="Q1369" s="6">
        <v>0</v>
      </c>
      <c r="R1369" s="6">
        <v>0</v>
      </c>
      <c r="S1369" s="6">
        <f t="shared" si="114"/>
        <v>128620</v>
      </c>
      <c r="T1369" s="6">
        <f t="shared" si="115"/>
        <v>128650</v>
      </c>
      <c r="V1369" s="27">
        <f t="shared" si="116"/>
        <v>0.8213419374902815</v>
      </c>
    </row>
    <row r="1370" spans="1:22" x14ac:dyDescent="0.2">
      <c r="A1370" t="s">
        <v>47</v>
      </c>
      <c r="B1370" s="2">
        <v>19</v>
      </c>
      <c r="C1370" s="2">
        <v>1976</v>
      </c>
      <c r="D1370" s="30">
        <v>5130</v>
      </c>
      <c r="E1370" s="30">
        <v>2933.35</v>
      </c>
      <c r="G1370" s="4" t="s">
        <v>68</v>
      </c>
      <c r="H1370" s="6">
        <v>0</v>
      </c>
      <c r="I1370" s="6">
        <v>43410</v>
      </c>
      <c r="J1370" s="6">
        <v>134</v>
      </c>
      <c r="K1370" s="6">
        <v>1184</v>
      </c>
      <c r="L1370" s="6">
        <v>0</v>
      </c>
      <c r="M1370" s="6">
        <v>0</v>
      </c>
      <c r="N1370" s="11"/>
      <c r="O1370" s="6">
        <v>0</v>
      </c>
      <c r="P1370" s="6">
        <v>0</v>
      </c>
      <c r="Q1370" s="6">
        <v>0</v>
      </c>
      <c r="R1370" s="6">
        <v>0</v>
      </c>
      <c r="S1370" s="6">
        <f t="shared" si="114"/>
        <v>44594</v>
      </c>
      <c r="T1370" s="6">
        <f t="shared" si="115"/>
        <v>44728</v>
      </c>
      <c r="V1370" s="27">
        <f t="shared" si="116"/>
        <v>2.6550657039063553E-2</v>
      </c>
    </row>
    <row r="1371" spans="1:22" x14ac:dyDescent="0.2">
      <c r="A1371" t="s">
        <v>47</v>
      </c>
      <c r="B1371" s="2">
        <v>19</v>
      </c>
      <c r="C1371" s="2">
        <v>1977</v>
      </c>
      <c r="D1371" s="30">
        <v>2246</v>
      </c>
      <c r="E1371" s="30">
        <v>1374.3420000000001</v>
      </c>
      <c r="G1371" s="4" t="s">
        <v>68</v>
      </c>
      <c r="H1371" s="6">
        <v>0</v>
      </c>
      <c r="I1371" s="6">
        <v>16076</v>
      </c>
      <c r="J1371" s="6">
        <v>0</v>
      </c>
      <c r="K1371" s="6">
        <v>7982</v>
      </c>
      <c r="L1371" s="6">
        <v>0</v>
      </c>
      <c r="M1371" s="6">
        <v>0</v>
      </c>
      <c r="N1371" s="11"/>
      <c r="O1371" s="6">
        <v>0</v>
      </c>
      <c r="P1371" s="6">
        <v>0</v>
      </c>
      <c r="Q1371" s="6">
        <v>0</v>
      </c>
      <c r="R1371" s="6">
        <v>0</v>
      </c>
      <c r="S1371" s="6">
        <f t="shared" si="114"/>
        <v>24058</v>
      </c>
      <c r="T1371" s="6">
        <f t="shared" si="115"/>
        <v>24058</v>
      </c>
      <c r="V1371" s="27">
        <f t="shared" si="116"/>
        <v>0.33178152797406268</v>
      </c>
    </row>
    <row r="1372" spans="1:22" x14ac:dyDescent="0.2">
      <c r="A1372" t="s">
        <v>47</v>
      </c>
      <c r="B1372" s="2">
        <v>19</v>
      </c>
      <c r="C1372" s="2">
        <v>1978</v>
      </c>
      <c r="D1372" s="30">
        <v>19717</v>
      </c>
      <c r="E1372" s="30">
        <v>10488.384900000001</v>
      </c>
      <c r="G1372" s="4" t="s">
        <v>68</v>
      </c>
      <c r="H1372" s="6">
        <v>0</v>
      </c>
      <c r="I1372" s="6">
        <v>7016</v>
      </c>
      <c r="J1372" s="6">
        <v>0</v>
      </c>
      <c r="K1372" s="6">
        <v>34177</v>
      </c>
      <c r="L1372" s="6">
        <v>0</v>
      </c>
      <c r="M1372" s="6">
        <v>0</v>
      </c>
      <c r="N1372" s="11"/>
      <c r="O1372" s="6">
        <v>0</v>
      </c>
      <c r="P1372" s="6">
        <v>0</v>
      </c>
      <c r="Q1372" s="6">
        <v>0</v>
      </c>
      <c r="R1372" s="6">
        <v>0</v>
      </c>
      <c r="S1372" s="6">
        <f t="shared" si="114"/>
        <v>41193</v>
      </c>
      <c r="T1372" s="6">
        <f t="shared" si="115"/>
        <v>41193</v>
      </c>
      <c r="V1372" s="27">
        <f t="shared" si="116"/>
        <v>0.8296797999660136</v>
      </c>
    </row>
    <row r="1373" spans="1:22" x14ac:dyDescent="0.2">
      <c r="A1373" t="s">
        <v>47</v>
      </c>
      <c r="B1373" s="2">
        <v>19</v>
      </c>
      <c r="C1373" s="2">
        <v>1979</v>
      </c>
      <c r="D1373" s="30">
        <v>45615</v>
      </c>
      <c r="E1373" s="30">
        <v>20233.574399999998</v>
      </c>
      <c r="G1373" s="4" t="s">
        <v>68</v>
      </c>
      <c r="H1373" s="6">
        <v>0</v>
      </c>
      <c r="I1373" s="6">
        <v>470</v>
      </c>
      <c r="J1373" s="6">
        <v>0</v>
      </c>
      <c r="K1373" s="6">
        <v>10425</v>
      </c>
      <c r="L1373" s="6">
        <v>0</v>
      </c>
      <c r="M1373" s="6">
        <v>0</v>
      </c>
      <c r="N1373" s="11"/>
      <c r="O1373" s="6">
        <v>0</v>
      </c>
      <c r="P1373" s="6">
        <v>0</v>
      </c>
      <c r="Q1373" s="6">
        <v>0</v>
      </c>
      <c r="R1373" s="6">
        <v>0</v>
      </c>
      <c r="S1373" s="6">
        <f t="shared" si="114"/>
        <v>10895</v>
      </c>
      <c r="T1373" s="6">
        <f t="shared" si="115"/>
        <v>10895</v>
      </c>
      <c r="V1373" s="27">
        <f t="shared" si="116"/>
        <v>0.95686094538779254</v>
      </c>
    </row>
    <row r="1374" spans="1:22" x14ac:dyDescent="0.2">
      <c r="A1374" t="s">
        <v>47</v>
      </c>
      <c r="B1374" s="2">
        <v>19</v>
      </c>
      <c r="C1374" s="2">
        <v>1980</v>
      </c>
      <c r="D1374" s="30">
        <v>5092</v>
      </c>
      <c r="E1374" s="30">
        <v>2262</v>
      </c>
      <c r="G1374" s="4" t="s">
        <v>68</v>
      </c>
      <c r="H1374" s="6">
        <v>0</v>
      </c>
      <c r="I1374" s="6">
        <v>13416</v>
      </c>
      <c r="J1374" s="6">
        <v>0</v>
      </c>
      <c r="K1374" s="6">
        <v>977</v>
      </c>
      <c r="L1374" s="6">
        <v>0</v>
      </c>
      <c r="M1374" s="6">
        <v>0</v>
      </c>
      <c r="N1374" s="11"/>
      <c r="O1374" s="6">
        <v>0</v>
      </c>
      <c r="P1374" s="6">
        <v>0</v>
      </c>
      <c r="Q1374" s="6">
        <v>0</v>
      </c>
      <c r="R1374" s="6">
        <v>0</v>
      </c>
      <c r="S1374" s="6">
        <f t="shared" ref="S1374:S1403" si="117">I1374+SUM(K1374,L1374,O1374:R1374)</f>
        <v>14393</v>
      </c>
      <c r="T1374" s="6">
        <f t="shared" si="115"/>
        <v>14393</v>
      </c>
      <c r="V1374" s="27">
        <f t="shared" si="116"/>
        <v>6.7880219551170712E-2</v>
      </c>
    </row>
    <row r="1375" spans="1:22" x14ac:dyDescent="0.2">
      <c r="A1375" t="s">
        <v>47</v>
      </c>
      <c r="B1375" s="2">
        <v>19</v>
      </c>
      <c r="C1375" s="2">
        <v>1981</v>
      </c>
      <c r="D1375" s="30">
        <v>3193</v>
      </c>
      <c r="E1375" s="30">
        <v>1788</v>
      </c>
      <c r="G1375" s="4" t="s">
        <v>68</v>
      </c>
      <c r="H1375" s="6">
        <v>0</v>
      </c>
      <c r="I1375" s="6">
        <v>12466</v>
      </c>
      <c r="J1375" s="6">
        <v>0</v>
      </c>
      <c r="K1375" s="6">
        <v>5403</v>
      </c>
      <c r="L1375" s="6">
        <v>0</v>
      </c>
      <c r="M1375" s="6">
        <v>0</v>
      </c>
      <c r="N1375" s="11"/>
      <c r="O1375" s="6">
        <v>0</v>
      </c>
      <c r="P1375" s="6">
        <v>0</v>
      </c>
      <c r="Q1375" s="6">
        <v>0</v>
      </c>
      <c r="R1375" s="6">
        <v>0</v>
      </c>
      <c r="S1375" s="6">
        <f t="shared" si="117"/>
        <v>17869</v>
      </c>
      <c r="T1375" s="6">
        <f t="shared" si="115"/>
        <v>17869</v>
      </c>
      <c r="V1375" s="27">
        <f t="shared" si="116"/>
        <v>0.30236722816050143</v>
      </c>
    </row>
    <row r="1376" spans="1:22" x14ac:dyDescent="0.2">
      <c r="A1376" t="s">
        <v>47</v>
      </c>
      <c r="B1376" s="2">
        <v>19</v>
      </c>
      <c r="C1376" s="2">
        <v>1982</v>
      </c>
      <c r="D1376" s="30">
        <v>9189</v>
      </c>
      <c r="E1376" s="30">
        <v>4685.7272000000003</v>
      </c>
      <c r="G1376" s="4" t="s">
        <v>68</v>
      </c>
      <c r="H1376" s="6">
        <v>0</v>
      </c>
      <c r="I1376" s="6">
        <v>4275</v>
      </c>
      <c r="J1376" s="6">
        <v>0</v>
      </c>
      <c r="K1376" s="6">
        <v>24681</v>
      </c>
      <c r="L1376" s="6">
        <v>0</v>
      </c>
      <c r="M1376" s="6">
        <v>0</v>
      </c>
      <c r="N1376" s="11"/>
      <c r="O1376" s="6">
        <v>0</v>
      </c>
      <c r="P1376" s="6">
        <v>0</v>
      </c>
      <c r="Q1376" s="6">
        <v>0</v>
      </c>
      <c r="R1376" s="6">
        <v>0</v>
      </c>
      <c r="S1376" s="6">
        <f t="shared" si="117"/>
        <v>28956</v>
      </c>
      <c r="T1376" s="6">
        <f t="shared" si="115"/>
        <v>28956</v>
      </c>
      <c r="V1376" s="27">
        <f t="shared" si="116"/>
        <v>0.85236220472440949</v>
      </c>
    </row>
    <row r="1377" spans="1:22" x14ac:dyDescent="0.2">
      <c r="A1377" t="s">
        <v>47</v>
      </c>
      <c r="B1377" s="2">
        <v>19</v>
      </c>
      <c r="C1377" s="2">
        <v>1983</v>
      </c>
      <c r="D1377" s="30">
        <v>4239</v>
      </c>
      <c r="E1377" s="30">
        <v>2131.8946000000001</v>
      </c>
      <c r="G1377" s="4" t="s">
        <v>68</v>
      </c>
      <c r="H1377" s="6">
        <v>0</v>
      </c>
      <c r="I1377" s="6">
        <v>7855</v>
      </c>
      <c r="J1377" s="22">
        <v>69</v>
      </c>
      <c r="K1377" s="6">
        <v>9995</v>
      </c>
      <c r="L1377" s="6">
        <v>0</v>
      </c>
      <c r="M1377" s="6">
        <v>0</v>
      </c>
      <c r="N1377" s="11"/>
      <c r="O1377" s="6">
        <v>0</v>
      </c>
      <c r="P1377" s="6">
        <v>0</v>
      </c>
      <c r="Q1377" s="6">
        <v>0</v>
      </c>
      <c r="R1377" s="6">
        <v>0</v>
      </c>
      <c r="S1377" s="6">
        <f t="shared" si="117"/>
        <v>17850</v>
      </c>
      <c r="T1377" s="6">
        <f t="shared" si="115"/>
        <v>17919</v>
      </c>
      <c r="V1377" s="27">
        <f t="shared" si="116"/>
        <v>0.55994397759103642</v>
      </c>
    </row>
    <row r="1378" spans="1:22" x14ac:dyDescent="0.2">
      <c r="A1378" t="s">
        <v>47</v>
      </c>
      <c r="B1378" s="2">
        <v>19</v>
      </c>
      <c r="C1378" s="2">
        <v>1984</v>
      </c>
      <c r="D1378" s="30">
        <v>1267</v>
      </c>
      <c r="E1378" s="30">
        <v>688.68899999999996</v>
      </c>
      <c r="G1378" s="4" t="s">
        <v>68</v>
      </c>
      <c r="H1378" s="22">
        <v>69</v>
      </c>
      <c r="I1378" s="6">
        <v>3558</v>
      </c>
      <c r="J1378" s="22">
        <v>69</v>
      </c>
      <c r="K1378" s="6">
        <v>1569</v>
      </c>
      <c r="L1378" s="6">
        <v>0</v>
      </c>
      <c r="M1378" s="6">
        <v>0</v>
      </c>
      <c r="N1378" s="11"/>
      <c r="O1378" s="6">
        <v>0</v>
      </c>
      <c r="P1378" s="6">
        <v>0</v>
      </c>
      <c r="Q1378" s="6">
        <v>0</v>
      </c>
      <c r="R1378" s="6">
        <v>0</v>
      </c>
      <c r="S1378" s="6">
        <f t="shared" si="117"/>
        <v>5127</v>
      </c>
      <c r="T1378" s="6">
        <f t="shared" si="115"/>
        <v>5265</v>
      </c>
      <c r="V1378" s="27">
        <f t="shared" si="116"/>
        <v>0.30602691632533646</v>
      </c>
    </row>
    <row r="1379" spans="1:22" x14ac:dyDescent="0.2">
      <c r="A1379" t="s">
        <v>47</v>
      </c>
      <c r="B1379" s="2">
        <v>19</v>
      </c>
      <c r="C1379" s="2">
        <v>1985</v>
      </c>
      <c r="D1379" s="30">
        <v>5097</v>
      </c>
      <c r="E1379" s="30">
        <v>1824.9567</v>
      </c>
      <c r="G1379" s="4" t="s">
        <v>68</v>
      </c>
      <c r="H1379" s="22">
        <v>69</v>
      </c>
      <c r="I1379" s="6">
        <v>3694</v>
      </c>
      <c r="J1379" s="6">
        <v>0</v>
      </c>
      <c r="K1379" s="6">
        <v>10713</v>
      </c>
      <c r="L1379" s="6">
        <v>0</v>
      </c>
      <c r="M1379" s="6">
        <v>0</v>
      </c>
      <c r="N1379" s="11"/>
      <c r="O1379" s="6">
        <v>0</v>
      </c>
      <c r="P1379" s="6">
        <v>0</v>
      </c>
      <c r="Q1379" s="6">
        <v>0</v>
      </c>
      <c r="R1379" s="6">
        <v>0</v>
      </c>
      <c r="S1379" s="6">
        <f t="shared" si="117"/>
        <v>14407</v>
      </c>
      <c r="T1379" s="6">
        <f t="shared" si="115"/>
        <v>14476</v>
      </c>
      <c r="V1379" s="27">
        <f t="shared" si="116"/>
        <v>0.74359686263621849</v>
      </c>
    </row>
    <row r="1380" spans="1:22" x14ac:dyDescent="0.2">
      <c r="A1380" t="s">
        <v>47</v>
      </c>
      <c r="B1380" s="2">
        <v>19</v>
      </c>
      <c r="C1380" s="2">
        <v>1986</v>
      </c>
      <c r="D1380" s="30">
        <v>7265</v>
      </c>
      <c r="E1380" s="30">
        <v>4144.5468000000001</v>
      </c>
      <c r="G1380" s="4" t="s">
        <v>68</v>
      </c>
      <c r="H1380" s="6">
        <v>0</v>
      </c>
      <c r="I1380" s="6">
        <v>5680</v>
      </c>
      <c r="J1380" s="6">
        <v>0</v>
      </c>
      <c r="K1380" s="6">
        <v>3927</v>
      </c>
      <c r="L1380" s="6">
        <v>0</v>
      </c>
      <c r="M1380" s="22">
        <v>3</v>
      </c>
      <c r="N1380" s="11"/>
      <c r="O1380" s="6">
        <v>0</v>
      </c>
      <c r="P1380" s="6">
        <v>0</v>
      </c>
      <c r="Q1380" s="6">
        <v>0</v>
      </c>
      <c r="R1380" s="6">
        <v>0</v>
      </c>
      <c r="S1380" s="6">
        <f t="shared" si="117"/>
        <v>9607</v>
      </c>
      <c r="T1380" s="6">
        <f t="shared" si="115"/>
        <v>9610</v>
      </c>
      <c r="V1380" s="27">
        <f t="shared" si="116"/>
        <v>0.4087644425939419</v>
      </c>
    </row>
    <row r="1381" spans="1:22" x14ac:dyDescent="0.2">
      <c r="A1381" t="s">
        <v>47</v>
      </c>
      <c r="B1381" s="2">
        <v>19</v>
      </c>
      <c r="C1381" s="2">
        <v>1987</v>
      </c>
      <c r="D1381" s="30">
        <v>5228</v>
      </c>
      <c r="E1381" s="30">
        <v>2686.1887999999999</v>
      </c>
      <c r="G1381" s="4" t="s">
        <v>68</v>
      </c>
      <c r="H1381" s="6">
        <v>0</v>
      </c>
      <c r="I1381" s="6">
        <v>3300</v>
      </c>
      <c r="J1381" s="22">
        <v>182</v>
      </c>
      <c r="K1381" s="6">
        <v>41748</v>
      </c>
      <c r="L1381" s="6">
        <v>954</v>
      </c>
      <c r="M1381" s="6">
        <v>0</v>
      </c>
      <c r="N1381" s="11"/>
      <c r="O1381" s="6">
        <v>0</v>
      </c>
      <c r="P1381" s="6">
        <v>0</v>
      </c>
      <c r="Q1381" s="6">
        <v>0</v>
      </c>
      <c r="R1381" s="6">
        <v>0</v>
      </c>
      <c r="S1381" s="6">
        <f t="shared" si="117"/>
        <v>46002</v>
      </c>
      <c r="T1381" s="6">
        <f t="shared" si="115"/>
        <v>46184</v>
      </c>
      <c r="V1381" s="27">
        <f t="shared" si="116"/>
        <v>0.90752575974957606</v>
      </c>
    </row>
    <row r="1382" spans="1:22" x14ac:dyDescent="0.2">
      <c r="A1382" t="s">
        <v>47</v>
      </c>
      <c r="B1382" s="2">
        <v>19</v>
      </c>
      <c r="C1382" s="2">
        <v>1988</v>
      </c>
      <c r="D1382" s="30">
        <v>1544</v>
      </c>
      <c r="E1382" s="30">
        <v>947</v>
      </c>
      <c r="G1382" s="4" t="s">
        <v>68</v>
      </c>
      <c r="H1382" s="22">
        <v>185</v>
      </c>
      <c r="I1382" s="6">
        <v>2005</v>
      </c>
      <c r="J1382" s="6">
        <v>0</v>
      </c>
      <c r="K1382" s="6">
        <v>1786</v>
      </c>
      <c r="L1382" s="6">
        <v>37</v>
      </c>
      <c r="M1382" s="6">
        <v>0</v>
      </c>
      <c r="N1382" s="11"/>
      <c r="O1382" s="6">
        <v>0</v>
      </c>
      <c r="P1382" s="6">
        <v>0</v>
      </c>
      <c r="Q1382" s="6">
        <v>0</v>
      </c>
      <c r="R1382" s="6">
        <v>0</v>
      </c>
      <c r="S1382" s="6">
        <f t="shared" si="117"/>
        <v>3828</v>
      </c>
      <c r="T1382" s="6">
        <f t="shared" si="115"/>
        <v>4013</v>
      </c>
      <c r="V1382" s="27">
        <f t="shared" si="116"/>
        <v>0.46656217345872519</v>
      </c>
    </row>
    <row r="1383" spans="1:22" x14ac:dyDescent="0.2">
      <c r="A1383" t="s">
        <v>47</v>
      </c>
      <c r="B1383" s="2">
        <v>19</v>
      </c>
      <c r="C1383" s="2">
        <v>1989</v>
      </c>
      <c r="D1383" s="30">
        <v>2934</v>
      </c>
      <c r="E1383" s="30">
        <v>1997.6011999999998</v>
      </c>
      <c r="G1383" s="4" t="s">
        <v>68</v>
      </c>
      <c r="H1383" s="6">
        <v>0</v>
      </c>
      <c r="I1383" s="6">
        <v>489</v>
      </c>
      <c r="J1383" s="6">
        <v>0</v>
      </c>
      <c r="K1383" s="6">
        <v>12934</v>
      </c>
      <c r="L1383" s="6">
        <v>141</v>
      </c>
      <c r="M1383" s="6">
        <v>0</v>
      </c>
      <c r="N1383" s="11"/>
      <c r="O1383" s="6">
        <v>0</v>
      </c>
      <c r="P1383" s="6">
        <v>0</v>
      </c>
      <c r="Q1383" s="6">
        <v>0</v>
      </c>
      <c r="R1383" s="6">
        <v>0</v>
      </c>
      <c r="S1383" s="6">
        <f t="shared" si="117"/>
        <v>13564</v>
      </c>
      <c r="T1383" s="6">
        <f t="shared" si="115"/>
        <v>13564</v>
      </c>
      <c r="V1383" s="27">
        <f t="shared" si="116"/>
        <v>0.95355352403420823</v>
      </c>
    </row>
    <row r="1384" spans="1:22" x14ac:dyDescent="0.2">
      <c r="A1384" t="s">
        <v>47</v>
      </c>
      <c r="B1384" s="2">
        <v>19</v>
      </c>
      <c r="C1384" s="2">
        <v>1990</v>
      </c>
      <c r="D1384" s="30">
        <v>4515</v>
      </c>
      <c r="E1384" s="30">
        <v>1888</v>
      </c>
      <c r="G1384" s="4" t="s">
        <v>68</v>
      </c>
      <c r="H1384" s="6">
        <v>0</v>
      </c>
      <c r="I1384" s="6">
        <v>61732</v>
      </c>
      <c r="J1384" s="6">
        <v>24</v>
      </c>
      <c r="K1384" s="6">
        <v>64156</v>
      </c>
      <c r="L1384" s="6">
        <v>3590</v>
      </c>
      <c r="M1384" s="6">
        <v>0</v>
      </c>
      <c r="N1384" s="11"/>
      <c r="O1384" s="6">
        <v>0</v>
      </c>
      <c r="P1384" s="6">
        <v>0</v>
      </c>
      <c r="Q1384" s="6">
        <v>0</v>
      </c>
      <c r="R1384" s="6">
        <v>0</v>
      </c>
      <c r="S1384" s="6">
        <f t="shared" si="117"/>
        <v>129478</v>
      </c>
      <c r="T1384" s="6">
        <f t="shared" si="115"/>
        <v>129502</v>
      </c>
      <c r="V1384" s="27">
        <f t="shared" si="116"/>
        <v>0.49549730456139268</v>
      </c>
    </row>
    <row r="1385" spans="1:22" x14ac:dyDescent="0.2">
      <c r="A1385" t="s">
        <v>47</v>
      </c>
      <c r="B1385" s="2">
        <v>19</v>
      </c>
      <c r="C1385" s="2">
        <v>1991</v>
      </c>
      <c r="D1385" s="30">
        <v>15000</v>
      </c>
      <c r="E1385" s="30">
        <v>7957.7135000000007</v>
      </c>
      <c r="G1385" s="4" t="s">
        <v>68</v>
      </c>
      <c r="H1385" s="6">
        <v>0</v>
      </c>
      <c r="I1385" s="6">
        <v>4426</v>
      </c>
      <c r="J1385" s="6">
        <v>0</v>
      </c>
      <c r="K1385" s="6">
        <v>33685</v>
      </c>
      <c r="L1385" s="6">
        <v>0</v>
      </c>
      <c r="M1385" s="6">
        <v>0</v>
      </c>
      <c r="N1385" s="11"/>
      <c r="O1385" s="6">
        <v>0</v>
      </c>
      <c r="P1385" s="6">
        <v>0</v>
      </c>
      <c r="Q1385" s="6">
        <v>0</v>
      </c>
      <c r="R1385" s="6">
        <v>0</v>
      </c>
      <c r="S1385" s="6">
        <f t="shared" si="117"/>
        <v>38111</v>
      </c>
      <c r="T1385" s="6">
        <f t="shared" si="115"/>
        <v>38111</v>
      </c>
      <c r="V1385" s="27">
        <f t="shared" si="116"/>
        <v>0.88386555062842753</v>
      </c>
    </row>
    <row r="1386" spans="1:22" x14ac:dyDescent="0.2">
      <c r="A1386" t="s">
        <v>47</v>
      </c>
      <c r="B1386" s="2">
        <v>19</v>
      </c>
      <c r="C1386" s="2">
        <v>1992</v>
      </c>
      <c r="D1386" s="30">
        <v>313</v>
      </c>
      <c r="E1386" s="30">
        <v>172</v>
      </c>
      <c r="G1386" s="4" t="s">
        <v>68</v>
      </c>
      <c r="H1386" s="6">
        <v>0</v>
      </c>
      <c r="I1386" s="6">
        <v>517</v>
      </c>
      <c r="J1386" s="6">
        <v>0</v>
      </c>
      <c r="K1386" s="6">
        <v>3219</v>
      </c>
      <c r="L1386" s="6">
        <v>0</v>
      </c>
      <c r="M1386" s="6">
        <v>0</v>
      </c>
      <c r="N1386" s="11"/>
      <c r="O1386" s="6">
        <v>0</v>
      </c>
      <c r="P1386" s="6">
        <v>0</v>
      </c>
      <c r="Q1386" s="6">
        <v>0</v>
      </c>
      <c r="R1386" s="6">
        <v>0</v>
      </c>
      <c r="S1386" s="6">
        <f t="shared" si="117"/>
        <v>3736</v>
      </c>
      <c r="T1386" s="6">
        <f t="shared" si="115"/>
        <v>3736</v>
      </c>
      <c r="V1386" s="27">
        <f t="shared" si="116"/>
        <v>0.8616167023554604</v>
      </c>
    </row>
    <row r="1387" spans="1:22" x14ac:dyDescent="0.2">
      <c r="A1387" t="s">
        <v>47</v>
      </c>
      <c r="B1387" s="2">
        <v>19</v>
      </c>
      <c r="C1387" s="2">
        <v>1993</v>
      </c>
      <c r="D1387" s="30">
        <v>3258</v>
      </c>
      <c r="E1387" s="30">
        <v>2271.0798</v>
      </c>
      <c r="G1387" s="4" t="s">
        <v>68</v>
      </c>
      <c r="H1387" s="6">
        <v>0</v>
      </c>
      <c r="I1387" s="6">
        <v>14645</v>
      </c>
      <c r="J1387" s="6">
        <v>0</v>
      </c>
      <c r="K1387" s="6">
        <v>4451</v>
      </c>
      <c r="L1387" s="6">
        <v>0</v>
      </c>
      <c r="M1387" s="6">
        <v>0</v>
      </c>
      <c r="N1387" s="11"/>
      <c r="O1387" s="6">
        <v>0</v>
      </c>
      <c r="P1387" s="6">
        <v>0</v>
      </c>
      <c r="Q1387" s="6">
        <v>0</v>
      </c>
      <c r="R1387" s="6">
        <v>0</v>
      </c>
      <c r="S1387" s="6">
        <f t="shared" si="117"/>
        <v>19096</v>
      </c>
      <c r="T1387" s="6">
        <f t="shared" si="115"/>
        <v>19096</v>
      </c>
      <c r="V1387" s="27">
        <f t="shared" si="116"/>
        <v>0.23308546292417259</v>
      </c>
    </row>
    <row r="1388" spans="1:22" x14ac:dyDescent="0.2">
      <c r="A1388" t="s">
        <v>47</v>
      </c>
      <c r="B1388" s="2">
        <v>19</v>
      </c>
      <c r="C1388" s="2">
        <v>1994</v>
      </c>
      <c r="D1388" s="30">
        <v>9515</v>
      </c>
      <c r="E1388" s="30">
        <v>6086.7943999999998</v>
      </c>
      <c r="G1388" s="4" t="s">
        <v>68</v>
      </c>
      <c r="H1388" s="6">
        <v>0</v>
      </c>
      <c r="I1388" s="6">
        <v>286</v>
      </c>
      <c r="J1388" s="6">
        <v>0</v>
      </c>
      <c r="K1388" s="6">
        <v>20396</v>
      </c>
      <c r="L1388" s="6">
        <v>0</v>
      </c>
      <c r="M1388" s="6">
        <v>0</v>
      </c>
      <c r="N1388" s="11"/>
      <c r="O1388" s="6">
        <v>0</v>
      </c>
      <c r="P1388" s="6">
        <v>0</v>
      </c>
      <c r="Q1388" s="6">
        <v>0</v>
      </c>
      <c r="R1388" s="6">
        <v>0</v>
      </c>
      <c r="S1388" s="6">
        <f t="shared" si="117"/>
        <v>20682</v>
      </c>
      <c r="T1388" s="6">
        <f t="shared" si="115"/>
        <v>20682</v>
      </c>
      <c r="V1388" s="27">
        <f t="shared" si="116"/>
        <v>0.98617155014021851</v>
      </c>
    </row>
    <row r="1389" spans="1:22" x14ac:dyDescent="0.2">
      <c r="A1389" t="s">
        <v>47</v>
      </c>
      <c r="B1389" s="2">
        <v>19</v>
      </c>
      <c r="C1389" s="2">
        <v>1995</v>
      </c>
      <c r="D1389" s="30">
        <v>16618</v>
      </c>
      <c r="E1389" s="30">
        <v>6758.1815000000006</v>
      </c>
      <c r="G1389" s="4" t="s">
        <v>68</v>
      </c>
      <c r="H1389" s="6">
        <v>0</v>
      </c>
      <c r="I1389" s="6">
        <v>1537</v>
      </c>
      <c r="J1389" s="6">
        <v>0</v>
      </c>
      <c r="K1389" s="6">
        <v>48276</v>
      </c>
      <c r="L1389" s="6">
        <v>0</v>
      </c>
      <c r="M1389" s="6">
        <v>0</v>
      </c>
      <c r="N1389" s="11"/>
      <c r="O1389" s="6">
        <v>0</v>
      </c>
      <c r="P1389" s="6">
        <v>0</v>
      </c>
      <c r="Q1389" s="6">
        <v>0</v>
      </c>
      <c r="R1389" s="6">
        <v>0</v>
      </c>
      <c r="S1389" s="6">
        <f t="shared" si="117"/>
        <v>49813</v>
      </c>
      <c r="T1389" s="6">
        <f t="shared" si="115"/>
        <v>49813</v>
      </c>
      <c r="V1389" s="27">
        <f t="shared" si="116"/>
        <v>0.96914460080701825</v>
      </c>
    </row>
    <row r="1390" spans="1:22" x14ac:dyDescent="0.2">
      <c r="A1390" t="s">
        <v>47</v>
      </c>
      <c r="B1390" s="2">
        <v>19</v>
      </c>
      <c r="C1390" s="2">
        <v>1996</v>
      </c>
      <c r="D1390" s="30">
        <v>15379</v>
      </c>
      <c r="E1390" s="30">
        <v>8254.52</v>
      </c>
      <c r="G1390" s="4" t="s">
        <v>68</v>
      </c>
      <c r="H1390" s="6">
        <v>0</v>
      </c>
      <c r="I1390" s="6">
        <v>3058</v>
      </c>
      <c r="J1390" s="6">
        <v>0</v>
      </c>
      <c r="K1390" s="6">
        <v>4502</v>
      </c>
      <c r="L1390" s="6">
        <v>0</v>
      </c>
      <c r="M1390" s="6">
        <v>0</v>
      </c>
      <c r="N1390" s="11"/>
      <c r="O1390" s="6">
        <v>0</v>
      </c>
      <c r="P1390" s="6">
        <v>0</v>
      </c>
      <c r="Q1390" s="6">
        <v>0</v>
      </c>
      <c r="R1390" s="6">
        <v>0</v>
      </c>
      <c r="S1390" s="6">
        <f t="shared" si="117"/>
        <v>7560</v>
      </c>
      <c r="T1390" s="6">
        <f t="shared" si="115"/>
        <v>7560</v>
      </c>
      <c r="V1390" s="27">
        <f t="shared" si="116"/>
        <v>0.59550264550264553</v>
      </c>
    </row>
    <row r="1391" spans="1:22" x14ac:dyDescent="0.2">
      <c r="A1391" t="s">
        <v>47</v>
      </c>
      <c r="B1391" s="2">
        <v>19</v>
      </c>
      <c r="C1391" s="2">
        <v>1997</v>
      </c>
      <c r="D1391" s="30">
        <v>1418</v>
      </c>
      <c r="E1391" s="30">
        <v>1083.7993999999999</v>
      </c>
      <c r="G1391" s="4" t="s">
        <v>68</v>
      </c>
      <c r="H1391" s="6">
        <v>0</v>
      </c>
      <c r="I1391" s="6">
        <v>10357</v>
      </c>
      <c r="J1391" s="6">
        <v>0</v>
      </c>
      <c r="K1391" s="6">
        <v>71883</v>
      </c>
      <c r="L1391" s="6">
        <v>0</v>
      </c>
      <c r="M1391" s="6">
        <v>0</v>
      </c>
      <c r="N1391" s="11"/>
      <c r="O1391" s="6">
        <v>0</v>
      </c>
      <c r="P1391" s="6">
        <v>0</v>
      </c>
      <c r="Q1391" s="6">
        <v>0</v>
      </c>
      <c r="R1391" s="6">
        <v>0</v>
      </c>
      <c r="S1391" s="6">
        <f t="shared" si="117"/>
        <v>82240</v>
      </c>
      <c r="T1391" s="6">
        <f t="shared" si="115"/>
        <v>82240</v>
      </c>
      <c r="V1391" s="27">
        <f t="shared" si="116"/>
        <v>0.87406371595330734</v>
      </c>
    </row>
    <row r="1392" spans="1:22" x14ac:dyDescent="0.2">
      <c r="A1392" t="s">
        <v>47</v>
      </c>
      <c r="B1392" s="2">
        <v>19</v>
      </c>
      <c r="C1392" s="2">
        <v>1998</v>
      </c>
      <c r="D1392" s="30">
        <v>4496</v>
      </c>
      <c r="E1392" s="30">
        <v>3012.57</v>
      </c>
      <c r="G1392" s="4" t="s">
        <v>68</v>
      </c>
      <c r="H1392" s="6">
        <v>0</v>
      </c>
      <c r="I1392" s="6">
        <v>18160</v>
      </c>
      <c r="J1392" s="6">
        <v>0</v>
      </c>
      <c r="K1392" s="6">
        <v>46050</v>
      </c>
      <c r="L1392" s="6">
        <v>265</v>
      </c>
      <c r="M1392" s="6">
        <v>0</v>
      </c>
      <c r="N1392" s="11"/>
      <c r="O1392" s="6">
        <v>0</v>
      </c>
      <c r="P1392" s="6">
        <v>0</v>
      </c>
      <c r="Q1392" s="6">
        <v>0</v>
      </c>
      <c r="R1392" s="6">
        <v>0</v>
      </c>
      <c r="S1392" s="6">
        <f t="shared" si="117"/>
        <v>64475</v>
      </c>
      <c r="T1392" s="6">
        <f t="shared" si="115"/>
        <v>64475</v>
      </c>
      <c r="V1392" s="27">
        <f t="shared" si="116"/>
        <v>0.71423032183016677</v>
      </c>
    </row>
    <row r="1393" spans="1:22" x14ac:dyDescent="0.2">
      <c r="A1393" t="s">
        <v>47</v>
      </c>
      <c r="B1393" s="2">
        <v>19</v>
      </c>
      <c r="C1393" s="2">
        <v>1999</v>
      </c>
      <c r="D1393" s="30">
        <v>8577</v>
      </c>
      <c r="E1393" s="30">
        <v>5591.6</v>
      </c>
      <c r="G1393" s="4" t="s">
        <v>68</v>
      </c>
      <c r="H1393" s="6">
        <v>0</v>
      </c>
      <c r="I1393" s="6">
        <v>16673</v>
      </c>
      <c r="J1393" s="6">
        <v>175</v>
      </c>
      <c r="K1393" s="6">
        <v>74656</v>
      </c>
      <c r="L1393" s="6">
        <v>0</v>
      </c>
      <c r="M1393" s="6">
        <v>0</v>
      </c>
      <c r="N1393" s="11"/>
      <c r="O1393" s="6">
        <v>0</v>
      </c>
      <c r="P1393" s="6">
        <v>0</v>
      </c>
      <c r="Q1393" s="6">
        <v>0</v>
      </c>
      <c r="R1393" s="6">
        <v>0</v>
      </c>
      <c r="S1393" s="6">
        <f t="shared" si="117"/>
        <v>91329</v>
      </c>
      <c r="T1393" s="6">
        <f t="shared" si="115"/>
        <v>91504</v>
      </c>
      <c r="V1393" s="27">
        <f t="shared" si="116"/>
        <v>0.81744024351520328</v>
      </c>
    </row>
    <row r="1394" spans="1:22" x14ac:dyDescent="0.2">
      <c r="A1394" t="s">
        <v>47</v>
      </c>
      <c r="B1394" s="2">
        <v>19</v>
      </c>
      <c r="C1394" s="2">
        <v>2000</v>
      </c>
      <c r="D1394" s="30">
        <v>4343</v>
      </c>
      <c r="E1394" s="30">
        <v>1745</v>
      </c>
      <c r="G1394" s="4" t="s">
        <v>68</v>
      </c>
      <c r="H1394" s="6">
        <v>0</v>
      </c>
      <c r="I1394" s="6">
        <v>7950</v>
      </c>
      <c r="J1394" s="6">
        <v>350</v>
      </c>
      <c r="K1394" s="6">
        <v>3873</v>
      </c>
      <c r="L1394" s="6">
        <v>0</v>
      </c>
      <c r="M1394" s="6">
        <v>0</v>
      </c>
      <c r="N1394" s="11"/>
      <c r="O1394" s="6">
        <v>0</v>
      </c>
      <c r="P1394" s="6">
        <v>0</v>
      </c>
      <c r="Q1394" s="6">
        <v>0</v>
      </c>
      <c r="R1394" s="6">
        <v>0</v>
      </c>
      <c r="S1394" s="6">
        <f t="shared" si="117"/>
        <v>11823</v>
      </c>
      <c r="T1394" s="6">
        <f t="shared" si="115"/>
        <v>12173</v>
      </c>
      <c r="V1394" s="27">
        <f t="shared" si="116"/>
        <v>0.32758183202232938</v>
      </c>
    </row>
    <row r="1395" spans="1:22" x14ac:dyDescent="0.2">
      <c r="A1395" t="s">
        <v>47</v>
      </c>
      <c r="B1395" s="2">
        <v>19</v>
      </c>
      <c r="C1395" s="2">
        <v>2001</v>
      </c>
      <c r="D1395" s="30">
        <v>15309</v>
      </c>
      <c r="E1395" s="30">
        <v>8334.9575999999997</v>
      </c>
      <c r="G1395" s="4" t="s">
        <v>68</v>
      </c>
      <c r="H1395" s="6">
        <v>0</v>
      </c>
      <c r="I1395" s="6">
        <v>53960</v>
      </c>
      <c r="J1395" s="6">
        <v>0</v>
      </c>
      <c r="K1395" s="6">
        <v>333007</v>
      </c>
      <c r="L1395" s="6">
        <v>0</v>
      </c>
      <c r="M1395" s="6">
        <v>0</v>
      </c>
      <c r="N1395" s="11"/>
      <c r="O1395" s="6">
        <v>0</v>
      </c>
      <c r="P1395" s="6">
        <v>0</v>
      </c>
      <c r="Q1395" s="6">
        <v>0</v>
      </c>
      <c r="R1395" s="6">
        <v>0</v>
      </c>
      <c r="S1395" s="6">
        <f t="shared" si="117"/>
        <v>386967</v>
      </c>
      <c r="T1395" s="6">
        <f t="shared" si="115"/>
        <v>386967</v>
      </c>
      <c r="V1395" s="27">
        <f t="shared" si="116"/>
        <v>0.86055658492843057</v>
      </c>
    </row>
    <row r="1396" spans="1:22" x14ac:dyDescent="0.2">
      <c r="A1396" t="s">
        <v>47</v>
      </c>
      <c r="B1396" s="2">
        <v>19</v>
      </c>
      <c r="C1396" s="2">
        <v>2002</v>
      </c>
      <c r="D1396" s="30">
        <v>41542</v>
      </c>
      <c r="E1396" s="30">
        <v>24383.52</v>
      </c>
      <c r="G1396" s="4" t="s">
        <v>68</v>
      </c>
      <c r="H1396" s="6">
        <v>0</v>
      </c>
      <c r="I1396" s="6">
        <v>88078</v>
      </c>
      <c r="J1396" s="6">
        <v>195</v>
      </c>
      <c r="K1396" s="6">
        <v>188564</v>
      </c>
      <c r="L1396" s="6">
        <v>0</v>
      </c>
      <c r="M1396" s="6"/>
      <c r="N1396" s="11"/>
      <c r="O1396" s="6"/>
      <c r="P1396" s="6"/>
      <c r="Q1396" s="6"/>
      <c r="R1396" s="6"/>
      <c r="S1396" s="6">
        <f t="shared" si="117"/>
        <v>276642</v>
      </c>
      <c r="T1396" s="6">
        <f t="shared" si="115"/>
        <v>276837</v>
      </c>
      <c r="V1396" s="27">
        <f t="shared" si="116"/>
        <v>0.68161739721372749</v>
      </c>
    </row>
    <row r="1397" spans="1:22" x14ac:dyDescent="0.2">
      <c r="A1397" t="s">
        <v>47</v>
      </c>
      <c r="B1397" s="2">
        <v>19</v>
      </c>
      <c r="C1397" s="2">
        <v>2003</v>
      </c>
      <c r="D1397" s="30">
        <v>8259</v>
      </c>
      <c r="E1397" s="30">
        <v>6042.817</v>
      </c>
      <c r="G1397" s="4" t="s">
        <v>68</v>
      </c>
      <c r="H1397" s="6">
        <v>0</v>
      </c>
      <c r="I1397" s="6">
        <v>20138</v>
      </c>
      <c r="J1397" s="6">
        <v>761</v>
      </c>
      <c r="K1397" s="6">
        <v>83148</v>
      </c>
      <c r="L1397" s="6">
        <v>807</v>
      </c>
      <c r="M1397" s="6"/>
      <c r="N1397" s="11"/>
      <c r="O1397" s="6">
        <v>923</v>
      </c>
      <c r="P1397" s="6"/>
      <c r="Q1397" s="6"/>
      <c r="R1397" s="6"/>
      <c r="S1397" s="6">
        <f t="shared" si="117"/>
        <v>105016</v>
      </c>
      <c r="T1397" s="6">
        <f t="shared" si="115"/>
        <v>105777</v>
      </c>
      <c r="V1397" s="27">
        <f t="shared" si="116"/>
        <v>0.79176506437114347</v>
      </c>
    </row>
    <row r="1398" spans="1:22" x14ac:dyDescent="0.2">
      <c r="A1398" t="s">
        <v>47</v>
      </c>
      <c r="B1398" s="2">
        <v>19</v>
      </c>
      <c r="C1398" s="2">
        <v>2004</v>
      </c>
      <c r="D1398" s="30">
        <v>2106</v>
      </c>
      <c r="E1398" s="30">
        <v>986</v>
      </c>
      <c r="G1398" s="4" t="s">
        <v>68</v>
      </c>
      <c r="H1398" s="6">
        <v>0</v>
      </c>
      <c r="I1398" s="6">
        <v>107366</v>
      </c>
      <c r="J1398" s="6"/>
      <c r="K1398" s="6">
        <v>34850</v>
      </c>
      <c r="L1398" s="6">
        <v>462</v>
      </c>
      <c r="M1398" s="6"/>
      <c r="N1398" s="11"/>
      <c r="O1398" s="11"/>
      <c r="P1398" s="11"/>
      <c r="Q1398" s="6"/>
      <c r="R1398" s="6"/>
      <c r="S1398" s="6">
        <f t="shared" si="117"/>
        <v>142678</v>
      </c>
      <c r="T1398" s="6">
        <f t="shared" si="115"/>
        <v>142678</v>
      </c>
      <c r="V1398" s="27">
        <f t="shared" si="116"/>
        <v>0.24425629739693575</v>
      </c>
    </row>
    <row r="1399" spans="1:22" x14ac:dyDescent="0.2">
      <c r="A1399" t="s">
        <v>47</v>
      </c>
      <c r="B1399" s="2">
        <v>19</v>
      </c>
      <c r="C1399" s="2">
        <v>2005</v>
      </c>
      <c r="D1399" s="30">
        <v>388605</v>
      </c>
      <c r="E1399" s="30">
        <v>211552.02600000001</v>
      </c>
      <c r="G1399" s="4" t="s">
        <v>68</v>
      </c>
      <c r="H1399" s="6"/>
      <c r="I1399" s="6">
        <v>5770</v>
      </c>
      <c r="J1399" s="6">
        <v>33</v>
      </c>
      <c r="K1399" s="10">
        <v>10133.058996042684</v>
      </c>
      <c r="L1399" s="10">
        <v>0</v>
      </c>
      <c r="M1399" s="6"/>
      <c r="N1399" s="11"/>
      <c r="O1399" s="11"/>
      <c r="P1399" s="11"/>
      <c r="Q1399" s="6">
        <v>0</v>
      </c>
      <c r="R1399" s="6">
        <v>0</v>
      </c>
      <c r="S1399" s="6">
        <f t="shared" si="117"/>
        <v>15903.058996042684</v>
      </c>
      <c r="T1399" s="6">
        <f t="shared" si="115"/>
        <v>15936.058996042684</v>
      </c>
      <c r="V1399" s="27">
        <f t="shared" si="116"/>
        <v>0.63717672169638517</v>
      </c>
    </row>
    <row r="1400" spans="1:22" x14ac:dyDescent="0.2">
      <c r="A1400" t="s">
        <v>47</v>
      </c>
      <c r="B1400" s="2">
        <v>19</v>
      </c>
      <c r="C1400" s="2">
        <v>2006</v>
      </c>
      <c r="D1400" s="30">
        <v>168259</v>
      </c>
      <c r="E1400" s="30">
        <v>90942.966000000015</v>
      </c>
      <c r="G1400" s="4" t="s">
        <v>68</v>
      </c>
      <c r="H1400" s="6"/>
      <c r="I1400" s="10">
        <v>390122.77134764334</v>
      </c>
      <c r="J1400" s="10">
        <v>163</v>
      </c>
      <c r="K1400" s="10">
        <v>998153.34144337405</v>
      </c>
      <c r="L1400" s="10">
        <v>0</v>
      </c>
      <c r="M1400" s="6"/>
      <c r="N1400" s="11"/>
      <c r="O1400" s="6">
        <v>0</v>
      </c>
      <c r="P1400" s="6">
        <v>0</v>
      </c>
      <c r="Q1400" s="16">
        <v>0</v>
      </c>
      <c r="R1400" s="16">
        <v>0</v>
      </c>
      <c r="S1400" s="6">
        <f t="shared" si="117"/>
        <v>1388276.1127910174</v>
      </c>
      <c r="T1400" s="6">
        <f t="shared" si="115"/>
        <v>1388439.1127910174</v>
      </c>
      <c r="V1400" s="27">
        <f t="shared" si="116"/>
        <v>0.71898762230855295</v>
      </c>
    </row>
    <row r="1401" spans="1:22" x14ac:dyDescent="0.2">
      <c r="A1401" t="s">
        <v>47</v>
      </c>
      <c r="B1401" s="2">
        <v>19</v>
      </c>
      <c r="C1401" s="2">
        <v>2007</v>
      </c>
      <c r="D1401" s="30">
        <v>128295</v>
      </c>
      <c r="E1401" s="30">
        <v>57444.498000000007</v>
      </c>
      <c r="G1401" s="4" t="s">
        <v>68</v>
      </c>
      <c r="H1401" s="6"/>
      <c r="I1401" s="10">
        <v>304890.4752045215</v>
      </c>
      <c r="J1401" s="10">
        <v>0</v>
      </c>
      <c r="K1401" s="10">
        <v>1334057.50210863</v>
      </c>
      <c r="L1401" s="10">
        <v>0</v>
      </c>
      <c r="M1401" s="12"/>
      <c r="N1401" s="11"/>
      <c r="O1401" s="16">
        <v>0</v>
      </c>
      <c r="P1401" s="16">
        <v>0</v>
      </c>
      <c r="Q1401" s="16">
        <v>0</v>
      </c>
      <c r="R1401" s="16">
        <v>0</v>
      </c>
      <c r="S1401" s="6">
        <f t="shared" si="117"/>
        <v>1638947.9773131516</v>
      </c>
      <c r="T1401" s="6">
        <f t="shared" si="115"/>
        <v>1638947.9773131516</v>
      </c>
      <c r="V1401" s="27">
        <f t="shared" si="116"/>
        <v>0.8139718408241664</v>
      </c>
    </row>
    <row r="1402" spans="1:22" x14ac:dyDescent="0.2">
      <c r="A1402" t="s">
        <v>47</v>
      </c>
      <c r="B1402" s="2">
        <v>19</v>
      </c>
      <c r="C1402" s="2">
        <v>2008</v>
      </c>
      <c r="D1402" s="30">
        <v>6717</v>
      </c>
      <c r="E1402" s="30">
        <v>4410.585</v>
      </c>
      <c r="G1402" s="4" t="s">
        <v>68</v>
      </c>
      <c r="H1402" s="6"/>
      <c r="I1402" s="10">
        <v>58002.500091679554</v>
      </c>
      <c r="J1402" s="10">
        <v>0</v>
      </c>
      <c r="K1402" s="23">
        <v>118879.72832539</v>
      </c>
      <c r="L1402" s="10">
        <v>0</v>
      </c>
      <c r="M1402" s="12"/>
      <c r="N1402" s="11"/>
      <c r="O1402" s="16">
        <v>0</v>
      </c>
      <c r="P1402" s="16">
        <v>0</v>
      </c>
      <c r="Q1402" s="16">
        <v>0</v>
      </c>
      <c r="R1402" s="16">
        <v>0</v>
      </c>
      <c r="S1402" s="6">
        <f t="shared" si="117"/>
        <v>176882.22841706953</v>
      </c>
      <c r="T1402" s="6">
        <f t="shared" si="115"/>
        <v>176882.22841706953</v>
      </c>
      <c r="V1402" s="27">
        <f t="shared" si="116"/>
        <v>0.67208407192317932</v>
      </c>
    </row>
    <row r="1403" spans="1:22" x14ac:dyDescent="0.2">
      <c r="A1403" t="s">
        <v>47</v>
      </c>
      <c r="B1403" s="2">
        <v>19</v>
      </c>
      <c r="C1403" s="2">
        <v>2009</v>
      </c>
      <c r="D1403" s="31">
        <v>307210</v>
      </c>
      <c r="E1403" s="32">
        <v>104442.20024179228</v>
      </c>
      <c r="G1403" s="4" t="s">
        <v>68</v>
      </c>
      <c r="H1403" s="12">
        <v>21</v>
      </c>
      <c r="I1403" s="23">
        <v>25216.912069022121</v>
      </c>
      <c r="J1403" s="10">
        <v>0</v>
      </c>
      <c r="K1403" s="23">
        <v>149629.0414673904</v>
      </c>
      <c r="L1403" s="10">
        <v>0</v>
      </c>
      <c r="M1403" s="12"/>
      <c r="N1403" s="11"/>
      <c r="O1403" s="16">
        <v>0</v>
      </c>
      <c r="P1403" s="16">
        <v>0</v>
      </c>
      <c r="Q1403" s="16">
        <v>0</v>
      </c>
      <c r="R1403" s="16">
        <v>0</v>
      </c>
      <c r="S1403" s="6">
        <f t="shared" si="117"/>
        <v>174845.95353641253</v>
      </c>
      <c r="T1403" s="6">
        <f t="shared" si="115"/>
        <v>174866.95353641253</v>
      </c>
      <c r="V1403" s="27">
        <f t="shared" si="116"/>
        <v>0.85577640454933046</v>
      </c>
    </row>
    <row r="1404" spans="1:22" x14ac:dyDescent="0.2">
      <c r="A1404" t="s">
        <v>47</v>
      </c>
      <c r="B1404" s="2">
        <v>19</v>
      </c>
      <c r="C1404" s="2">
        <v>2010</v>
      </c>
      <c r="D1404" s="31">
        <v>761668</v>
      </c>
      <c r="E1404" s="32">
        <v>349642.26545072248</v>
      </c>
      <c r="H1404" s="12">
        <v>98</v>
      </c>
      <c r="I1404" s="23">
        <v>229787.45653920667</v>
      </c>
      <c r="J1404" s="10">
        <v>0</v>
      </c>
      <c r="K1404" s="23">
        <v>1008896.4004935523</v>
      </c>
      <c r="L1404" s="10">
        <v>0</v>
      </c>
      <c r="M1404" s="12"/>
      <c r="N1404" s="25">
        <v>1560.4005333854236</v>
      </c>
      <c r="O1404" s="24"/>
      <c r="P1404" s="16">
        <v>0</v>
      </c>
      <c r="Q1404" s="16">
        <v>0</v>
      </c>
      <c r="R1404" s="16">
        <v>0</v>
      </c>
      <c r="S1404" s="16">
        <f>I1404+SUM(K1404,L1404,N1404:R1404)</f>
        <v>1240244.2575661445</v>
      </c>
      <c r="T1404" s="16">
        <f>SUM(H1404:R1404)</f>
        <v>1240342.2575661445</v>
      </c>
      <c r="V1404" s="27">
        <f t="shared" si="116"/>
        <v>0.81346589136676251</v>
      </c>
    </row>
    <row r="1405" spans="1:22" x14ac:dyDescent="0.2">
      <c r="A1405" t="s">
        <v>47</v>
      </c>
      <c r="B1405" s="2">
        <v>19</v>
      </c>
      <c r="C1405" s="2">
        <v>2011</v>
      </c>
      <c r="D1405" s="31">
        <v>805596</v>
      </c>
      <c r="E1405" s="32">
        <v>387079.9111018203</v>
      </c>
      <c r="H1405" s="12">
        <v>30</v>
      </c>
      <c r="I1405" s="23">
        <v>47199.831602037535</v>
      </c>
      <c r="J1405" s="10">
        <v>0</v>
      </c>
      <c r="K1405" s="23">
        <v>170603.79165013964</v>
      </c>
      <c r="L1405" s="10">
        <v>0</v>
      </c>
      <c r="M1405" s="12"/>
      <c r="N1405" s="25">
        <v>850.1930986540093</v>
      </c>
      <c r="O1405" s="24"/>
      <c r="P1405" s="16">
        <v>0</v>
      </c>
      <c r="Q1405" s="16">
        <v>0</v>
      </c>
      <c r="R1405" s="16">
        <v>0</v>
      </c>
      <c r="S1405" s="16">
        <f>I1405+SUM(K1405,L1405,O1405:R1405)</f>
        <v>217803.62325217717</v>
      </c>
      <c r="T1405" s="16">
        <f>SUM(H1405:R1405)</f>
        <v>218683.81635083118</v>
      </c>
      <c r="V1405" s="27">
        <f t="shared" si="116"/>
        <v>0.78329179791748149</v>
      </c>
    </row>
    <row r="1406" spans="1:22" x14ac:dyDescent="0.2">
      <c r="A1406" t="s">
        <v>47</v>
      </c>
      <c r="B1406" s="2">
        <v>19</v>
      </c>
      <c r="C1406" s="2">
        <v>2012</v>
      </c>
      <c r="D1406" s="31"/>
      <c r="E1406" s="32"/>
      <c r="H1406" s="12">
        <v>26</v>
      </c>
      <c r="I1406" s="23">
        <v>14563.738311597288</v>
      </c>
      <c r="J1406" s="10">
        <v>0</v>
      </c>
      <c r="K1406" s="23">
        <v>90970.661555978993</v>
      </c>
      <c r="L1406" s="10">
        <v>0</v>
      </c>
      <c r="M1406" s="12"/>
      <c r="N1406" s="25">
        <v>0</v>
      </c>
      <c r="O1406" s="24"/>
      <c r="P1406" s="16">
        <v>0</v>
      </c>
      <c r="Q1406" s="16">
        <v>0</v>
      </c>
      <c r="R1406" s="16">
        <v>0</v>
      </c>
      <c r="S1406" s="16">
        <f t="shared" ref="S1406:S1410" si="118">I1406+SUM(K1406,L1406,O1406:R1406)</f>
        <v>105534.39986757629</v>
      </c>
      <c r="T1406" s="16">
        <f t="shared" ref="T1406:T1410" si="119">SUM(H1406:R1406)</f>
        <v>105560.39986757629</v>
      </c>
      <c r="V1406" s="27">
        <f t="shared" si="116"/>
        <v>0.86200008404963924</v>
      </c>
    </row>
    <row r="1407" spans="1:22" x14ac:dyDescent="0.2">
      <c r="A1407" t="s">
        <v>47</v>
      </c>
      <c r="B1407" s="2">
        <v>19</v>
      </c>
      <c r="C1407" s="2">
        <v>2013</v>
      </c>
      <c r="D1407" s="31"/>
      <c r="E1407" s="32"/>
      <c r="H1407" s="12">
        <v>31</v>
      </c>
      <c r="I1407" s="23">
        <v>9635.5217847454387</v>
      </c>
      <c r="J1407" s="10">
        <v>0</v>
      </c>
      <c r="K1407" s="23">
        <v>66556.387028669138</v>
      </c>
      <c r="L1407" s="10">
        <v>0</v>
      </c>
      <c r="M1407" s="12"/>
      <c r="N1407" s="25">
        <v>107.83578020498717</v>
      </c>
      <c r="O1407" s="24"/>
      <c r="P1407" s="16">
        <v>0</v>
      </c>
      <c r="S1407" s="16">
        <f t="shared" si="118"/>
        <v>76191.908813414571</v>
      </c>
      <c r="T1407" s="16">
        <f t="shared" si="119"/>
        <v>76330.744593619558</v>
      </c>
      <c r="V1407" s="27">
        <f t="shared" ref="V1407" si="120">K1407/S1407</f>
        <v>0.87353615449716915</v>
      </c>
    </row>
    <row r="1408" spans="1:22" x14ac:dyDescent="0.2">
      <c r="A1408" t="s">
        <v>47</v>
      </c>
      <c r="B1408" s="2">
        <v>19</v>
      </c>
      <c r="C1408" s="2">
        <v>2014</v>
      </c>
      <c r="D1408" s="31"/>
      <c r="E1408" s="32"/>
      <c r="H1408" s="12">
        <v>0</v>
      </c>
      <c r="I1408" s="23">
        <v>1530.0318857165321</v>
      </c>
      <c r="J1408" s="10">
        <v>0</v>
      </c>
      <c r="K1408" s="23">
        <v>36124.986368670703</v>
      </c>
      <c r="L1408" s="10">
        <v>0</v>
      </c>
      <c r="M1408" s="12"/>
      <c r="N1408" s="8"/>
      <c r="S1408" s="16">
        <f t="shared" si="118"/>
        <v>37655.018254387236</v>
      </c>
      <c r="T1408" s="16">
        <f t="shared" si="119"/>
        <v>37655.018254387236</v>
      </c>
    </row>
    <row r="1409" spans="1:22" x14ac:dyDescent="0.2">
      <c r="A1409" t="s">
        <v>47</v>
      </c>
      <c r="B1409" s="2">
        <v>19</v>
      </c>
      <c r="C1409" s="2">
        <v>2015</v>
      </c>
      <c r="D1409" s="31"/>
      <c r="E1409" s="32"/>
      <c r="H1409" s="12">
        <v>0</v>
      </c>
      <c r="I1409" s="23">
        <v>2372.3871645097174</v>
      </c>
      <c r="J1409" s="10">
        <v>0</v>
      </c>
      <c r="N1409" s="8"/>
      <c r="S1409" s="16">
        <f t="shared" si="118"/>
        <v>2372.3871645097174</v>
      </c>
      <c r="T1409" s="16">
        <f t="shared" si="119"/>
        <v>2372.3871645097174</v>
      </c>
    </row>
    <row r="1410" spans="1:22" x14ac:dyDescent="0.2">
      <c r="A1410" t="s">
        <v>47</v>
      </c>
      <c r="B1410" s="2">
        <v>19</v>
      </c>
      <c r="C1410" s="2">
        <v>2016</v>
      </c>
      <c r="E1410" s="30"/>
      <c r="H1410" s="12">
        <v>29</v>
      </c>
      <c r="N1410" s="8"/>
      <c r="S1410" s="16">
        <f t="shared" si="118"/>
        <v>0</v>
      </c>
      <c r="T1410" s="16">
        <f t="shared" si="119"/>
        <v>29</v>
      </c>
    </row>
    <row r="1411" spans="1:22" x14ac:dyDescent="0.2">
      <c r="A1411" t="s">
        <v>47</v>
      </c>
      <c r="B1411" s="2">
        <v>19</v>
      </c>
      <c r="C1411" s="2">
        <v>2017</v>
      </c>
      <c r="E1411" s="30"/>
      <c r="N1411" s="8"/>
    </row>
    <row r="1412" spans="1:22" x14ac:dyDescent="0.2">
      <c r="B1412" s="2"/>
      <c r="C1412" s="2"/>
      <c r="E1412" s="30"/>
      <c r="N1412" s="8"/>
    </row>
    <row r="1413" spans="1:22" x14ac:dyDescent="0.2">
      <c r="B1413" s="2"/>
      <c r="C1413" s="2"/>
      <c r="E1413" s="30"/>
      <c r="N1413" s="8"/>
    </row>
    <row r="1414" spans="1:22" x14ac:dyDescent="0.2">
      <c r="B1414" s="2"/>
      <c r="C1414" s="2"/>
      <c r="E1414" s="30"/>
      <c r="N1414" s="8"/>
    </row>
    <row r="1415" spans="1:22" x14ac:dyDescent="0.2">
      <c r="B1415" s="2"/>
      <c r="C1415" s="2"/>
      <c r="E1415" s="30"/>
      <c r="N1415" s="8"/>
    </row>
    <row r="1416" spans="1:22" x14ac:dyDescent="0.2">
      <c r="A1416" t="s">
        <v>71</v>
      </c>
      <c r="B1416" s="2"/>
      <c r="C1416" s="2">
        <v>2003</v>
      </c>
      <c r="E1416" s="30"/>
      <c r="I1416" s="16"/>
      <c r="J1416" s="16"/>
      <c r="K1416" s="16"/>
      <c r="L1416" s="16"/>
      <c r="M1416" s="16"/>
      <c r="N1416" s="16"/>
      <c r="O1416" s="16"/>
      <c r="P1416" s="16"/>
      <c r="Q1416" s="9"/>
      <c r="R1416" s="9"/>
    </row>
    <row r="1417" spans="1:22" x14ac:dyDescent="0.2">
      <c r="A1417" t="s">
        <v>71</v>
      </c>
      <c r="B1417" s="2"/>
      <c r="C1417" s="2">
        <v>2004</v>
      </c>
      <c r="E1417" s="30"/>
      <c r="I1417" s="16"/>
      <c r="J1417" s="16"/>
      <c r="K1417" s="16"/>
      <c r="L1417" s="16"/>
      <c r="M1417" s="16"/>
      <c r="N1417" s="9"/>
      <c r="O1417" s="9">
        <v>408.33869628019005</v>
      </c>
      <c r="P1417" s="9">
        <v>0</v>
      </c>
      <c r="Q1417" s="9"/>
      <c r="R1417" s="9"/>
      <c r="S1417" s="6">
        <f t="shared" ref="S1417:S1424" si="121">I1417+SUM(K1417,L1417,O1417:R1417)</f>
        <v>408.33869628019005</v>
      </c>
      <c r="T1417" s="6">
        <f t="shared" ref="T1417:T1424" si="122">SUM(H1417:R1417)</f>
        <v>408.33869628019005</v>
      </c>
    </row>
    <row r="1418" spans="1:22" x14ac:dyDescent="0.2">
      <c r="A1418" t="s">
        <v>71</v>
      </c>
      <c r="B1418" s="2"/>
      <c r="C1418" s="2">
        <v>2005</v>
      </c>
      <c r="E1418" s="30"/>
      <c r="I1418" s="16"/>
      <c r="J1418" s="16"/>
      <c r="K1418" s="9">
        <v>0</v>
      </c>
      <c r="L1418" s="9">
        <v>2998.9523461290191</v>
      </c>
      <c r="M1418" s="9"/>
      <c r="N1418" s="9"/>
      <c r="O1418" s="9">
        <v>257.67073827371109</v>
      </c>
      <c r="P1418" s="9">
        <v>0</v>
      </c>
      <c r="Q1418" s="9">
        <v>0</v>
      </c>
      <c r="R1418" s="9">
        <v>0</v>
      </c>
      <c r="S1418" s="6">
        <f t="shared" si="121"/>
        <v>3256.6230844027305</v>
      </c>
      <c r="T1418" s="6">
        <f t="shared" si="122"/>
        <v>3256.6230844027305</v>
      </c>
      <c r="V1418" s="27">
        <f t="shared" ref="V1418:V1425" si="123">L1418/S1418</f>
        <v>0.92087793656324568</v>
      </c>
    </row>
    <row r="1419" spans="1:22" x14ac:dyDescent="0.2">
      <c r="A1419" t="s">
        <v>71</v>
      </c>
      <c r="B1419" s="2"/>
      <c r="C1419" s="2">
        <v>2006</v>
      </c>
      <c r="E1419" s="30"/>
      <c r="I1419" s="9">
        <v>142.29368100971197</v>
      </c>
      <c r="J1419" s="9">
        <v>202</v>
      </c>
      <c r="K1419" s="9">
        <v>0</v>
      </c>
      <c r="L1419" s="9">
        <v>686625.82168757683</v>
      </c>
      <c r="M1419" s="9"/>
      <c r="N1419" s="9"/>
      <c r="O1419" s="9">
        <v>21098.547870961502</v>
      </c>
      <c r="P1419" s="9">
        <v>418.42977334902452</v>
      </c>
      <c r="Q1419" s="9">
        <v>0</v>
      </c>
      <c r="R1419" s="9">
        <v>0</v>
      </c>
      <c r="S1419" s="6">
        <f t="shared" si="121"/>
        <v>708285.09301289706</v>
      </c>
      <c r="T1419" s="6">
        <f t="shared" si="122"/>
        <v>708487.09301289706</v>
      </c>
      <c r="V1419" s="27">
        <f t="shared" si="123"/>
        <v>0.96942012257636789</v>
      </c>
    </row>
    <row r="1420" spans="1:22" x14ac:dyDescent="0.2">
      <c r="A1420" t="s">
        <v>71</v>
      </c>
      <c r="B1420" s="2"/>
      <c r="C1420" s="2">
        <v>2007</v>
      </c>
      <c r="E1420" s="30"/>
      <c r="I1420" s="9">
        <v>0</v>
      </c>
      <c r="J1420" s="9">
        <v>0</v>
      </c>
      <c r="K1420" s="9">
        <v>0</v>
      </c>
      <c r="L1420" s="9">
        <v>12142.486062114061</v>
      </c>
      <c r="M1420" s="9">
        <v>0</v>
      </c>
      <c r="N1420" s="9"/>
      <c r="O1420" s="9">
        <v>56.83651612016132</v>
      </c>
      <c r="P1420" s="9">
        <v>23.263318225926508</v>
      </c>
      <c r="Q1420" s="9">
        <v>0</v>
      </c>
      <c r="R1420" s="9">
        <v>0</v>
      </c>
      <c r="S1420" s="6">
        <f t="shared" si="121"/>
        <v>12222.58589646015</v>
      </c>
      <c r="T1420" s="6">
        <f t="shared" si="122"/>
        <v>12222.58589646015</v>
      </c>
      <c r="V1420" s="27">
        <f t="shared" si="123"/>
        <v>0.99344657218819077</v>
      </c>
    </row>
    <row r="1421" spans="1:22" x14ac:dyDescent="0.2">
      <c r="A1421" t="s">
        <v>71</v>
      </c>
      <c r="B1421" s="2"/>
      <c r="C1421" s="2">
        <v>2008</v>
      </c>
      <c r="E1421" s="30"/>
      <c r="I1421" s="9">
        <v>0</v>
      </c>
      <c r="J1421" s="9">
        <v>0</v>
      </c>
      <c r="K1421" s="9">
        <v>0</v>
      </c>
      <c r="L1421" s="9">
        <v>1859.4793227405357</v>
      </c>
      <c r="M1421" s="9">
        <v>0</v>
      </c>
      <c r="N1421" s="9"/>
      <c r="O1421" s="9">
        <v>360.06363916704299</v>
      </c>
      <c r="P1421" s="9">
        <v>0</v>
      </c>
      <c r="Q1421" s="9">
        <v>0</v>
      </c>
      <c r="R1421" s="9">
        <v>0</v>
      </c>
      <c r="S1421" s="6">
        <f t="shared" si="121"/>
        <v>2219.5429619075785</v>
      </c>
      <c r="T1421" s="6">
        <f t="shared" si="122"/>
        <v>2219.5429619075785</v>
      </c>
      <c r="V1421" s="27">
        <f t="shared" si="123"/>
        <v>0.83777577395591962</v>
      </c>
    </row>
    <row r="1422" spans="1:22" x14ac:dyDescent="0.2">
      <c r="A1422" t="s">
        <v>71</v>
      </c>
      <c r="B1422" s="2"/>
      <c r="C1422" s="2">
        <v>2009</v>
      </c>
      <c r="D1422" s="31">
        <v>2631</v>
      </c>
      <c r="E1422" s="32">
        <v>1781</v>
      </c>
      <c r="I1422" s="9">
        <v>0</v>
      </c>
      <c r="J1422" s="9">
        <v>0</v>
      </c>
      <c r="K1422" s="9">
        <v>5.3213264240810076</v>
      </c>
      <c r="L1422" s="9">
        <v>20395.52819948706</v>
      </c>
      <c r="M1422" s="9">
        <v>7.9817351598173465</v>
      </c>
      <c r="N1422" s="9"/>
      <c r="O1422" s="9">
        <v>1297.0787075458793</v>
      </c>
      <c r="P1422" s="9">
        <v>0</v>
      </c>
      <c r="Q1422" s="9">
        <v>0</v>
      </c>
      <c r="R1422" s="9">
        <v>123.32652443261593</v>
      </c>
      <c r="S1422" s="16">
        <f t="shared" si="121"/>
        <v>21821.254757889637</v>
      </c>
      <c r="T1422" s="16">
        <f t="shared" si="122"/>
        <v>21829.236493049455</v>
      </c>
      <c r="V1422" s="27">
        <f t="shared" si="123"/>
        <v>0.93466340161364481</v>
      </c>
    </row>
    <row r="1423" spans="1:22" x14ac:dyDescent="0.2">
      <c r="A1423" t="s">
        <v>71</v>
      </c>
      <c r="B1423" s="2"/>
      <c r="C1423" s="2">
        <v>2010</v>
      </c>
      <c r="D1423" s="31">
        <v>354277</v>
      </c>
      <c r="E1423" s="32">
        <v>144929.7826493934</v>
      </c>
      <c r="I1423" s="9">
        <v>0</v>
      </c>
      <c r="J1423" s="9">
        <v>866.01826484018284</v>
      </c>
      <c r="K1423" s="9">
        <v>0</v>
      </c>
      <c r="L1423" s="9">
        <v>775188.8256170972</v>
      </c>
      <c r="M1423" s="9">
        <v>0</v>
      </c>
      <c r="N1423" s="9"/>
      <c r="O1423" s="9">
        <v>8443.2602588193113</v>
      </c>
      <c r="P1423" s="9">
        <v>220.59130538651078</v>
      </c>
      <c r="Q1423" s="9">
        <v>0</v>
      </c>
      <c r="R1423" s="9">
        <v>0</v>
      </c>
      <c r="S1423" s="16">
        <f t="shared" si="121"/>
        <v>783852.67718130304</v>
      </c>
      <c r="T1423" s="16">
        <f t="shared" si="122"/>
        <v>784718.69544614328</v>
      </c>
      <c r="V1423" s="27">
        <f t="shared" si="123"/>
        <v>0.98894709195181851</v>
      </c>
    </row>
    <row r="1424" spans="1:22" x14ac:dyDescent="0.2">
      <c r="A1424" t="s">
        <v>71</v>
      </c>
      <c r="B1424" s="2"/>
      <c r="C1424" s="2">
        <v>2011</v>
      </c>
      <c r="D1424" s="31">
        <v>16060</v>
      </c>
      <c r="E1424" s="32">
        <v>7753</v>
      </c>
      <c r="I1424" s="9">
        <v>0</v>
      </c>
      <c r="J1424" s="9">
        <v>65</v>
      </c>
      <c r="K1424" s="9">
        <v>0</v>
      </c>
      <c r="L1424" s="9">
        <v>27289.873208746569</v>
      </c>
      <c r="M1424" s="9">
        <v>0</v>
      </c>
      <c r="N1424" s="9"/>
      <c r="O1424" s="9">
        <v>96.140593361524907</v>
      </c>
      <c r="P1424" s="9">
        <v>0</v>
      </c>
      <c r="Q1424" s="9">
        <v>0</v>
      </c>
      <c r="R1424" s="9">
        <v>0</v>
      </c>
      <c r="S1424" s="16">
        <f t="shared" si="121"/>
        <v>27386.013802108093</v>
      </c>
      <c r="T1424" s="16">
        <f t="shared" si="122"/>
        <v>27451.013802108093</v>
      </c>
      <c r="V1424" s="27">
        <f t="shared" si="123"/>
        <v>0.99648942726545608</v>
      </c>
    </row>
    <row r="1425" spans="1:22" x14ac:dyDescent="0.2">
      <c r="A1425" t="s">
        <v>71</v>
      </c>
      <c r="B1425" s="2"/>
      <c r="C1425" s="2">
        <v>2012</v>
      </c>
      <c r="D1425" s="31"/>
      <c r="E1425" s="32"/>
      <c r="I1425" s="9">
        <v>0</v>
      </c>
      <c r="J1425" s="9">
        <v>0</v>
      </c>
      <c r="K1425" s="9">
        <v>0</v>
      </c>
      <c r="L1425" s="9">
        <v>387.98869663929418</v>
      </c>
      <c r="M1425" s="9">
        <v>0</v>
      </c>
      <c r="N1425" s="9"/>
      <c r="O1425" s="9">
        <v>37.781920991666851</v>
      </c>
      <c r="P1425" s="9">
        <v>0</v>
      </c>
      <c r="Q1425" s="9">
        <v>0</v>
      </c>
      <c r="R1425" s="9">
        <v>0</v>
      </c>
      <c r="S1425" s="16">
        <f t="shared" ref="S1425:S1429" si="124">I1425+SUM(K1425,L1425,O1425:R1425)</f>
        <v>425.77061763096106</v>
      </c>
      <c r="T1425" s="16">
        <f t="shared" ref="T1425:T1429" si="125">SUM(H1425:R1425)</f>
        <v>425.77061763096106</v>
      </c>
      <c r="V1425" s="27">
        <f t="shared" si="123"/>
        <v>0.91126226323016357</v>
      </c>
    </row>
    <row r="1426" spans="1:22" x14ac:dyDescent="0.2">
      <c r="A1426" t="s">
        <v>71</v>
      </c>
      <c r="B1426" s="2"/>
      <c r="C1426" s="2">
        <v>2013</v>
      </c>
      <c r="D1426" s="31"/>
      <c r="E1426" s="32"/>
      <c r="I1426" s="9">
        <v>0</v>
      </c>
      <c r="J1426" s="9">
        <v>2</v>
      </c>
      <c r="K1426" s="9">
        <v>0</v>
      </c>
      <c r="L1426" s="9">
        <v>2420.2030542233979</v>
      </c>
      <c r="M1426" s="9">
        <v>0</v>
      </c>
      <c r="N1426" s="9"/>
      <c r="O1426" s="9">
        <v>274.59418823388251</v>
      </c>
      <c r="P1426" s="9">
        <v>0</v>
      </c>
      <c r="Q1426" s="16"/>
      <c r="R1426" s="16"/>
      <c r="S1426" s="16">
        <f t="shared" si="124"/>
        <v>2694.7972424572804</v>
      </c>
      <c r="T1426" s="16">
        <f t="shared" si="125"/>
        <v>2696.7972424572804</v>
      </c>
    </row>
    <row r="1427" spans="1:22" x14ac:dyDescent="0.2">
      <c r="A1427" t="s">
        <v>71</v>
      </c>
      <c r="B1427" s="2"/>
      <c r="C1427" s="2">
        <v>2014</v>
      </c>
      <c r="D1427" s="31"/>
      <c r="E1427" s="32"/>
      <c r="I1427" s="9">
        <v>0</v>
      </c>
      <c r="J1427" s="9">
        <v>1295.2147815434871</v>
      </c>
      <c r="K1427" s="9">
        <v>0</v>
      </c>
      <c r="L1427" s="9">
        <v>779847.51631876663</v>
      </c>
      <c r="M1427" s="9">
        <v>0</v>
      </c>
      <c r="N1427" s="16"/>
      <c r="O1427" s="16"/>
      <c r="P1427" s="16"/>
      <c r="Q1427" s="16"/>
      <c r="R1427" s="16"/>
      <c r="S1427" s="16">
        <f t="shared" si="124"/>
        <v>779847.51631876663</v>
      </c>
      <c r="T1427" s="16">
        <f t="shared" si="125"/>
        <v>781142.73110031011</v>
      </c>
    </row>
    <row r="1428" spans="1:22" x14ac:dyDescent="0.2">
      <c r="A1428" t="s">
        <v>71</v>
      </c>
      <c r="B1428" s="2"/>
      <c r="C1428" s="2">
        <v>2015</v>
      </c>
      <c r="D1428" s="31"/>
      <c r="E1428" s="32"/>
      <c r="I1428" s="9">
        <v>0</v>
      </c>
      <c r="J1428" s="9">
        <v>0</v>
      </c>
      <c r="K1428" s="16"/>
      <c r="L1428" s="16"/>
      <c r="M1428" s="16"/>
      <c r="N1428" s="16"/>
      <c r="O1428" s="16"/>
      <c r="P1428" s="16"/>
      <c r="Q1428" s="16"/>
      <c r="R1428" s="16"/>
      <c r="S1428" s="16">
        <f t="shared" si="124"/>
        <v>0</v>
      </c>
      <c r="T1428" s="16">
        <f t="shared" si="125"/>
        <v>0</v>
      </c>
    </row>
    <row r="1429" spans="1:22" x14ac:dyDescent="0.2">
      <c r="A1429" t="s">
        <v>71</v>
      </c>
      <c r="B1429" s="2"/>
      <c r="C1429" s="2">
        <v>2016</v>
      </c>
      <c r="E1429" s="30"/>
      <c r="N1429" s="8"/>
      <c r="S1429" s="16">
        <f t="shared" si="124"/>
        <v>0</v>
      </c>
      <c r="T1429" s="16">
        <f t="shared" si="125"/>
        <v>0</v>
      </c>
    </row>
    <row r="1430" spans="1:22" x14ac:dyDescent="0.2">
      <c r="A1430" t="s">
        <v>71</v>
      </c>
      <c r="B1430" s="2"/>
      <c r="C1430" s="2">
        <v>2017</v>
      </c>
      <c r="E1430" s="30"/>
      <c r="N1430" s="8"/>
    </row>
    <row r="1431" spans="1:22" x14ac:dyDescent="0.2">
      <c r="B1431" s="2"/>
      <c r="C1431" s="2"/>
      <c r="E1431" s="30"/>
      <c r="N1431" s="8"/>
    </row>
    <row r="1432" spans="1:22" x14ac:dyDescent="0.2">
      <c r="B1432" s="2"/>
      <c r="C1432" s="2"/>
      <c r="E1432" s="30"/>
      <c r="N1432" s="8"/>
    </row>
    <row r="1433" spans="1:22" x14ac:dyDescent="0.2">
      <c r="B1433" s="2"/>
      <c r="C1433" s="2"/>
      <c r="E1433" s="30"/>
      <c r="N1433" s="8"/>
    </row>
    <row r="1434" spans="1:22" x14ac:dyDescent="0.2">
      <c r="B1434" s="2"/>
      <c r="C1434" s="2"/>
      <c r="E1434" s="30"/>
      <c r="N1434" s="8"/>
    </row>
    <row r="1435" spans="1:22" x14ac:dyDescent="0.2">
      <c r="A1435" t="s">
        <v>72</v>
      </c>
      <c r="B1435" s="2"/>
      <c r="C1435" s="2">
        <v>2003</v>
      </c>
      <c r="E1435" s="30"/>
      <c r="I1435" s="16"/>
      <c r="J1435" s="16"/>
      <c r="K1435" s="16"/>
      <c r="L1435" s="16"/>
      <c r="M1435" s="16"/>
      <c r="N1435" s="16"/>
      <c r="O1435" s="16"/>
      <c r="P1435" s="16"/>
      <c r="Q1435" s="9"/>
      <c r="R1435" s="9"/>
    </row>
    <row r="1436" spans="1:22" x14ac:dyDescent="0.2">
      <c r="A1436" t="s">
        <v>72</v>
      </c>
      <c r="B1436" s="2"/>
      <c r="C1436" s="2">
        <v>2004</v>
      </c>
      <c r="E1436" s="30"/>
      <c r="I1436" s="16"/>
      <c r="J1436" s="16"/>
      <c r="K1436" s="16"/>
      <c r="L1436" s="16"/>
      <c r="M1436" s="16"/>
      <c r="N1436" s="9"/>
      <c r="O1436" s="9">
        <v>1039.9271035016484</v>
      </c>
      <c r="P1436" s="9">
        <v>24.184351244224381</v>
      </c>
      <c r="Q1436" s="9"/>
      <c r="R1436" s="9"/>
      <c r="S1436" s="6">
        <f t="shared" ref="S1436:S1443" si="126">I1436+SUM(K1436,L1436,O1436:R1436)</f>
        <v>1064.1114547458728</v>
      </c>
      <c r="T1436" s="6">
        <f t="shared" ref="T1436:T1443" si="127">SUM(H1436:R1436)</f>
        <v>1064.1114547458728</v>
      </c>
    </row>
    <row r="1437" spans="1:22" x14ac:dyDescent="0.2">
      <c r="A1437" t="s">
        <v>72</v>
      </c>
      <c r="B1437" s="2"/>
      <c r="C1437" s="2">
        <v>2005</v>
      </c>
      <c r="E1437" s="30"/>
      <c r="I1437" s="16"/>
      <c r="J1437" s="16"/>
      <c r="K1437" s="9">
        <v>0</v>
      </c>
      <c r="L1437" s="9">
        <v>1493.7980320418073</v>
      </c>
      <c r="M1437" s="9"/>
      <c r="N1437" s="9"/>
      <c r="O1437" s="9">
        <v>72.459212926814786</v>
      </c>
      <c r="P1437" s="9">
        <v>541.41459442161135</v>
      </c>
      <c r="Q1437" s="9">
        <v>0</v>
      </c>
      <c r="R1437" s="9">
        <v>0</v>
      </c>
      <c r="S1437" s="6">
        <f t="shared" si="126"/>
        <v>2107.6718393902338</v>
      </c>
      <c r="T1437" s="6">
        <f t="shared" si="127"/>
        <v>2107.6718393902338</v>
      </c>
      <c r="V1437" s="27">
        <f t="shared" ref="V1437:V1444" si="128">L1437/S1437</f>
        <v>0.70874317534838582</v>
      </c>
    </row>
    <row r="1438" spans="1:22" x14ac:dyDescent="0.2">
      <c r="A1438" t="s">
        <v>72</v>
      </c>
      <c r="B1438" s="2"/>
      <c r="C1438" s="2">
        <v>2006</v>
      </c>
      <c r="E1438" s="30"/>
      <c r="I1438" s="9">
        <v>0</v>
      </c>
      <c r="J1438" s="9">
        <v>0</v>
      </c>
      <c r="K1438" s="9">
        <v>0</v>
      </c>
      <c r="L1438" s="9">
        <v>3678.7518231660792</v>
      </c>
      <c r="M1438" s="9"/>
      <c r="N1438" s="9"/>
      <c r="O1438" s="9">
        <v>2136.6382178743524</v>
      </c>
      <c r="P1438" s="9">
        <v>363.52036250923999</v>
      </c>
      <c r="Q1438" s="9">
        <v>0</v>
      </c>
      <c r="R1438" s="9">
        <v>0</v>
      </c>
      <c r="S1438" s="6">
        <f t="shared" si="126"/>
        <v>6178.9104035496712</v>
      </c>
      <c r="T1438" s="6">
        <f t="shared" si="127"/>
        <v>6178.9104035496712</v>
      </c>
      <c r="V1438" s="27">
        <f t="shared" si="128"/>
        <v>0.59537225544696415</v>
      </c>
    </row>
    <row r="1439" spans="1:22" x14ac:dyDescent="0.2">
      <c r="A1439" t="s">
        <v>72</v>
      </c>
      <c r="B1439" s="2"/>
      <c r="C1439" s="2">
        <v>2007</v>
      </c>
      <c r="E1439" s="30"/>
      <c r="I1439" s="9">
        <v>0</v>
      </c>
      <c r="J1439" s="9">
        <v>0</v>
      </c>
      <c r="K1439" s="9">
        <v>0</v>
      </c>
      <c r="L1439" s="9">
        <v>1893.2238111406562</v>
      </c>
      <c r="M1439" s="9">
        <v>0</v>
      </c>
      <c r="N1439" s="9"/>
      <c r="O1439" s="9">
        <v>406.38664450970316</v>
      </c>
      <c r="P1439" s="9">
        <v>312.9600376660992</v>
      </c>
      <c r="Q1439" s="9">
        <v>0</v>
      </c>
      <c r="R1439" s="9">
        <v>51.681592915187366</v>
      </c>
      <c r="S1439" s="6">
        <f t="shared" si="126"/>
        <v>2664.252086231646</v>
      </c>
      <c r="T1439" s="6">
        <f t="shared" si="127"/>
        <v>2664.252086231646</v>
      </c>
      <c r="V1439" s="27">
        <f t="shared" si="128"/>
        <v>0.71060235663302318</v>
      </c>
    </row>
    <row r="1440" spans="1:22" x14ac:dyDescent="0.2">
      <c r="A1440" t="s">
        <v>72</v>
      </c>
      <c r="B1440" s="2"/>
      <c r="C1440" s="2">
        <v>2008</v>
      </c>
      <c r="E1440" s="30"/>
      <c r="I1440" s="9">
        <v>0</v>
      </c>
      <c r="J1440" s="9">
        <v>0</v>
      </c>
      <c r="K1440" s="9">
        <v>0</v>
      </c>
      <c r="L1440" s="9">
        <v>1462.0208476218747</v>
      </c>
      <c r="M1440" s="9">
        <v>0</v>
      </c>
      <c r="N1440" s="9"/>
      <c r="O1440" s="9">
        <v>833.99167862975071</v>
      </c>
      <c r="P1440" s="9">
        <v>0</v>
      </c>
      <c r="Q1440" s="9">
        <v>0</v>
      </c>
      <c r="R1440" s="9">
        <v>0</v>
      </c>
      <c r="S1440" s="6">
        <f t="shared" si="126"/>
        <v>2296.0125262516253</v>
      </c>
      <c r="T1440" s="6">
        <f t="shared" si="127"/>
        <v>2296.0125262516253</v>
      </c>
      <c r="V1440" s="27">
        <f t="shared" si="128"/>
        <v>0.63676518786624792</v>
      </c>
    </row>
    <row r="1441" spans="1:22" x14ac:dyDescent="0.2">
      <c r="A1441" t="s">
        <v>72</v>
      </c>
      <c r="B1441" s="2"/>
      <c r="C1441" s="2">
        <v>2009</v>
      </c>
      <c r="D1441" s="31">
        <v>1851</v>
      </c>
      <c r="E1441" s="32">
        <v>1087</v>
      </c>
      <c r="I1441" s="9">
        <v>0</v>
      </c>
      <c r="J1441" s="9">
        <v>0</v>
      </c>
      <c r="K1441" s="9">
        <v>0</v>
      </c>
      <c r="L1441" s="9">
        <v>4241.3246370879933</v>
      </c>
      <c r="M1441" s="9">
        <v>0</v>
      </c>
      <c r="N1441" s="9"/>
      <c r="O1441" s="9">
        <v>994.80442822623888</v>
      </c>
      <c r="P1441" s="9">
        <v>0</v>
      </c>
      <c r="Q1441" s="9">
        <v>0</v>
      </c>
      <c r="R1441" s="9">
        <v>0</v>
      </c>
      <c r="S1441" s="16">
        <f t="shared" si="126"/>
        <v>5236.1290653142323</v>
      </c>
      <c r="T1441" s="16">
        <f t="shared" si="127"/>
        <v>5236.1290653142323</v>
      </c>
      <c r="V1441" s="27">
        <f t="shared" si="128"/>
        <v>0.81001147683388164</v>
      </c>
    </row>
    <row r="1442" spans="1:22" x14ac:dyDescent="0.2">
      <c r="A1442" t="s">
        <v>72</v>
      </c>
      <c r="B1442" s="2"/>
      <c r="C1442" s="2">
        <v>2010</v>
      </c>
      <c r="D1442" s="31">
        <v>2343</v>
      </c>
      <c r="E1442" s="32">
        <v>1424</v>
      </c>
      <c r="I1442" s="9">
        <v>0</v>
      </c>
      <c r="J1442" s="9">
        <v>17</v>
      </c>
      <c r="K1442" s="9">
        <v>0</v>
      </c>
      <c r="L1442" s="9">
        <v>2853.244419657407</v>
      </c>
      <c r="M1442" s="9">
        <v>0</v>
      </c>
      <c r="N1442" s="9"/>
      <c r="O1442" s="9">
        <v>422.1204848498391</v>
      </c>
      <c r="P1442" s="9">
        <v>1214.8422532772934</v>
      </c>
      <c r="Q1442" s="9">
        <v>0.6565775541051837</v>
      </c>
      <c r="R1442" s="9">
        <v>0</v>
      </c>
      <c r="S1442" s="16">
        <f t="shared" si="126"/>
        <v>4490.8637353386448</v>
      </c>
      <c r="T1442" s="16">
        <f t="shared" si="127"/>
        <v>4507.8637353386448</v>
      </c>
      <c r="V1442" s="27">
        <f t="shared" si="128"/>
        <v>0.6353442428469166</v>
      </c>
    </row>
    <row r="1443" spans="1:22" x14ac:dyDescent="0.2">
      <c r="A1443" t="s">
        <v>72</v>
      </c>
      <c r="B1443" s="2"/>
      <c r="C1443" s="2">
        <v>2011</v>
      </c>
      <c r="D1443" s="31">
        <v>1792</v>
      </c>
      <c r="E1443" s="32">
        <v>1082</v>
      </c>
      <c r="I1443" s="9">
        <v>0</v>
      </c>
      <c r="J1443" s="9">
        <v>1</v>
      </c>
      <c r="K1443" s="9">
        <v>0</v>
      </c>
      <c r="L1443" s="9">
        <v>2652.7446638153547</v>
      </c>
      <c r="M1443" s="9">
        <v>0</v>
      </c>
      <c r="N1443" s="9"/>
      <c r="O1443" s="9">
        <v>342.91568058803216</v>
      </c>
      <c r="P1443" s="9">
        <v>3.2828877705259183</v>
      </c>
      <c r="Q1443" s="9">
        <v>0</v>
      </c>
      <c r="R1443" s="9">
        <v>19.699201400213518</v>
      </c>
      <c r="S1443" s="16">
        <f t="shared" si="126"/>
        <v>3018.6424335741262</v>
      </c>
      <c r="T1443" s="16">
        <f t="shared" si="127"/>
        <v>3019.6424335741262</v>
      </c>
      <c r="V1443" s="27">
        <f t="shared" si="128"/>
        <v>0.87878730992145293</v>
      </c>
    </row>
    <row r="1444" spans="1:22" x14ac:dyDescent="0.2">
      <c r="A1444" t="s">
        <v>72</v>
      </c>
      <c r="B1444" s="2"/>
      <c r="C1444" s="2">
        <v>2012</v>
      </c>
      <c r="D1444" s="31"/>
      <c r="E1444" s="32"/>
      <c r="H1444" s="16"/>
      <c r="I1444" s="9">
        <v>0</v>
      </c>
      <c r="J1444" s="9">
        <v>0</v>
      </c>
      <c r="K1444" s="9">
        <v>0</v>
      </c>
      <c r="L1444" s="9">
        <v>998.75072978606295</v>
      </c>
      <c r="M1444" s="9">
        <v>0</v>
      </c>
      <c r="N1444" s="9"/>
      <c r="O1444" s="9">
        <v>1455.4065100480586</v>
      </c>
      <c r="P1444" s="9">
        <v>0</v>
      </c>
      <c r="Q1444" s="9">
        <v>0</v>
      </c>
      <c r="R1444" s="9">
        <v>0</v>
      </c>
      <c r="S1444" s="16">
        <f t="shared" ref="S1444:S1448" si="129">I1444+SUM(K1444,L1444,O1444:R1444)</f>
        <v>2454.1572398341214</v>
      </c>
      <c r="T1444" s="16">
        <f t="shared" ref="T1444:T1448" si="130">SUM(H1444:R1444)</f>
        <v>2454.1572398341214</v>
      </c>
      <c r="V1444" s="27">
        <f t="shared" si="128"/>
        <v>0.40696281133704759</v>
      </c>
    </row>
    <row r="1445" spans="1:22" x14ac:dyDescent="0.2">
      <c r="A1445" t="s">
        <v>72</v>
      </c>
      <c r="B1445" s="2"/>
      <c r="C1445" s="2">
        <v>2013</v>
      </c>
      <c r="D1445" s="31"/>
      <c r="E1445" s="32"/>
      <c r="H1445" s="16"/>
      <c r="I1445" s="9">
        <v>0</v>
      </c>
      <c r="J1445" s="9">
        <v>0</v>
      </c>
      <c r="K1445" s="9">
        <v>0</v>
      </c>
      <c r="L1445" s="9">
        <v>966.22231632657326</v>
      </c>
      <c r="M1445" s="9">
        <v>0</v>
      </c>
      <c r="N1445" s="9"/>
      <c r="O1445" s="9">
        <v>170.78124731429224</v>
      </c>
      <c r="P1445" s="9">
        <v>0</v>
      </c>
      <c r="Q1445" s="16"/>
      <c r="R1445" s="16"/>
      <c r="S1445" s="16">
        <f t="shared" si="129"/>
        <v>1137.0035636408654</v>
      </c>
      <c r="T1445" s="16">
        <f t="shared" si="130"/>
        <v>1137.0035636408654</v>
      </c>
    </row>
    <row r="1446" spans="1:22" x14ac:dyDescent="0.2">
      <c r="A1446" t="s">
        <v>72</v>
      </c>
      <c r="B1446" s="2"/>
      <c r="C1446" s="2">
        <v>2014</v>
      </c>
      <c r="D1446" s="31"/>
      <c r="E1446" s="32"/>
      <c r="H1446" s="16"/>
      <c r="I1446" s="9">
        <v>0</v>
      </c>
      <c r="J1446" s="9">
        <v>0</v>
      </c>
      <c r="K1446" s="9">
        <v>0</v>
      </c>
      <c r="L1446" s="9">
        <v>717.43958109595519</v>
      </c>
      <c r="M1446" s="9">
        <v>0</v>
      </c>
      <c r="N1446" s="16"/>
      <c r="O1446" s="16"/>
      <c r="P1446" s="16"/>
      <c r="Q1446" s="16"/>
      <c r="R1446" s="16"/>
      <c r="S1446" s="16">
        <f t="shared" si="129"/>
        <v>717.43958109595519</v>
      </c>
      <c r="T1446" s="16">
        <f t="shared" si="130"/>
        <v>717.43958109595519</v>
      </c>
    </row>
    <row r="1447" spans="1:22" x14ac:dyDescent="0.2">
      <c r="A1447" t="s">
        <v>72</v>
      </c>
      <c r="B1447" s="2"/>
      <c r="C1447" s="2">
        <v>2015</v>
      </c>
      <c r="D1447" s="31"/>
      <c r="E1447" s="32"/>
      <c r="I1447" s="9">
        <v>0</v>
      </c>
      <c r="J1447" s="9">
        <v>0</v>
      </c>
      <c r="K1447" s="16"/>
      <c r="L1447" s="16"/>
      <c r="M1447" s="16"/>
      <c r="N1447" s="16"/>
      <c r="O1447" s="16"/>
      <c r="P1447" s="16"/>
      <c r="Q1447" s="16"/>
      <c r="R1447" s="16"/>
      <c r="S1447" s="16">
        <f t="shared" si="129"/>
        <v>0</v>
      </c>
      <c r="T1447" s="16">
        <f t="shared" si="130"/>
        <v>0</v>
      </c>
    </row>
    <row r="1448" spans="1:22" x14ac:dyDescent="0.2">
      <c r="A1448" t="s">
        <v>72</v>
      </c>
      <c r="B1448" s="2"/>
      <c r="C1448" s="2">
        <v>2016</v>
      </c>
      <c r="E1448" s="30"/>
      <c r="N1448" s="8"/>
      <c r="S1448" s="16">
        <f t="shared" si="129"/>
        <v>0</v>
      </c>
      <c r="T1448" s="16">
        <f t="shared" si="130"/>
        <v>0</v>
      </c>
    </row>
    <row r="1449" spans="1:22" x14ac:dyDescent="0.2">
      <c r="B1449" s="2"/>
      <c r="C1449" s="2"/>
      <c r="E1449" s="30"/>
      <c r="N1449" s="8"/>
    </row>
    <row r="1450" spans="1:22" x14ac:dyDescent="0.2">
      <c r="B1450" s="2"/>
      <c r="C1450" s="2"/>
      <c r="E1450" s="30"/>
      <c r="N1450" s="8"/>
    </row>
    <row r="1451" spans="1:22" x14ac:dyDescent="0.2">
      <c r="B1451" s="2"/>
      <c r="C1451" s="2"/>
      <c r="E1451" s="30"/>
      <c r="N1451" s="8"/>
    </row>
    <row r="1452" spans="1:22" x14ac:dyDescent="0.2">
      <c r="B1452" s="2"/>
      <c r="C1452" s="2"/>
      <c r="E1452" s="30"/>
      <c r="N1452" s="8"/>
    </row>
    <row r="1453" spans="1:22" x14ac:dyDescent="0.2">
      <c r="B1453" s="2"/>
      <c r="C1453" s="2"/>
      <c r="E1453" s="30"/>
      <c r="N1453" s="8"/>
    </row>
    <row r="1454" spans="1:22" x14ac:dyDescent="0.2">
      <c r="A1454" t="s">
        <v>74</v>
      </c>
      <c r="B1454" s="2"/>
      <c r="C1454" s="2">
        <v>2003</v>
      </c>
      <c r="E1454" s="30"/>
      <c r="I1454" s="16"/>
      <c r="J1454" s="16"/>
      <c r="K1454" s="16"/>
      <c r="L1454" s="16"/>
      <c r="M1454" s="16"/>
      <c r="N1454" s="16"/>
      <c r="O1454" s="16"/>
      <c r="P1454" s="16"/>
      <c r="Q1454" s="9"/>
      <c r="R1454" s="9"/>
    </row>
    <row r="1455" spans="1:22" x14ac:dyDescent="0.2">
      <c r="A1455" t="s">
        <v>74</v>
      </c>
      <c r="B1455" s="2"/>
      <c r="C1455" s="2">
        <v>2004</v>
      </c>
      <c r="E1455" s="30"/>
      <c r="I1455" s="16"/>
      <c r="J1455" s="16"/>
      <c r="K1455" s="16"/>
      <c r="L1455" s="16"/>
      <c r="M1455" s="16"/>
      <c r="N1455" s="9"/>
      <c r="O1455" s="9">
        <v>4623.848355732066</v>
      </c>
      <c r="P1455" s="9">
        <v>0</v>
      </c>
      <c r="Q1455" s="9"/>
      <c r="R1455" s="9"/>
      <c r="S1455" s="6">
        <f t="shared" ref="S1455:S1462" si="131">I1455+SUM(K1455,L1455,O1455:R1455)</f>
        <v>4623.848355732066</v>
      </c>
      <c r="T1455" s="6">
        <f t="shared" ref="T1455:T1462" si="132">SUM(H1455:R1455)</f>
        <v>4623.848355732066</v>
      </c>
    </row>
    <row r="1456" spans="1:22" x14ac:dyDescent="0.2">
      <c r="A1456" t="s">
        <v>74</v>
      </c>
      <c r="B1456" s="2"/>
      <c r="C1456" s="2">
        <v>2005</v>
      </c>
      <c r="E1456" s="30"/>
      <c r="I1456" s="16"/>
      <c r="J1456" s="16"/>
      <c r="K1456" s="9">
        <v>0</v>
      </c>
      <c r="L1456" s="9">
        <v>32366.938490124463</v>
      </c>
      <c r="M1456" s="9"/>
      <c r="N1456" s="9"/>
      <c r="O1456" s="9">
        <v>13452.80932349487</v>
      </c>
      <c r="P1456" s="9">
        <v>0</v>
      </c>
      <c r="Q1456" s="9">
        <v>0</v>
      </c>
      <c r="R1456" s="9">
        <v>0</v>
      </c>
      <c r="S1456" s="6">
        <f t="shared" si="131"/>
        <v>45819.747813619331</v>
      </c>
      <c r="T1456" s="6">
        <f t="shared" si="132"/>
        <v>45819.747813619331</v>
      </c>
      <c r="V1456" s="27">
        <f t="shared" ref="V1456:V1463" si="133">L1456/S1456</f>
        <v>0.70639713299565143</v>
      </c>
    </row>
    <row r="1457" spans="1:22" x14ac:dyDescent="0.2">
      <c r="A1457" t="s">
        <v>74</v>
      </c>
      <c r="B1457" s="2"/>
      <c r="C1457" s="2">
        <v>2006</v>
      </c>
      <c r="E1457" s="30"/>
      <c r="I1457" s="9">
        <v>797.21523374690787</v>
      </c>
      <c r="J1457" s="9">
        <v>0</v>
      </c>
      <c r="K1457" s="9">
        <v>4484.2697744982897</v>
      </c>
      <c r="L1457" s="9">
        <v>51120.675429280505</v>
      </c>
      <c r="M1457" s="9"/>
      <c r="N1457" s="9"/>
      <c r="O1457" s="9">
        <v>79169.744425501805</v>
      </c>
      <c r="P1457" s="9">
        <v>557.53341144719582</v>
      </c>
      <c r="Q1457" s="9">
        <v>0</v>
      </c>
      <c r="R1457" s="9">
        <v>0</v>
      </c>
      <c r="S1457" s="6">
        <f t="shared" si="131"/>
        <v>136129.4382744747</v>
      </c>
      <c r="T1457" s="6">
        <f t="shared" si="132"/>
        <v>136129.4382744747</v>
      </c>
      <c r="V1457" s="27">
        <f t="shared" si="133"/>
        <v>0.37552990798512698</v>
      </c>
    </row>
    <row r="1458" spans="1:22" x14ac:dyDescent="0.2">
      <c r="A1458" t="s">
        <v>74</v>
      </c>
      <c r="B1458" s="2"/>
      <c r="C1458" s="2">
        <v>2007</v>
      </c>
      <c r="E1458" s="30"/>
      <c r="I1458" s="9">
        <v>896.85395489965799</v>
      </c>
      <c r="J1458" s="9">
        <v>0</v>
      </c>
      <c r="K1458" s="9">
        <v>0</v>
      </c>
      <c r="L1458" s="9">
        <v>50178.007030247623</v>
      </c>
      <c r="M1458" s="9">
        <v>0</v>
      </c>
      <c r="N1458" s="9"/>
      <c r="O1458" s="9">
        <v>27847.33860277478</v>
      </c>
      <c r="P1458" s="9">
        <v>0</v>
      </c>
      <c r="Q1458" s="9">
        <v>0</v>
      </c>
      <c r="R1458" s="9">
        <v>0</v>
      </c>
      <c r="S1458" s="6">
        <f t="shared" si="131"/>
        <v>78922.199587922063</v>
      </c>
      <c r="T1458" s="6">
        <f t="shared" si="132"/>
        <v>78922.199587922063</v>
      </c>
      <c r="V1458" s="27">
        <f t="shared" si="133"/>
        <v>0.63579078246986243</v>
      </c>
    </row>
    <row r="1459" spans="1:22" x14ac:dyDescent="0.2">
      <c r="A1459" t="s">
        <v>74</v>
      </c>
      <c r="B1459" s="2"/>
      <c r="C1459" s="2">
        <v>2008</v>
      </c>
      <c r="E1459" s="30"/>
      <c r="I1459" s="9">
        <v>0</v>
      </c>
      <c r="J1459" s="9">
        <v>0</v>
      </c>
      <c r="K1459" s="9">
        <v>0</v>
      </c>
      <c r="L1459" s="9">
        <v>27847.33860277478</v>
      </c>
      <c r="M1459" s="9">
        <v>0</v>
      </c>
      <c r="N1459" s="9"/>
      <c r="O1459" s="9">
        <v>6929.9103455469221</v>
      </c>
      <c r="P1459" s="9">
        <v>0</v>
      </c>
      <c r="Q1459" s="9">
        <v>0</v>
      </c>
      <c r="R1459" s="9">
        <v>0</v>
      </c>
      <c r="S1459" s="6">
        <f t="shared" si="131"/>
        <v>34777.2489483217</v>
      </c>
      <c r="T1459" s="6">
        <f t="shared" si="132"/>
        <v>34777.2489483217</v>
      </c>
      <c r="V1459" s="27">
        <f t="shared" si="133"/>
        <v>0.80073437217979404</v>
      </c>
    </row>
    <row r="1460" spans="1:22" x14ac:dyDescent="0.2">
      <c r="A1460" t="s">
        <v>74</v>
      </c>
      <c r="B1460" s="2"/>
      <c r="C1460" s="2">
        <v>2009</v>
      </c>
      <c r="D1460" s="31">
        <v>27742</v>
      </c>
      <c r="E1460" s="32">
        <v>2212</v>
      </c>
      <c r="I1460" s="9">
        <v>1638.0787413396929</v>
      </c>
      <c r="J1460" s="9">
        <v>0</v>
      </c>
      <c r="K1460" s="9">
        <v>0</v>
      </c>
      <c r="L1460" s="9">
        <v>49943.146973079543</v>
      </c>
      <c r="M1460" s="9">
        <v>0</v>
      </c>
      <c r="N1460" s="9"/>
      <c r="O1460" s="9">
        <v>35602.168570491805</v>
      </c>
      <c r="P1460" s="9">
        <v>0</v>
      </c>
      <c r="Q1460" s="9">
        <v>0</v>
      </c>
      <c r="R1460" s="9">
        <v>0</v>
      </c>
      <c r="S1460" s="16">
        <f t="shared" si="131"/>
        <v>87183.394284911032</v>
      </c>
      <c r="T1460" s="16">
        <f t="shared" si="132"/>
        <v>87183.394284911046</v>
      </c>
      <c r="V1460" s="27">
        <f t="shared" si="133"/>
        <v>0.57285160072877872</v>
      </c>
    </row>
    <row r="1461" spans="1:22" x14ac:dyDescent="0.2">
      <c r="A1461" t="s">
        <v>74</v>
      </c>
      <c r="B1461" s="2"/>
      <c r="C1461" s="2">
        <v>2010</v>
      </c>
      <c r="D1461" s="31">
        <v>35597.667200000004</v>
      </c>
      <c r="E1461" s="32">
        <v>4148</v>
      </c>
      <c r="I1461" s="9">
        <v>0</v>
      </c>
      <c r="J1461" s="9">
        <v>100</v>
      </c>
      <c r="K1461" s="9">
        <v>0</v>
      </c>
      <c r="L1461" s="9">
        <v>74392.591042818691</v>
      </c>
      <c r="M1461" s="9">
        <v>0</v>
      </c>
      <c r="N1461" s="9"/>
      <c r="O1461" s="9">
        <v>11936.731782689718</v>
      </c>
      <c r="P1461" s="9">
        <v>0</v>
      </c>
      <c r="Q1461" s="9">
        <v>0</v>
      </c>
      <c r="R1461" s="9">
        <v>0</v>
      </c>
      <c r="S1461" s="16">
        <f t="shared" si="131"/>
        <v>86329.32282550841</v>
      </c>
      <c r="T1461" s="16">
        <f t="shared" si="132"/>
        <v>86429.32282550841</v>
      </c>
      <c r="V1461" s="27">
        <f t="shared" si="133"/>
        <v>0.86173027434934679</v>
      </c>
    </row>
    <row r="1462" spans="1:22" x14ac:dyDescent="0.2">
      <c r="A1462" t="s">
        <v>74</v>
      </c>
      <c r="B1462" s="2"/>
      <c r="C1462" s="2">
        <v>2011</v>
      </c>
      <c r="D1462" s="31">
        <v>75501.264999999999</v>
      </c>
      <c r="E1462" s="32">
        <v>2576</v>
      </c>
      <c r="I1462" s="9">
        <v>0</v>
      </c>
      <c r="J1462" s="9">
        <v>63</v>
      </c>
      <c r="K1462" s="9">
        <v>0</v>
      </c>
      <c r="L1462" s="9">
        <v>74875.863000508223</v>
      </c>
      <c r="M1462" s="9">
        <v>0</v>
      </c>
      <c r="N1462" s="9"/>
      <c r="O1462" s="9">
        <v>17364.44707195937</v>
      </c>
      <c r="P1462" s="9">
        <v>0</v>
      </c>
      <c r="Q1462" s="9">
        <v>0</v>
      </c>
      <c r="R1462" s="9">
        <v>0</v>
      </c>
      <c r="S1462" s="16">
        <f t="shared" si="131"/>
        <v>92240.31007246759</v>
      </c>
      <c r="T1462" s="16">
        <f t="shared" si="132"/>
        <v>92303.31007246759</v>
      </c>
      <c r="V1462" s="27">
        <f t="shared" si="133"/>
        <v>0.81174773742285578</v>
      </c>
    </row>
    <row r="1463" spans="1:22" x14ac:dyDescent="0.2">
      <c r="A1463" t="s">
        <v>74</v>
      </c>
      <c r="B1463" s="2"/>
      <c r="C1463" s="2">
        <v>2012</v>
      </c>
      <c r="D1463" s="31"/>
      <c r="E1463" s="32"/>
      <c r="I1463" s="9">
        <v>0</v>
      </c>
      <c r="J1463" s="9">
        <v>0</v>
      </c>
      <c r="K1463" s="9">
        <v>105.88077482902055</v>
      </c>
      <c r="L1463" s="9">
        <v>7623.4157876894806</v>
      </c>
      <c r="M1463" s="9">
        <v>0</v>
      </c>
      <c r="N1463" s="9"/>
      <c r="O1463" s="9">
        <v>2668.3654892114259</v>
      </c>
      <c r="P1463" s="9">
        <v>0</v>
      </c>
      <c r="Q1463" s="9">
        <v>0</v>
      </c>
      <c r="R1463" s="9">
        <v>82.097745234725494</v>
      </c>
      <c r="S1463" s="16">
        <f t="shared" ref="S1463:S1467" si="134">I1463+SUM(K1463,L1463,O1463:R1463)</f>
        <v>10479.759796964652</v>
      </c>
      <c r="T1463" s="16">
        <f t="shared" ref="T1463:T1467" si="135">SUM(H1463:R1463)</f>
        <v>10479.759796964652</v>
      </c>
      <c r="V1463" s="27">
        <f t="shared" si="133"/>
        <v>0.72744184364774467</v>
      </c>
    </row>
    <row r="1464" spans="1:22" x14ac:dyDescent="0.2">
      <c r="A1464" t="s">
        <v>74</v>
      </c>
      <c r="B1464" s="2"/>
      <c r="C1464" s="2">
        <v>2013</v>
      </c>
      <c r="D1464" s="31"/>
      <c r="E1464" s="32"/>
      <c r="H1464" s="16"/>
      <c r="I1464" s="9">
        <v>0</v>
      </c>
      <c r="J1464" s="9">
        <v>0</v>
      </c>
      <c r="K1464" s="9">
        <v>0</v>
      </c>
      <c r="L1464" s="9">
        <v>12821.170765235387</v>
      </c>
      <c r="M1464" s="9">
        <v>0</v>
      </c>
      <c r="N1464" s="9"/>
      <c r="O1464" s="9">
        <v>6896.2105997169419</v>
      </c>
      <c r="P1464" s="9">
        <v>0</v>
      </c>
      <c r="Q1464" s="16"/>
      <c r="R1464" s="16"/>
      <c r="S1464" s="16">
        <f t="shared" si="134"/>
        <v>19717.381364952329</v>
      </c>
      <c r="T1464" s="16">
        <f t="shared" si="135"/>
        <v>19717.381364952329</v>
      </c>
    </row>
    <row r="1465" spans="1:22" x14ac:dyDescent="0.2">
      <c r="A1465" t="s">
        <v>74</v>
      </c>
      <c r="B1465" s="2"/>
      <c r="C1465" s="2">
        <v>2014</v>
      </c>
      <c r="D1465" s="31"/>
      <c r="E1465" s="32"/>
      <c r="H1465" s="16"/>
      <c r="I1465" s="9">
        <v>0</v>
      </c>
      <c r="J1465" s="9">
        <v>0</v>
      </c>
      <c r="K1465" s="9">
        <v>0</v>
      </c>
      <c r="L1465" s="9">
        <v>9030.751975819805</v>
      </c>
      <c r="M1465" s="9">
        <v>0</v>
      </c>
      <c r="N1465" s="16"/>
      <c r="O1465" s="16"/>
      <c r="P1465" s="16"/>
      <c r="Q1465" s="16"/>
      <c r="R1465" s="16"/>
      <c r="S1465" s="16">
        <f t="shared" si="134"/>
        <v>9030.751975819805</v>
      </c>
      <c r="T1465" s="16">
        <f t="shared" si="135"/>
        <v>9030.751975819805</v>
      </c>
    </row>
    <row r="1466" spans="1:22" x14ac:dyDescent="0.2">
      <c r="A1466" t="s">
        <v>74</v>
      </c>
      <c r="B1466" s="2"/>
      <c r="C1466" s="2">
        <v>2015</v>
      </c>
      <c r="D1466" s="31"/>
      <c r="E1466" s="32"/>
      <c r="H1466" s="16"/>
      <c r="I1466" s="9">
        <v>82.097745234725494</v>
      </c>
      <c r="J1466" s="9">
        <v>0</v>
      </c>
      <c r="K1466" s="16"/>
      <c r="L1466" s="16"/>
      <c r="M1466" s="16"/>
      <c r="N1466" s="16"/>
      <c r="O1466" s="16"/>
      <c r="P1466" s="16"/>
      <c r="Q1466" s="16"/>
      <c r="R1466" s="16"/>
      <c r="S1466" s="16">
        <f t="shared" si="134"/>
        <v>82.097745234725494</v>
      </c>
      <c r="T1466" s="16">
        <f t="shared" si="135"/>
        <v>82.097745234725494</v>
      </c>
    </row>
    <row r="1467" spans="1:22" x14ac:dyDescent="0.2">
      <c r="A1467" t="s">
        <v>74</v>
      </c>
      <c r="B1467" s="2"/>
      <c r="C1467" s="2">
        <v>2016</v>
      </c>
      <c r="D1467" s="31"/>
      <c r="E1467" s="32"/>
      <c r="N1467" s="8"/>
      <c r="S1467" s="16">
        <f t="shared" si="134"/>
        <v>0</v>
      </c>
      <c r="T1467" s="16">
        <f t="shared" si="135"/>
        <v>0</v>
      </c>
    </row>
    <row r="1468" spans="1:22" x14ac:dyDescent="0.2">
      <c r="A1468" t="s">
        <v>74</v>
      </c>
      <c r="B1468" s="2"/>
      <c r="C1468" s="2">
        <v>2017</v>
      </c>
      <c r="D1468" s="31"/>
      <c r="E1468" s="32"/>
      <c r="N1468" s="8"/>
    </row>
    <row r="1469" spans="1:22" x14ac:dyDescent="0.2">
      <c r="A1469" t="s">
        <v>74</v>
      </c>
      <c r="B1469" s="2"/>
      <c r="C1469" s="2">
        <v>2018</v>
      </c>
      <c r="D1469" s="31"/>
      <c r="E1469" s="32"/>
      <c r="N1469" s="8"/>
    </row>
    <row r="1470" spans="1:22" x14ac:dyDescent="0.2">
      <c r="B1470" s="2"/>
      <c r="C1470" s="2"/>
      <c r="D1470" s="31"/>
      <c r="E1470" s="32"/>
      <c r="N1470" s="8"/>
    </row>
    <row r="1471" spans="1:22" x14ac:dyDescent="0.2">
      <c r="B1471" s="2"/>
      <c r="C1471" s="2"/>
      <c r="D1471" s="31"/>
      <c r="E1471" s="32"/>
      <c r="N1471" s="8"/>
    </row>
    <row r="1472" spans="1:22" x14ac:dyDescent="0.2">
      <c r="B1472" s="2"/>
      <c r="C1472" s="2"/>
      <c r="D1472" s="31"/>
      <c r="E1472" s="32"/>
      <c r="N1472" s="8"/>
    </row>
    <row r="1473" spans="1:22" x14ac:dyDescent="0.2">
      <c r="B1473" s="2"/>
      <c r="C1473" s="2"/>
      <c r="D1473" s="31"/>
      <c r="E1473" s="32"/>
      <c r="N1473" s="8"/>
      <c r="O1473" s="5">
        <v>932</v>
      </c>
    </row>
    <row r="1474" spans="1:22" x14ac:dyDescent="0.2">
      <c r="B1474" s="2"/>
      <c r="C1474" s="5">
        <v>1999</v>
      </c>
      <c r="D1474" s="31"/>
      <c r="E1474" s="32"/>
      <c r="L1474" s="5">
        <v>17703</v>
      </c>
      <c r="N1474" s="8"/>
      <c r="O1474" s="5">
        <v>2323</v>
      </c>
      <c r="S1474" s="24">
        <f t="shared" ref="S1474:S1479" si="136">I1474+SUM(K1474,L1474,O1474:R1474)</f>
        <v>20026</v>
      </c>
      <c r="T1474" s="24">
        <f>SUM(H1474:R1474)</f>
        <v>20026</v>
      </c>
      <c r="V1474" s="27">
        <f t="shared" ref="V1474:V1479" si="137">L1474/S1474</f>
        <v>0.8840007989613502</v>
      </c>
    </row>
    <row r="1475" spans="1:22" x14ac:dyDescent="0.2">
      <c r="B1475" s="2"/>
      <c r="C1475" s="5">
        <v>2000</v>
      </c>
      <c r="D1475" s="31"/>
      <c r="E1475" s="32"/>
      <c r="J1475" s="5">
        <v>41</v>
      </c>
      <c r="L1475" s="5">
        <v>126202</v>
      </c>
      <c r="N1475" s="8"/>
      <c r="O1475" s="5">
        <v>2189</v>
      </c>
      <c r="S1475" s="24">
        <f t="shared" si="136"/>
        <v>128391</v>
      </c>
      <c r="T1475" s="24">
        <f>SUM(H1475:R1475)</f>
        <v>128432</v>
      </c>
      <c r="V1475" s="27">
        <f t="shared" si="137"/>
        <v>0.98295051833851277</v>
      </c>
    </row>
    <row r="1476" spans="1:22" x14ac:dyDescent="0.2">
      <c r="B1476" s="2"/>
      <c r="C1476" s="5">
        <v>2001</v>
      </c>
      <c r="D1476" s="31"/>
      <c r="E1476" s="32"/>
      <c r="J1476" s="5">
        <v>0</v>
      </c>
      <c r="L1476" s="5">
        <v>2708</v>
      </c>
      <c r="N1476" s="8"/>
      <c r="O1476" s="5">
        <v>434</v>
      </c>
      <c r="S1476" s="24">
        <f t="shared" si="136"/>
        <v>3142</v>
      </c>
      <c r="T1476" s="24">
        <f>SUM(H1476:R1476)</f>
        <v>3142</v>
      </c>
      <c r="V1476" s="27">
        <f t="shared" si="137"/>
        <v>0.86187141947803947</v>
      </c>
    </row>
    <row r="1477" spans="1:22" x14ac:dyDescent="0.2">
      <c r="B1477" s="2"/>
      <c r="C1477" s="5">
        <v>2002</v>
      </c>
      <c r="E1477" s="30"/>
      <c r="J1477" s="5">
        <v>0</v>
      </c>
      <c r="L1477" s="5">
        <v>5565</v>
      </c>
      <c r="N1477" s="8"/>
      <c r="O1477" s="5">
        <v>409</v>
      </c>
      <c r="S1477" s="24">
        <f t="shared" si="136"/>
        <v>5974</v>
      </c>
      <c r="T1477" s="24">
        <f>SUM(H1477:R1477)</f>
        <v>5974</v>
      </c>
      <c r="V1477" s="27">
        <f t="shared" si="137"/>
        <v>0.93153665885503845</v>
      </c>
    </row>
    <row r="1478" spans="1:22" x14ac:dyDescent="0.2">
      <c r="A1478" t="s">
        <v>73</v>
      </c>
      <c r="B1478" s="2"/>
      <c r="C1478" s="2">
        <v>2003</v>
      </c>
      <c r="E1478" s="30">
        <v>2879</v>
      </c>
      <c r="J1478" s="5">
        <v>0</v>
      </c>
      <c r="L1478" s="5">
        <v>1672</v>
      </c>
      <c r="N1478" s="8"/>
      <c r="O1478" s="5">
        <v>5942</v>
      </c>
      <c r="S1478" s="24">
        <f t="shared" si="136"/>
        <v>7614</v>
      </c>
      <c r="T1478" s="24">
        <f>SUM(H1478:R1478)</f>
        <v>7614</v>
      </c>
      <c r="V1478" s="27">
        <f t="shared" si="137"/>
        <v>0.21959548200682952</v>
      </c>
    </row>
    <row r="1479" spans="1:22" x14ac:dyDescent="0.2">
      <c r="A1479" t="s">
        <v>73</v>
      </c>
      <c r="B1479" s="2"/>
      <c r="C1479" s="2">
        <v>2004</v>
      </c>
      <c r="E1479" s="30">
        <v>20387</v>
      </c>
      <c r="I1479" s="6"/>
      <c r="J1479" s="5">
        <v>22</v>
      </c>
      <c r="K1479" s="6"/>
      <c r="L1479" s="5">
        <v>76894</v>
      </c>
      <c r="M1479" s="6"/>
      <c r="N1479" s="11"/>
      <c r="O1479" s="9">
        <v>6881.5017466742183</v>
      </c>
      <c r="P1479" s="9">
        <v>42.2178021268357</v>
      </c>
      <c r="S1479" s="6">
        <f t="shared" si="136"/>
        <v>83817.719548801047</v>
      </c>
      <c r="T1479" s="6">
        <f t="shared" ref="T1479:T1486" si="138">SUM(H1479:R1479)</f>
        <v>83839.719548801047</v>
      </c>
      <c r="V1479" s="27">
        <f t="shared" si="137"/>
        <v>0.91739551510024242</v>
      </c>
    </row>
    <row r="1480" spans="1:22" x14ac:dyDescent="0.2">
      <c r="A1480" t="s">
        <v>73</v>
      </c>
      <c r="B1480" s="2"/>
      <c r="C1480" s="2">
        <v>2005</v>
      </c>
      <c r="E1480" s="30"/>
      <c r="I1480" s="6"/>
      <c r="J1480" s="5">
        <v>0</v>
      </c>
      <c r="K1480" s="9">
        <v>0</v>
      </c>
      <c r="L1480" s="9">
        <v>1139.8806574245639</v>
      </c>
      <c r="M1480" s="6"/>
      <c r="N1480" s="11"/>
      <c r="O1480" s="9">
        <v>79.339408490527191</v>
      </c>
      <c r="P1480" s="9">
        <v>0</v>
      </c>
      <c r="Q1480" s="9">
        <v>0</v>
      </c>
      <c r="R1480" s="9">
        <v>0</v>
      </c>
      <c r="S1480" s="6">
        <f t="shared" ref="S1480:S1486" si="139">I1480+SUM(K1480,L1480,O1480:R1480)</f>
        <v>1219.220065915091</v>
      </c>
      <c r="T1480" s="6">
        <f t="shared" si="138"/>
        <v>1219.220065915091</v>
      </c>
      <c r="V1480" s="27">
        <f t="shared" ref="V1480:V1487" si="140">L1480/S1480</f>
        <v>0.93492609684784134</v>
      </c>
    </row>
    <row r="1481" spans="1:22" x14ac:dyDescent="0.2">
      <c r="A1481" t="s">
        <v>73</v>
      </c>
      <c r="B1481" s="2"/>
      <c r="C1481" s="2">
        <v>2006</v>
      </c>
      <c r="E1481" s="30"/>
      <c r="I1481" s="9">
        <v>0</v>
      </c>
      <c r="J1481" s="9">
        <v>0</v>
      </c>
      <c r="K1481" s="9">
        <v>0</v>
      </c>
      <c r="L1481" s="9">
        <v>3570.273382073724</v>
      </c>
      <c r="M1481" s="6"/>
      <c r="N1481" s="11"/>
      <c r="O1481" s="9">
        <v>319.00566291706212</v>
      </c>
      <c r="P1481" s="9">
        <v>53.167610486177026</v>
      </c>
      <c r="Q1481" s="9">
        <v>0</v>
      </c>
      <c r="R1481" s="9">
        <v>0</v>
      </c>
      <c r="S1481" s="6">
        <f t="shared" si="139"/>
        <v>3942.4466554769633</v>
      </c>
      <c r="T1481" s="6">
        <f t="shared" si="138"/>
        <v>3942.4466554769633</v>
      </c>
      <c r="V1481" s="27">
        <f t="shared" si="140"/>
        <v>0.90559839969268696</v>
      </c>
    </row>
    <row r="1482" spans="1:22" x14ac:dyDescent="0.2">
      <c r="A1482" t="s">
        <v>73</v>
      </c>
      <c r="B1482" s="2"/>
      <c r="C1482" s="2">
        <v>2007</v>
      </c>
      <c r="E1482" s="30"/>
      <c r="I1482" s="9">
        <v>0</v>
      </c>
      <c r="J1482" s="9">
        <v>20</v>
      </c>
      <c r="K1482" s="9">
        <v>0</v>
      </c>
      <c r="L1482" s="9">
        <v>6167.442816396534</v>
      </c>
      <c r="M1482" s="9">
        <v>0</v>
      </c>
      <c r="N1482" s="9"/>
      <c r="O1482" s="9">
        <v>24231.449377391105</v>
      </c>
      <c r="P1482" s="9">
        <v>0</v>
      </c>
      <c r="Q1482" s="9">
        <v>0</v>
      </c>
      <c r="R1482" s="9">
        <v>0</v>
      </c>
      <c r="S1482" s="6">
        <f t="shared" si="139"/>
        <v>30398.89219378764</v>
      </c>
      <c r="T1482" s="6">
        <f t="shared" si="138"/>
        <v>30418.89219378764</v>
      </c>
      <c r="V1482" s="27">
        <f t="shared" si="140"/>
        <v>0.20288380172146278</v>
      </c>
    </row>
    <row r="1483" spans="1:22" x14ac:dyDescent="0.2">
      <c r="A1483" t="s">
        <v>73</v>
      </c>
      <c r="B1483" s="2"/>
      <c r="C1483" s="2">
        <v>2008</v>
      </c>
      <c r="E1483" s="30"/>
      <c r="I1483" s="9">
        <v>0</v>
      </c>
      <c r="J1483" s="9">
        <v>14</v>
      </c>
      <c r="K1483" s="9">
        <v>0</v>
      </c>
      <c r="L1483" s="9">
        <v>187793.73267478106</v>
      </c>
      <c r="M1483" s="9">
        <v>0</v>
      </c>
      <c r="N1483" s="21"/>
      <c r="O1483" s="9">
        <v>12284.709113340066</v>
      </c>
      <c r="P1483" s="9">
        <v>0</v>
      </c>
      <c r="Q1483" s="9">
        <v>0</v>
      </c>
      <c r="R1483" s="9">
        <v>0</v>
      </c>
      <c r="S1483" s="6">
        <f t="shared" si="139"/>
        <v>200078.44178812113</v>
      </c>
      <c r="T1483" s="6">
        <f t="shared" si="138"/>
        <v>200092.44178812113</v>
      </c>
      <c r="V1483" s="27">
        <f t="shared" si="140"/>
        <v>0.93860053585208691</v>
      </c>
    </row>
    <row r="1484" spans="1:22" x14ac:dyDescent="0.2">
      <c r="A1484" t="s">
        <v>73</v>
      </c>
      <c r="B1484" s="2"/>
      <c r="C1484" s="2">
        <v>2009</v>
      </c>
      <c r="D1484" s="31">
        <v>5587</v>
      </c>
      <c r="E1484" s="32">
        <v>2997</v>
      </c>
      <c r="I1484" s="9">
        <v>0</v>
      </c>
      <c r="J1484" s="9">
        <v>0</v>
      </c>
      <c r="K1484" s="9">
        <v>0</v>
      </c>
      <c r="L1484" s="9">
        <v>5323.3739491140277</v>
      </c>
      <c r="M1484" s="9">
        <v>0</v>
      </c>
      <c r="N1484" s="21"/>
      <c r="O1484" s="9">
        <v>1723.1433665198608</v>
      </c>
      <c r="P1484" s="9">
        <v>0</v>
      </c>
      <c r="Q1484" s="9">
        <v>0</v>
      </c>
      <c r="R1484" s="9">
        <v>0</v>
      </c>
      <c r="S1484" s="16">
        <f t="shared" si="139"/>
        <v>7046.5173156338888</v>
      </c>
      <c r="T1484" s="16">
        <f t="shared" si="138"/>
        <v>7046.5173156338888</v>
      </c>
      <c r="V1484" s="27">
        <f t="shared" si="140"/>
        <v>0.75546169982485156</v>
      </c>
    </row>
    <row r="1485" spans="1:22" x14ac:dyDescent="0.2">
      <c r="A1485" t="s">
        <v>73</v>
      </c>
      <c r="B1485" s="2"/>
      <c r="C1485" s="2">
        <v>2010</v>
      </c>
      <c r="D1485" s="31">
        <v>2775</v>
      </c>
      <c r="E1485" s="32">
        <v>2145</v>
      </c>
      <c r="I1485" s="9">
        <v>0</v>
      </c>
      <c r="J1485" s="9">
        <v>0</v>
      </c>
      <c r="K1485" s="9">
        <v>0</v>
      </c>
      <c r="L1485" s="9">
        <v>4506.6826508980976</v>
      </c>
      <c r="M1485" s="9">
        <v>0</v>
      </c>
      <c r="N1485" s="21"/>
      <c r="O1485" s="9">
        <v>1061.2490561218501</v>
      </c>
      <c r="P1485" s="9">
        <v>0</v>
      </c>
      <c r="Q1485" s="9">
        <v>0</v>
      </c>
      <c r="R1485" s="9">
        <v>0</v>
      </c>
      <c r="S1485" s="16">
        <f t="shared" si="139"/>
        <v>5567.9317070199477</v>
      </c>
      <c r="T1485" s="16">
        <f t="shared" si="138"/>
        <v>5567.9317070199477</v>
      </c>
      <c r="V1485" s="27">
        <f t="shared" si="140"/>
        <v>0.80939977141173514</v>
      </c>
    </row>
    <row r="1486" spans="1:22" x14ac:dyDescent="0.2">
      <c r="A1486" t="s">
        <v>73</v>
      </c>
      <c r="B1486" s="2"/>
      <c r="C1486" s="2">
        <v>2011</v>
      </c>
      <c r="D1486" s="31">
        <v>4479</v>
      </c>
      <c r="E1486" s="32">
        <v>3607</v>
      </c>
      <c r="I1486" s="9">
        <v>0</v>
      </c>
      <c r="J1486" s="9">
        <v>0</v>
      </c>
      <c r="K1486" s="9">
        <v>0</v>
      </c>
      <c r="L1486" s="9">
        <v>8677.2716941727758</v>
      </c>
      <c r="M1486" s="9">
        <v>0</v>
      </c>
      <c r="N1486" s="9"/>
      <c r="O1486" s="9">
        <v>2461.52593438329</v>
      </c>
      <c r="P1486" s="9">
        <v>164.10172895888599</v>
      </c>
      <c r="Q1486" s="9">
        <v>0</v>
      </c>
      <c r="R1486" s="9">
        <v>0</v>
      </c>
      <c r="S1486" s="16">
        <f t="shared" si="139"/>
        <v>11302.899357514951</v>
      </c>
      <c r="T1486" s="16">
        <f t="shared" si="138"/>
        <v>11302.899357514951</v>
      </c>
      <c r="V1486" s="27">
        <f t="shared" si="140"/>
        <v>0.767703172408018</v>
      </c>
    </row>
    <row r="1487" spans="1:22" x14ac:dyDescent="0.2">
      <c r="A1487" t="s">
        <v>73</v>
      </c>
      <c r="B1487" s="2"/>
      <c r="C1487" s="2">
        <v>2012</v>
      </c>
      <c r="D1487" s="31"/>
      <c r="E1487" s="32"/>
      <c r="I1487" s="9">
        <v>0</v>
      </c>
      <c r="J1487" s="9">
        <v>137</v>
      </c>
      <c r="K1487" s="9">
        <v>0</v>
      </c>
      <c r="L1487" s="9">
        <v>72204.760741909835</v>
      </c>
      <c r="M1487" s="9">
        <v>0</v>
      </c>
      <c r="N1487" s="9"/>
      <c r="O1487" s="9">
        <v>8797.592736520106</v>
      </c>
      <c r="P1487" s="9">
        <v>0</v>
      </c>
      <c r="Q1487" s="9">
        <v>0</v>
      </c>
      <c r="R1487" s="9">
        <v>0</v>
      </c>
      <c r="S1487" s="16">
        <f t="shared" ref="S1487:S1491" si="141">I1487+SUM(K1487,L1487,O1487:R1487)</f>
        <v>81002.353478429941</v>
      </c>
      <c r="T1487" s="16">
        <f t="shared" ref="T1487:T1491" si="142">SUM(H1487:R1487)</f>
        <v>81139.353478429941</v>
      </c>
      <c r="V1487" s="27">
        <f t="shared" si="140"/>
        <v>0.89139089966240537</v>
      </c>
    </row>
    <row r="1488" spans="1:22" x14ac:dyDescent="0.2">
      <c r="A1488" t="s">
        <v>73</v>
      </c>
      <c r="B1488" s="2"/>
      <c r="C1488" s="2">
        <v>2013</v>
      </c>
      <c r="D1488" s="31"/>
      <c r="E1488" s="32"/>
      <c r="H1488" s="16"/>
      <c r="I1488" s="9">
        <v>0</v>
      </c>
      <c r="J1488" s="9">
        <v>0</v>
      </c>
      <c r="K1488" s="9">
        <v>0</v>
      </c>
      <c r="L1488" s="9">
        <v>991.88545558805117</v>
      </c>
      <c r="M1488" s="9">
        <v>0</v>
      </c>
      <c r="N1488" s="9"/>
      <c r="O1488" s="9">
        <v>184.29642821174144</v>
      </c>
      <c r="P1488" s="9">
        <v>0</v>
      </c>
      <c r="Q1488" s="16"/>
      <c r="R1488" s="16"/>
      <c r="S1488" s="16">
        <f t="shared" si="141"/>
        <v>1176.1818837997926</v>
      </c>
      <c r="T1488" s="16">
        <f t="shared" si="142"/>
        <v>1176.1818837997926</v>
      </c>
    </row>
    <row r="1489" spans="1:22" x14ac:dyDescent="0.2">
      <c r="A1489" t="s">
        <v>73</v>
      </c>
      <c r="B1489" s="2"/>
      <c r="C1489" s="2">
        <v>2014</v>
      </c>
      <c r="D1489" s="31"/>
      <c r="E1489" s="32"/>
      <c r="H1489" s="16"/>
      <c r="I1489" s="9">
        <v>0</v>
      </c>
      <c r="J1489" s="9">
        <v>0</v>
      </c>
      <c r="K1489" s="9">
        <v>0</v>
      </c>
      <c r="L1489" s="9">
        <v>4976.0035617170197</v>
      </c>
      <c r="M1489" s="9">
        <v>0</v>
      </c>
      <c r="N1489" s="16"/>
      <c r="O1489" s="16"/>
      <c r="P1489" s="16"/>
      <c r="Q1489" s="16"/>
      <c r="R1489" s="16"/>
      <c r="S1489" s="16">
        <f t="shared" si="141"/>
        <v>4976.0035617170197</v>
      </c>
      <c r="T1489" s="16">
        <f t="shared" si="142"/>
        <v>4976.0035617170197</v>
      </c>
    </row>
    <row r="1490" spans="1:22" x14ac:dyDescent="0.2">
      <c r="A1490" t="s">
        <v>73</v>
      </c>
      <c r="B1490" s="2"/>
      <c r="C1490" s="2">
        <v>2015</v>
      </c>
      <c r="D1490" s="31"/>
      <c r="E1490" s="32"/>
      <c r="H1490" s="16"/>
      <c r="I1490" s="9">
        <v>0</v>
      </c>
      <c r="J1490" s="9">
        <v>0</v>
      </c>
      <c r="K1490" s="16"/>
      <c r="L1490" s="16"/>
      <c r="M1490" s="16"/>
      <c r="N1490" s="8"/>
      <c r="S1490" s="16">
        <f t="shared" si="141"/>
        <v>0</v>
      </c>
      <c r="T1490" s="16">
        <f t="shared" si="142"/>
        <v>0</v>
      </c>
    </row>
    <row r="1491" spans="1:22" x14ac:dyDescent="0.2">
      <c r="A1491" t="s">
        <v>73</v>
      </c>
      <c r="B1491" s="2"/>
      <c r="C1491" s="2">
        <v>2016</v>
      </c>
      <c r="E1491" s="30"/>
      <c r="H1491" s="16"/>
      <c r="I1491" s="16"/>
      <c r="J1491" s="16"/>
      <c r="K1491" s="16"/>
      <c r="N1491" s="8"/>
      <c r="S1491" s="16">
        <f t="shared" si="141"/>
        <v>0</v>
      </c>
      <c r="T1491" s="16">
        <f t="shared" si="142"/>
        <v>0</v>
      </c>
    </row>
    <row r="1492" spans="1:22" x14ac:dyDescent="0.2">
      <c r="A1492" t="s">
        <v>73</v>
      </c>
      <c r="B1492" s="2"/>
      <c r="C1492" s="2">
        <v>2017</v>
      </c>
      <c r="E1492" s="30"/>
      <c r="H1492" s="16"/>
      <c r="I1492" s="16"/>
      <c r="J1492" s="16"/>
      <c r="K1492" s="16"/>
      <c r="N1492" s="8"/>
    </row>
    <row r="1493" spans="1:22" x14ac:dyDescent="0.2">
      <c r="B1493" s="2"/>
      <c r="C1493" s="2"/>
      <c r="E1493" s="30"/>
      <c r="H1493" s="16"/>
      <c r="I1493" s="16"/>
      <c r="J1493" s="16"/>
      <c r="K1493" s="16"/>
      <c r="N1493" s="8"/>
    </row>
    <row r="1494" spans="1:22" x14ac:dyDescent="0.2">
      <c r="B1494" s="2"/>
      <c r="C1494" s="2"/>
      <c r="E1494" s="30"/>
      <c r="H1494" s="16"/>
      <c r="I1494" s="16"/>
      <c r="J1494" s="16"/>
      <c r="K1494" s="16"/>
      <c r="N1494" s="8"/>
    </row>
    <row r="1495" spans="1:22" x14ac:dyDescent="0.2">
      <c r="B1495" s="2"/>
      <c r="C1495" s="2"/>
      <c r="E1495" s="30"/>
      <c r="H1495" s="16"/>
      <c r="I1495" s="16"/>
      <c r="J1495" s="16"/>
      <c r="K1495" s="16"/>
      <c r="N1495" s="8"/>
    </row>
    <row r="1496" spans="1:22" x14ac:dyDescent="0.2">
      <c r="B1496" s="2"/>
      <c r="C1496" s="2"/>
      <c r="E1496" s="30"/>
      <c r="H1496" s="16"/>
      <c r="I1496" s="16"/>
      <c r="J1496" s="16"/>
      <c r="K1496" s="16"/>
      <c r="N1496" s="8"/>
    </row>
    <row r="1497" spans="1:22" x14ac:dyDescent="0.2">
      <c r="A1497" t="s">
        <v>75</v>
      </c>
      <c r="B1497" s="2"/>
      <c r="C1497" s="2">
        <v>2003</v>
      </c>
      <c r="E1497" s="30"/>
      <c r="H1497" s="16"/>
      <c r="I1497" s="16"/>
      <c r="J1497" s="16"/>
      <c r="K1497" s="16"/>
      <c r="L1497" s="16"/>
      <c r="M1497" s="16"/>
      <c r="N1497" s="16"/>
      <c r="O1497" s="16"/>
      <c r="P1497" s="16"/>
      <c r="Q1497" s="9"/>
      <c r="R1497" s="9">
        <v>28.009466789847362</v>
      </c>
      <c r="S1497" s="6"/>
      <c r="T1497" s="6"/>
    </row>
    <row r="1498" spans="1:22" x14ac:dyDescent="0.2">
      <c r="A1498" t="s">
        <v>75</v>
      </c>
      <c r="B1498" s="2"/>
      <c r="C1498" s="2">
        <v>2004</v>
      </c>
      <c r="E1498" s="30"/>
      <c r="I1498" s="16"/>
      <c r="J1498" s="16"/>
      <c r="K1498" s="16"/>
      <c r="L1498" s="16"/>
      <c r="M1498" s="16"/>
      <c r="N1498" s="9"/>
      <c r="O1498" s="9">
        <v>2467.7787693901782</v>
      </c>
      <c r="P1498" s="9">
        <v>28.009466789847362</v>
      </c>
      <c r="Q1498" s="9"/>
      <c r="R1498" s="9">
        <v>7.1663871839400377</v>
      </c>
      <c r="S1498" s="6">
        <f t="shared" ref="S1498:S1505" si="143">I1498+SUM(K1498,L1498,O1498:R1498)</f>
        <v>2502.9546233639658</v>
      </c>
      <c r="T1498" s="6">
        <f t="shared" ref="T1498:T1505" si="144">SUM(H1498:R1498)</f>
        <v>2502.9546233639658</v>
      </c>
    </row>
    <row r="1499" spans="1:22" x14ac:dyDescent="0.2">
      <c r="A1499" t="s">
        <v>75</v>
      </c>
      <c r="B1499" s="2"/>
      <c r="C1499" s="2">
        <v>2005</v>
      </c>
      <c r="E1499" s="30"/>
      <c r="I1499" s="16"/>
      <c r="J1499" s="16"/>
      <c r="K1499" s="9">
        <v>0</v>
      </c>
      <c r="L1499" s="9">
        <v>663.87261132092442</v>
      </c>
      <c r="M1499" s="9">
        <v>0</v>
      </c>
      <c r="N1499" s="9"/>
      <c r="O1499" s="9">
        <v>821.9314640121404</v>
      </c>
      <c r="P1499" s="9">
        <v>7.1663871839400377</v>
      </c>
      <c r="Q1499" s="9">
        <v>0</v>
      </c>
      <c r="R1499" s="9">
        <v>212.48049635321843</v>
      </c>
      <c r="S1499" s="6">
        <f t="shared" si="143"/>
        <v>1705.4509588702231</v>
      </c>
      <c r="T1499" s="6">
        <f t="shared" si="144"/>
        <v>1705.4509588702231</v>
      </c>
      <c r="V1499" s="27">
        <f t="shared" ref="V1499:V1506" si="145">L1499/S1499</f>
        <v>0.38926514296295406</v>
      </c>
    </row>
    <row r="1500" spans="1:22" x14ac:dyDescent="0.2">
      <c r="A1500" t="s">
        <v>75</v>
      </c>
      <c r="B1500" s="2"/>
      <c r="C1500" s="2">
        <v>2006</v>
      </c>
      <c r="E1500" s="30"/>
      <c r="I1500" s="9">
        <v>28.009466789847362</v>
      </c>
      <c r="J1500" s="9">
        <v>0</v>
      </c>
      <c r="K1500" s="9">
        <v>66.427094596545942</v>
      </c>
      <c r="L1500" s="9">
        <v>7804.7682886136863</v>
      </c>
      <c r="M1500" s="9">
        <v>3.5</v>
      </c>
      <c r="N1500" s="9"/>
      <c r="O1500" s="9">
        <v>9177.3721311154477</v>
      </c>
      <c r="P1500" s="9">
        <v>0</v>
      </c>
      <c r="Q1500" s="9">
        <v>0</v>
      </c>
      <c r="R1500" s="9">
        <v>55.894499236859666</v>
      </c>
      <c r="S1500" s="6">
        <f t="shared" si="143"/>
        <v>17132.471480352389</v>
      </c>
      <c r="T1500" s="6">
        <f t="shared" si="144"/>
        <v>17135.971480352386</v>
      </c>
      <c r="V1500" s="27">
        <f t="shared" si="145"/>
        <v>0.45555413867545241</v>
      </c>
    </row>
    <row r="1501" spans="1:22" x14ac:dyDescent="0.2">
      <c r="A1501" t="s">
        <v>75</v>
      </c>
      <c r="B1501" s="2"/>
      <c r="C1501" s="2">
        <v>2007</v>
      </c>
      <c r="E1501" s="30"/>
      <c r="I1501" s="9">
        <v>7.1663871839400377</v>
      </c>
      <c r="J1501" s="9">
        <v>3.5</v>
      </c>
      <c r="K1501" s="9">
        <v>31.825092575519896</v>
      </c>
      <c r="L1501" s="9">
        <v>5276.4287660579121</v>
      </c>
      <c r="M1501" s="9">
        <v>0</v>
      </c>
      <c r="N1501" s="9"/>
      <c r="O1501" s="9">
        <v>1117.7785067037605</v>
      </c>
      <c r="P1501" s="9">
        <v>307.41974580272819</v>
      </c>
      <c r="Q1501" s="9">
        <v>0</v>
      </c>
      <c r="R1501" s="9">
        <v>192.39548728828481</v>
      </c>
      <c r="S1501" s="6">
        <f t="shared" si="143"/>
        <v>6933.0139856121459</v>
      </c>
      <c r="T1501" s="6">
        <f t="shared" si="144"/>
        <v>6936.5139856121459</v>
      </c>
      <c r="V1501" s="27">
        <f t="shared" si="145"/>
        <v>0.7610584338943942</v>
      </c>
    </row>
    <row r="1502" spans="1:22" x14ac:dyDescent="0.2">
      <c r="A1502" t="s">
        <v>75</v>
      </c>
      <c r="B1502" s="2"/>
      <c r="C1502" s="2">
        <v>2008</v>
      </c>
      <c r="E1502" s="30"/>
      <c r="I1502" s="9">
        <v>0</v>
      </c>
      <c r="J1502" s="9">
        <v>14</v>
      </c>
      <c r="K1502" s="9">
        <v>0</v>
      </c>
      <c r="L1502" s="9">
        <v>5628.3234873970696</v>
      </c>
      <c r="M1502" s="9">
        <v>3</v>
      </c>
      <c r="N1502" s="9"/>
      <c r="O1502" s="9">
        <v>2303.812568669171</v>
      </c>
      <c r="P1502" s="9">
        <v>121.30023107272295</v>
      </c>
      <c r="Q1502" s="9">
        <v>0</v>
      </c>
      <c r="R1502" s="9">
        <v>0</v>
      </c>
      <c r="S1502" s="6">
        <f t="shared" si="143"/>
        <v>8053.436287138964</v>
      </c>
      <c r="T1502" s="6">
        <f t="shared" si="144"/>
        <v>8070.436287138964</v>
      </c>
      <c r="V1502" s="27">
        <f t="shared" si="145"/>
        <v>0.69887229335697254</v>
      </c>
    </row>
    <row r="1503" spans="1:22" x14ac:dyDescent="0.2">
      <c r="A1503" t="s">
        <v>75</v>
      </c>
      <c r="B1503" s="2"/>
      <c r="C1503" s="2">
        <v>2009</v>
      </c>
      <c r="D1503" s="31">
        <v>1439</v>
      </c>
      <c r="E1503" s="32">
        <v>889.51948051948057</v>
      </c>
      <c r="I1503" s="9">
        <v>0</v>
      </c>
      <c r="J1503" s="9">
        <v>3</v>
      </c>
      <c r="K1503" s="9">
        <v>0</v>
      </c>
      <c r="L1503" s="9">
        <v>660.30167644217488</v>
      </c>
      <c r="M1503" s="9">
        <v>0</v>
      </c>
      <c r="N1503" s="9"/>
      <c r="O1503" s="9">
        <v>5355.3633669989804</v>
      </c>
      <c r="P1503" s="9">
        <v>191.40102453844605</v>
      </c>
      <c r="Q1503" s="9">
        <v>0</v>
      </c>
      <c r="R1503" s="9">
        <v>0</v>
      </c>
      <c r="S1503" s="16">
        <f t="shared" si="143"/>
        <v>6207.066067979601</v>
      </c>
      <c r="T1503" s="16">
        <f t="shared" si="144"/>
        <v>6210.066067979601</v>
      </c>
      <c r="V1503" s="27">
        <f t="shared" si="145"/>
        <v>0.10637903144747789</v>
      </c>
    </row>
    <row r="1504" spans="1:22" x14ac:dyDescent="0.2">
      <c r="A1504" t="s">
        <v>75</v>
      </c>
      <c r="B1504" s="2"/>
      <c r="C1504" s="2">
        <v>2010</v>
      </c>
      <c r="D1504" s="31">
        <v>5413</v>
      </c>
      <c r="E1504" s="32">
        <v>3292.0064646464648</v>
      </c>
      <c r="I1504" s="9">
        <v>0</v>
      </c>
      <c r="J1504" s="9">
        <v>16</v>
      </c>
      <c r="K1504" s="9">
        <v>0</v>
      </c>
      <c r="L1504" s="9">
        <v>7821.7308594906781</v>
      </c>
      <c r="M1504" s="9">
        <v>0</v>
      </c>
      <c r="N1504" s="9"/>
      <c r="O1504" s="9">
        <v>2501.1896824393266</v>
      </c>
      <c r="P1504" s="9">
        <v>119.33974649927582</v>
      </c>
      <c r="Q1504" s="9">
        <v>0</v>
      </c>
      <c r="R1504" s="9">
        <v>35.002764141788823</v>
      </c>
      <c r="S1504" s="16">
        <f t="shared" si="143"/>
        <v>10477.26305257107</v>
      </c>
      <c r="T1504" s="16">
        <f t="shared" si="144"/>
        <v>10493.26305257107</v>
      </c>
      <c r="V1504" s="27">
        <f t="shared" si="145"/>
        <v>0.74654333104400417</v>
      </c>
    </row>
    <row r="1505" spans="1:22" x14ac:dyDescent="0.2">
      <c r="A1505" t="s">
        <v>75</v>
      </c>
      <c r="B1505" s="2"/>
      <c r="C1505" s="2">
        <v>2011</v>
      </c>
      <c r="D1505" s="31">
        <v>6955</v>
      </c>
      <c r="E1505" s="32">
        <v>4165.0196078431372</v>
      </c>
      <c r="I1505" s="9">
        <v>0</v>
      </c>
      <c r="J1505" s="9">
        <v>0</v>
      </c>
      <c r="K1505" s="9">
        <v>0</v>
      </c>
      <c r="L1505" s="9">
        <v>4476.998806639348</v>
      </c>
      <c r="M1505" s="9">
        <v>0</v>
      </c>
      <c r="N1505" s="9"/>
      <c r="O1505" s="9">
        <v>3142.7004429135009</v>
      </c>
      <c r="P1505" s="9">
        <v>0</v>
      </c>
      <c r="Q1505" s="9">
        <v>0</v>
      </c>
      <c r="R1505" s="9">
        <v>192.72532983908491</v>
      </c>
      <c r="S1505" s="16">
        <f t="shared" si="143"/>
        <v>7812.4245793919335</v>
      </c>
      <c r="T1505" s="16">
        <f t="shared" si="144"/>
        <v>7812.4245793919335</v>
      </c>
      <c r="V1505" s="27">
        <f t="shared" si="145"/>
        <v>0.57306137949146219</v>
      </c>
    </row>
    <row r="1506" spans="1:22" x14ac:dyDescent="0.2">
      <c r="A1506" t="s">
        <v>75</v>
      </c>
      <c r="B1506" s="2"/>
      <c r="C1506" s="2">
        <v>2012</v>
      </c>
      <c r="D1506" s="31"/>
      <c r="E1506" s="32"/>
      <c r="I1506" s="9">
        <v>0</v>
      </c>
      <c r="J1506" s="9">
        <v>0</v>
      </c>
      <c r="K1506" s="9">
        <v>0</v>
      </c>
      <c r="L1506" s="9">
        <v>2006.8782354024599</v>
      </c>
      <c r="M1506" s="9">
        <v>0</v>
      </c>
      <c r="N1506" s="9"/>
      <c r="O1506" s="9">
        <v>1945.3742894936672</v>
      </c>
      <c r="P1506" s="9">
        <v>0</v>
      </c>
      <c r="Q1506" s="9">
        <v>0</v>
      </c>
      <c r="R1506" s="9">
        <v>132.00501380516201</v>
      </c>
      <c r="S1506" s="16">
        <f t="shared" ref="S1506:S1510" si="146">I1506+SUM(K1506,L1506,O1506:R1506)</f>
        <v>4084.2575387012894</v>
      </c>
      <c r="T1506" s="16">
        <f t="shared" ref="T1506:T1510" si="147">SUM(H1506:R1506)</f>
        <v>4084.2575387012894</v>
      </c>
      <c r="V1506" s="27">
        <f t="shared" si="145"/>
        <v>0.49136916964364746</v>
      </c>
    </row>
    <row r="1507" spans="1:22" x14ac:dyDescent="0.2">
      <c r="A1507" t="s">
        <v>75</v>
      </c>
      <c r="B1507" s="2"/>
      <c r="C1507" s="2">
        <v>2013</v>
      </c>
      <c r="D1507" s="31"/>
      <c r="E1507" s="32"/>
      <c r="H1507" s="16"/>
      <c r="I1507" s="9">
        <v>0</v>
      </c>
      <c r="J1507" s="9">
        <v>0</v>
      </c>
      <c r="K1507" s="9">
        <v>0</v>
      </c>
      <c r="L1507" s="9">
        <v>1250.8692953188108</v>
      </c>
      <c r="M1507" s="9">
        <v>0</v>
      </c>
      <c r="N1507" s="9"/>
      <c r="O1507" s="9">
        <v>5883.7926575840193</v>
      </c>
      <c r="P1507" s="9">
        <v>132.00501380516201</v>
      </c>
      <c r="Q1507" s="16"/>
      <c r="R1507" s="16"/>
      <c r="S1507" s="16">
        <f t="shared" si="146"/>
        <v>7266.6669667079923</v>
      </c>
      <c r="T1507" s="16">
        <f t="shared" si="147"/>
        <v>7266.6669667079923</v>
      </c>
    </row>
    <row r="1508" spans="1:22" x14ac:dyDescent="0.2">
      <c r="A1508" t="s">
        <v>75</v>
      </c>
      <c r="B1508" s="2"/>
      <c r="C1508" s="2">
        <v>2014</v>
      </c>
      <c r="D1508" s="31"/>
      <c r="E1508" s="32"/>
      <c r="H1508" s="16"/>
      <c r="I1508" s="9">
        <v>0</v>
      </c>
      <c r="J1508" s="9">
        <v>8</v>
      </c>
      <c r="K1508" s="9">
        <v>0</v>
      </c>
      <c r="L1508" s="9">
        <v>3413.3193710514552</v>
      </c>
      <c r="M1508" s="9">
        <v>0</v>
      </c>
      <c r="N1508" s="16"/>
      <c r="O1508" s="16"/>
      <c r="P1508" s="16"/>
      <c r="Q1508" s="16"/>
      <c r="R1508" s="16"/>
      <c r="S1508" s="16">
        <f t="shared" si="146"/>
        <v>3413.3193710514552</v>
      </c>
      <c r="T1508" s="16">
        <f t="shared" si="147"/>
        <v>3421.3193710514552</v>
      </c>
    </row>
    <row r="1509" spans="1:22" x14ac:dyDescent="0.2">
      <c r="A1509" t="s">
        <v>75</v>
      </c>
      <c r="B1509" s="2"/>
      <c r="C1509" s="2">
        <v>2015</v>
      </c>
      <c r="D1509" s="31"/>
      <c r="E1509" s="32"/>
      <c r="H1509" s="16"/>
      <c r="I1509" s="9">
        <v>0</v>
      </c>
      <c r="J1509" s="9">
        <v>0</v>
      </c>
      <c r="K1509" s="16"/>
      <c r="L1509" s="16"/>
      <c r="M1509" s="16"/>
      <c r="N1509" s="16"/>
      <c r="O1509" s="16"/>
      <c r="P1509" s="16"/>
      <c r="Q1509" s="16"/>
      <c r="R1509" s="16"/>
      <c r="S1509" s="16">
        <f t="shared" si="146"/>
        <v>0</v>
      </c>
      <c r="T1509" s="16">
        <f t="shared" si="147"/>
        <v>0</v>
      </c>
    </row>
    <row r="1510" spans="1:22" x14ac:dyDescent="0.2">
      <c r="A1510" t="s">
        <v>75</v>
      </c>
      <c r="B1510" s="2"/>
      <c r="C1510" s="2">
        <v>2016</v>
      </c>
      <c r="E1510" s="30"/>
      <c r="N1510" s="8"/>
      <c r="S1510" s="16">
        <f t="shared" si="146"/>
        <v>0</v>
      </c>
      <c r="T1510" s="16">
        <f t="shared" si="147"/>
        <v>0</v>
      </c>
    </row>
    <row r="1511" spans="1:22" x14ac:dyDescent="0.2">
      <c r="A1511" t="s">
        <v>75</v>
      </c>
      <c r="B1511" s="2"/>
      <c r="C1511" s="2">
        <v>2017</v>
      </c>
      <c r="E1511" s="30"/>
      <c r="N1511" s="8"/>
    </row>
    <row r="1512" spans="1:22" x14ac:dyDescent="0.2">
      <c r="B1512" s="2"/>
      <c r="C1512" s="2"/>
      <c r="E1512" s="30"/>
      <c r="N1512" s="8"/>
    </row>
    <row r="1513" spans="1:22" x14ac:dyDescent="0.2">
      <c r="B1513" s="2"/>
      <c r="C1513" s="2"/>
      <c r="E1513" s="30"/>
      <c r="N1513" s="8"/>
    </row>
    <row r="1514" spans="1:22" x14ac:dyDescent="0.2">
      <c r="B1514" s="2"/>
      <c r="C1514" s="2"/>
      <c r="E1514" s="30"/>
      <c r="N1514" s="8"/>
    </row>
    <row r="1515" spans="1:22" x14ac:dyDescent="0.2">
      <c r="B1515" s="2"/>
      <c r="C1515" s="2"/>
      <c r="E1515" s="30"/>
      <c r="N1515" s="8"/>
    </row>
    <row r="1516" spans="1:22" x14ac:dyDescent="0.2">
      <c r="A1516" t="s">
        <v>76</v>
      </c>
      <c r="B1516" s="2"/>
      <c r="C1516" s="2">
        <v>2003</v>
      </c>
      <c r="E1516" s="30"/>
      <c r="I1516" s="16"/>
      <c r="J1516" s="16"/>
      <c r="K1516" s="16"/>
      <c r="L1516" s="16"/>
      <c r="M1516" s="16"/>
      <c r="N1516" s="16"/>
      <c r="O1516" s="16"/>
      <c r="P1516" s="16"/>
      <c r="Q1516" s="9"/>
      <c r="R1516" s="9"/>
    </row>
    <row r="1517" spans="1:22" x14ac:dyDescent="0.2">
      <c r="A1517" t="s">
        <v>76</v>
      </c>
      <c r="B1517" s="2"/>
      <c r="C1517" s="2">
        <v>2004</v>
      </c>
      <c r="E1517" s="30"/>
      <c r="I1517" s="16"/>
      <c r="J1517" s="16"/>
      <c r="K1517" s="16"/>
      <c r="L1517" s="16"/>
      <c r="M1517" s="16"/>
      <c r="N1517" s="9"/>
      <c r="O1517" s="9">
        <v>2557.6573479288054</v>
      </c>
      <c r="P1517" s="9">
        <v>0</v>
      </c>
      <c r="Q1517" s="9"/>
      <c r="R1517" s="9"/>
      <c r="S1517" s="6">
        <f t="shared" ref="S1517:S1522" si="148">I1517+SUM(K1517,L1517,O1517:R1517)</f>
        <v>2557.6573479288054</v>
      </c>
      <c r="T1517" s="6">
        <f t="shared" ref="T1517:T1522" si="149">SUM(H1517:R1517)</f>
        <v>2557.6573479288054</v>
      </c>
    </row>
    <row r="1518" spans="1:22" x14ac:dyDescent="0.2">
      <c r="A1518" t="s">
        <v>76</v>
      </c>
      <c r="B1518" s="2"/>
      <c r="C1518" s="2">
        <v>2005</v>
      </c>
      <c r="E1518" s="30"/>
      <c r="I1518" s="16"/>
      <c r="J1518" s="16"/>
      <c r="K1518" s="9">
        <v>0</v>
      </c>
      <c r="L1518" s="9">
        <v>6212.8965430650342</v>
      </c>
      <c r="M1518" s="9"/>
      <c r="N1518" s="9"/>
      <c r="O1518" s="9">
        <v>4240.5985746777696</v>
      </c>
      <c r="P1518" s="9">
        <v>12.069083687288867</v>
      </c>
      <c r="Q1518" s="9">
        <v>0</v>
      </c>
      <c r="R1518" s="9">
        <v>29.984664117051921</v>
      </c>
      <c r="S1518" s="6">
        <f t="shared" si="148"/>
        <v>10495.548865547145</v>
      </c>
      <c r="T1518" s="6">
        <f t="shared" si="149"/>
        <v>10495.548865547145</v>
      </c>
      <c r="V1518" s="27">
        <f t="shared" ref="V1518:V1525" si="150">L1518/S1518</f>
        <v>0.59195537295429934</v>
      </c>
    </row>
    <row r="1519" spans="1:22" x14ac:dyDescent="0.2">
      <c r="A1519" t="s">
        <v>76</v>
      </c>
      <c r="B1519" s="2"/>
      <c r="C1519" s="2">
        <v>2006</v>
      </c>
      <c r="E1519" s="30"/>
      <c r="I1519" s="9">
        <v>2132.1478116271815</v>
      </c>
      <c r="J1519" s="9">
        <v>19</v>
      </c>
      <c r="K1519" s="9">
        <v>260.46574240304449</v>
      </c>
      <c r="L1519" s="9">
        <v>25972.051685187402</v>
      </c>
      <c r="M1519" s="9"/>
      <c r="N1519" s="9"/>
      <c r="O1519" s="9">
        <v>3749.8004367999674</v>
      </c>
      <c r="P1519" s="9">
        <v>119.93865646820723</v>
      </c>
      <c r="Q1519" s="9">
        <v>0</v>
      </c>
      <c r="R1519" s="9">
        <v>0</v>
      </c>
      <c r="S1519" s="6">
        <f t="shared" si="148"/>
        <v>32234.404332485803</v>
      </c>
      <c r="T1519" s="6">
        <f t="shared" si="149"/>
        <v>32253.404332485799</v>
      </c>
      <c r="V1519" s="27">
        <f t="shared" si="150"/>
        <v>0.80572457357348437</v>
      </c>
    </row>
    <row r="1520" spans="1:22" x14ac:dyDescent="0.2">
      <c r="A1520" t="s">
        <v>76</v>
      </c>
      <c r="B1520" s="2"/>
      <c r="C1520" s="2">
        <v>2007</v>
      </c>
      <c r="E1520" s="30"/>
      <c r="I1520" s="9">
        <v>1625.6504503886476</v>
      </c>
      <c r="J1520" s="9">
        <v>14</v>
      </c>
      <c r="K1520" s="9">
        <v>2319.3915286984602</v>
      </c>
      <c r="L1520" s="9">
        <v>14957.783012011589</v>
      </c>
      <c r="M1520" s="9">
        <v>0</v>
      </c>
      <c r="N1520" s="9"/>
      <c r="O1520" s="9">
        <v>1395.8957743608587</v>
      </c>
      <c r="P1520" s="9">
        <v>28.537116521261396</v>
      </c>
      <c r="Q1520" s="9">
        <v>0</v>
      </c>
      <c r="R1520" s="9">
        <v>24.507642876848195</v>
      </c>
      <c r="S1520" s="6">
        <f t="shared" si="148"/>
        <v>20351.765524857663</v>
      </c>
      <c r="T1520" s="6">
        <f t="shared" si="149"/>
        <v>20365.765524857663</v>
      </c>
      <c r="V1520" s="27">
        <f t="shared" si="150"/>
        <v>0.73496242838205561</v>
      </c>
    </row>
    <row r="1521" spans="1:22" x14ac:dyDescent="0.2">
      <c r="A1521" t="s">
        <v>76</v>
      </c>
      <c r="B1521" s="2"/>
      <c r="C1521" s="2">
        <v>2008</v>
      </c>
      <c r="E1521" s="30"/>
      <c r="I1521" s="9">
        <v>88.357772521846101</v>
      </c>
      <c r="J1521" s="9">
        <v>140.00000000000011</v>
      </c>
      <c r="K1521" s="9">
        <v>181.07767895684162</v>
      </c>
      <c r="L1521" s="9">
        <v>5751.5642832260537</v>
      </c>
      <c r="M1521" s="9">
        <v>0</v>
      </c>
      <c r="N1521" s="9"/>
      <c r="O1521" s="9">
        <v>3546.1204104858307</v>
      </c>
      <c r="P1521" s="9">
        <v>83.77483869471348</v>
      </c>
      <c r="Q1521" s="9">
        <v>82.424435401180475</v>
      </c>
      <c r="R1521" s="9">
        <v>0</v>
      </c>
      <c r="S1521" s="6">
        <f t="shared" si="148"/>
        <v>9733.3194192864667</v>
      </c>
      <c r="T1521" s="6">
        <f t="shared" si="149"/>
        <v>9873.3194192864667</v>
      </c>
      <c r="V1521" s="27">
        <f t="shared" si="150"/>
        <v>0.59091498341556448</v>
      </c>
    </row>
    <row r="1522" spans="1:22" x14ac:dyDescent="0.2">
      <c r="A1522" t="s">
        <v>76</v>
      </c>
      <c r="B1522" s="2"/>
      <c r="C1522" s="2">
        <v>2009</v>
      </c>
      <c r="D1522" s="31">
        <v>9174</v>
      </c>
      <c r="E1522" s="32">
        <v>5136</v>
      </c>
      <c r="H1522" s="12">
        <v>5</v>
      </c>
      <c r="I1522" s="9">
        <v>511.74126661716105</v>
      </c>
      <c r="J1522" s="9">
        <v>92</v>
      </c>
      <c r="K1522" s="9">
        <v>289.54462092917066</v>
      </c>
      <c r="L1522" s="9">
        <v>7180.9596129570809</v>
      </c>
      <c r="M1522" s="9">
        <v>12</v>
      </c>
      <c r="N1522" s="9"/>
      <c r="O1522" s="9">
        <v>4791.3203107840836</v>
      </c>
      <c r="P1522" s="9">
        <v>0</v>
      </c>
      <c r="Q1522" s="9">
        <v>0</v>
      </c>
      <c r="R1522" s="9">
        <v>0</v>
      </c>
      <c r="S1522" s="6">
        <f t="shared" si="148"/>
        <v>12773.565811287495</v>
      </c>
      <c r="T1522" s="6">
        <f t="shared" si="149"/>
        <v>12882.565811287495</v>
      </c>
      <c r="V1522" s="27">
        <f t="shared" si="150"/>
        <v>0.5621734540727501</v>
      </c>
    </row>
    <row r="1523" spans="1:22" x14ac:dyDescent="0.2">
      <c r="A1523" t="s">
        <v>76</v>
      </c>
      <c r="B1523" s="2"/>
      <c r="C1523" s="2">
        <v>2010</v>
      </c>
      <c r="D1523" s="31">
        <v>13593</v>
      </c>
      <c r="E1523" s="32">
        <v>7423</v>
      </c>
      <c r="H1523" s="12">
        <v>5</v>
      </c>
      <c r="I1523" s="9">
        <v>1654.5406910238323</v>
      </c>
      <c r="J1523" s="9">
        <v>11</v>
      </c>
      <c r="K1523" s="9">
        <v>185.8526881757507</v>
      </c>
      <c r="L1523" s="9">
        <v>13007.422581187286</v>
      </c>
      <c r="M1523" s="9"/>
      <c r="N1523" s="9"/>
      <c r="O1523" s="9">
        <v>3132.5356942780991</v>
      </c>
      <c r="P1523" s="9">
        <v>56.11885469817139</v>
      </c>
      <c r="Q1523" s="9">
        <v>0</v>
      </c>
      <c r="R1523" s="9">
        <v>86.423983022243249</v>
      </c>
      <c r="S1523" s="16">
        <f>I1523+SUM(K1523,L1523,O1523:R1523)</f>
        <v>18122.894492385381</v>
      </c>
      <c r="T1523" s="16">
        <f>SUM(H1523:R1523)</f>
        <v>18138.894492385381</v>
      </c>
      <c r="V1523" s="27">
        <f t="shared" si="150"/>
        <v>0.71773427730612005</v>
      </c>
    </row>
    <row r="1524" spans="1:22" x14ac:dyDescent="0.2">
      <c r="A1524" t="s">
        <v>76</v>
      </c>
      <c r="B1524" s="2"/>
      <c r="C1524" s="2">
        <v>2011</v>
      </c>
      <c r="D1524" s="31">
        <v>13153</v>
      </c>
      <c r="E1524" s="32">
        <v>7466.977269626821</v>
      </c>
      <c r="H1524" s="12">
        <v>0</v>
      </c>
      <c r="I1524" s="9">
        <v>156.50752688484269</v>
      </c>
      <c r="J1524" s="9">
        <v>31</v>
      </c>
      <c r="K1524" s="9">
        <v>236.07663670746462</v>
      </c>
      <c r="L1524" s="9">
        <v>8908.3816367568434</v>
      </c>
      <c r="M1524" s="9">
        <v>0</v>
      </c>
      <c r="N1524" s="9"/>
      <c r="O1524" s="9">
        <v>1950.7293506121007</v>
      </c>
      <c r="P1524" s="9">
        <v>0</v>
      </c>
      <c r="Q1524" s="9">
        <v>47.502388088743174</v>
      </c>
      <c r="R1524" s="9">
        <v>23.751194044371587</v>
      </c>
      <c r="S1524" s="16">
        <f>I1524+SUM(K1524,L1524,O1524:R1524)</f>
        <v>11322.948733094367</v>
      </c>
      <c r="T1524" s="16">
        <f>SUM(H1524:R1524)</f>
        <v>11353.948733094367</v>
      </c>
      <c r="V1524" s="27">
        <f t="shared" si="150"/>
        <v>0.78675456780261654</v>
      </c>
    </row>
    <row r="1525" spans="1:22" x14ac:dyDescent="0.2">
      <c r="A1525" t="s">
        <v>76</v>
      </c>
      <c r="B1525" s="2"/>
      <c r="C1525" s="2">
        <v>2012</v>
      </c>
      <c r="D1525" s="31"/>
      <c r="E1525" s="32"/>
      <c r="H1525" s="26">
        <v>2</v>
      </c>
      <c r="I1525" s="9">
        <v>225.81927717644206</v>
      </c>
      <c r="J1525" s="9">
        <v>0</v>
      </c>
      <c r="K1525" s="9">
        <v>104.09559385431756</v>
      </c>
      <c r="L1525" s="9">
        <v>4873.2977990277677</v>
      </c>
      <c r="M1525" s="9">
        <v>14</v>
      </c>
      <c r="N1525" s="9"/>
      <c r="O1525" s="9">
        <v>1102.2879527848954</v>
      </c>
      <c r="P1525" s="9">
        <v>0</v>
      </c>
      <c r="Q1525" s="9">
        <v>0</v>
      </c>
      <c r="R1525" s="9">
        <v>0</v>
      </c>
      <c r="S1525" s="16">
        <f t="shared" ref="S1525:S1528" si="151">I1525+SUM(K1525,L1525,O1525:R1525)</f>
        <v>6305.5006228434231</v>
      </c>
      <c r="T1525" s="16">
        <f t="shared" ref="T1525:T1528" si="152">SUM(H1525:R1525)</f>
        <v>6321.5006228434231</v>
      </c>
      <c r="V1525" s="27">
        <f t="shared" si="150"/>
        <v>0.77286453376483644</v>
      </c>
    </row>
    <row r="1526" spans="1:22" x14ac:dyDescent="0.2">
      <c r="A1526" t="s">
        <v>76</v>
      </c>
      <c r="B1526" s="2"/>
      <c r="C1526" s="2">
        <v>2013</v>
      </c>
      <c r="D1526" s="31"/>
      <c r="E1526" s="32"/>
      <c r="H1526" s="12">
        <v>0</v>
      </c>
      <c r="I1526" s="9">
        <v>24.022060120227131</v>
      </c>
      <c r="J1526" s="9">
        <v>0</v>
      </c>
      <c r="K1526" s="9">
        <v>43.434867451103337</v>
      </c>
      <c r="L1526" s="9">
        <v>7275.2484556594591</v>
      </c>
      <c r="M1526" s="9">
        <v>0</v>
      </c>
      <c r="N1526" s="9"/>
      <c r="O1526" s="9">
        <v>3827.6570976147996</v>
      </c>
      <c r="P1526" s="9">
        <v>0</v>
      </c>
      <c r="Q1526" s="16"/>
      <c r="R1526" s="16"/>
      <c r="S1526" s="16">
        <f t="shared" si="151"/>
        <v>11170.36248084559</v>
      </c>
      <c r="T1526" s="16">
        <f t="shared" si="152"/>
        <v>11170.36248084559</v>
      </c>
    </row>
    <row r="1527" spans="1:22" x14ac:dyDescent="0.2">
      <c r="A1527" t="s">
        <v>76</v>
      </c>
      <c r="B1527" s="2"/>
      <c r="C1527" s="2">
        <v>2014</v>
      </c>
      <c r="D1527" s="31"/>
      <c r="E1527" s="32"/>
      <c r="G1527" s="16"/>
      <c r="H1527" s="12">
        <v>0</v>
      </c>
      <c r="I1527" s="9">
        <v>144.7828915036778</v>
      </c>
      <c r="J1527" s="9">
        <v>0</v>
      </c>
      <c r="K1527" s="9">
        <v>51.279488204718113</v>
      </c>
      <c r="L1527" s="9">
        <v>526.95430542049326</v>
      </c>
      <c r="M1527" s="9">
        <v>0</v>
      </c>
      <c r="N1527" s="16"/>
      <c r="O1527" s="16"/>
      <c r="P1527" s="16"/>
      <c r="Q1527" s="16"/>
      <c r="R1527" s="16"/>
      <c r="S1527" s="16">
        <f t="shared" si="151"/>
        <v>723.01668512888909</v>
      </c>
      <c r="T1527" s="16">
        <f t="shared" si="152"/>
        <v>723.01668512888921</v>
      </c>
    </row>
    <row r="1528" spans="1:22" x14ac:dyDescent="0.2">
      <c r="A1528" t="s">
        <v>76</v>
      </c>
      <c r="B1528" s="2"/>
      <c r="C1528" s="2">
        <v>2015</v>
      </c>
      <c r="D1528" s="31"/>
      <c r="E1528" s="32"/>
      <c r="G1528" s="16"/>
      <c r="H1528" s="12">
        <v>0</v>
      </c>
      <c r="I1528" s="9">
        <v>157.25709716113553</v>
      </c>
      <c r="J1528" s="9">
        <v>0</v>
      </c>
      <c r="K1528" s="16"/>
      <c r="L1528" s="16"/>
      <c r="M1528" s="16"/>
      <c r="N1528" s="16"/>
      <c r="O1528" s="16"/>
      <c r="P1528" s="16"/>
      <c r="Q1528" s="16"/>
      <c r="R1528" s="16"/>
      <c r="S1528" s="16">
        <f t="shared" si="151"/>
        <v>157.25709716113553</v>
      </c>
      <c r="T1528" s="16">
        <f t="shared" si="152"/>
        <v>157.25709716113553</v>
      </c>
    </row>
    <row r="1529" spans="1:22" x14ac:dyDescent="0.2">
      <c r="A1529" t="s">
        <v>76</v>
      </c>
      <c r="B1529" s="2"/>
      <c r="C1529" s="2">
        <v>2016</v>
      </c>
      <c r="H1529" s="12">
        <v>0</v>
      </c>
      <c r="S1529" s="16">
        <f>I1529+SUM(K1529,L1529,O1529:R1529)</f>
        <v>0</v>
      </c>
      <c r="T1529" s="16">
        <f>SUM(H1529:R1529)</f>
        <v>0</v>
      </c>
    </row>
    <row r="1530" spans="1:22" x14ac:dyDescent="0.2">
      <c r="A1530" t="s">
        <v>76</v>
      </c>
      <c r="B1530" s="2"/>
      <c r="C1530" s="2">
        <v>2017</v>
      </c>
      <c r="H1530" s="4"/>
      <c r="I1530" s="4"/>
      <c r="J1530" s="4"/>
      <c r="K1530" s="4"/>
      <c r="L1530" s="4"/>
      <c r="M1530" s="4"/>
      <c r="N1530" s="4"/>
      <c r="O1530" s="4"/>
      <c r="P1530" s="4"/>
    </row>
    <row r="1531" spans="1:22" x14ac:dyDescent="0.2">
      <c r="I1531" s="4"/>
      <c r="J1531" s="4"/>
      <c r="K1531" s="4"/>
      <c r="L1531" s="4"/>
      <c r="M1531" s="4"/>
    </row>
    <row r="1532" spans="1:22" x14ac:dyDescent="0.2">
      <c r="I1532" s="4"/>
      <c r="J1532" s="4"/>
    </row>
    <row r="1533" spans="1:22" x14ac:dyDescent="0.2">
      <c r="D1533" s="29" t="s">
        <v>77</v>
      </c>
      <c r="E1533" s="29" t="s">
        <v>78</v>
      </c>
      <c r="H1533" s="15">
        <f t="shared" ref="H1533:H1538" si="153">H1520+H1501+H1482+H1458+H1439+H1420+H1401+H1327+H1253+H1179+H1105+H1031+H957+H883+H809+H735+H661+H587+H513+H439+H365+H291+H217+H143+H69</f>
        <v>0</v>
      </c>
      <c r="I1533" s="14">
        <f t="shared" ref="I1533:J1543" si="154">I1519+I1500+I1481+I1457+I1438+I1419+I1400+I1326+I1252+I1178+I1104+I1030+I956+I882+I808+I734+I660+I586+I512+I438+I364+I290+I216+I142+I68</f>
        <v>424974.23410783679</v>
      </c>
      <c r="J1533" s="14">
        <f t="shared" si="154"/>
        <v>54385.929963418268</v>
      </c>
      <c r="K1533" s="14">
        <f t="shared" ref="K1533:M1543" si="155">K1518+K1499+K1480+K1456+K1437+K1418+K1399+K1325+K1251+K1177+K1103+K1029+K955+K881+K807+K733+K659+K585+K511+K437+K363+K289+K215+K141+K67</f>
        <v>11251.777769129623</v>
      </c>
      <c r="L1533" s="14">
        <f t="shared" si="155"/>
        <v>872185.18715034495</v>
      </c>
      <c r="M1533" s="14">
        <f t="shared" si="155"/>
        <v>225.07003658174014</v>
      </c>
      <c r="N1533" s="14">
        <f>N1517+N1498+N1479+N1455+N1436+N1417+N1398+N1324+N1250+N1176+N1102+N1028+N954+N880+N806+N732+N658+N584+N510+N436+N362+N288+N214+N140+N66</f>
        <v>0</v>
      </c>
      <c r="O1533" s="14">
        <f>O1517+O1498+O1479+O1455+O1436+O1417+O1398+O1324+O1250+O1176+O1102+O1028+O954+O880+O806+O732+O658+O584+O510+O436+O362+O288+O214+O140+O66</f>
        <v>272546.21605842648</v>
      </c>
      <c r="P1533" s="14">
        <f>P1517+P1498+P1479+P1455+P1436+P1417+P1398+P1324+P1250+P1176+P1102+P1028+P954+P880+P806+P732+P658+P584+P510+P436+P362+P288+P214+P140+P66</f>
        <v>4250.2472647825325</v>
      </c>
      <c r="Q1533" s="14">
        <f t="shared" ref="Q1533:R1543" si="156">Q1516+Q1497+Q1478+Q1454+Q1435+Q1416+Q1397+Q1323+Q1249+Q1175+Q1101+Q1027+Q953+Q879+Q805+Q731+Q657+Q583+Q509+Q435+Q361+Q287+Q213+Q139+Q65</f>
        <v>90.867613167739208</v>
      </c>
      <c r="R1533" s="14">
        <f t="shared" si="156"/>
        <v>3953.2293013694816</v>
      </c>
      <c r="T1533" s="16">
        <f t="shared" ref="T1533:T1541" si="157">SUM(H1533:R1533)</f>
        <v>1643862.7592650575</v>
      </c>
    </row>
    <row r="1534" spans="1:22" x14ac:dyDescent="0.2">
      <c r="D1534" s="29" t="s">
        <v>77</v>
      </c>
      <c r="E1534" s="29" t="s">
        <v>79</v>
      </c>
      <c r="H1534" s="15">
        <f t="shared" si="153"/>
        <v>0</v>
      </c>
      <c r="I1534" s="14">
        <f t="shared" si="154"/>
        <v>307420.14599699376</v>
      </c>
      <c r="J1534" s="14">
        <f t="shared" si="154"/>
        <v>11407.717821782178</v>
      </c>
      <c r="K1534" s="14">
        <f t="shared" si="155"/>
        <v>1003707.7339307412</v>
      </c>
      <c r="L1534" s="14">
        <f t="shared" si="155"/>
        <v>26707883.129076231</v>
      </c>
      <c r="M1534" s="14">
        <f t="shared" si="155"/>
        <v>663.28217821782175</v>
      </c>
      <c r="N1534" s="14">
        <f t="shared" ref="N1534:N1538" si="158">N1518+N1499+N1480+N1456+N1437+N1418+N1399+N1325+N1251+N1177+N1103+N1029+N955+N881+N807+N733+N659+N585+N511+N437+N363+N289+N215+N141+N67</f>
        <v>0</v>
      </c>
      <c r="O1534" s="14">
        <f t="shared" ref="O1534:P1538" si="159">O1518+O1499+O1480+O1456+O1437+O1418+O1399+O1325+O1251+O1177+O1103+O1029+O955+O881+O807+O733+O659+O585+O511+O437+O363+O289+O215+O141+O67</f>
        <v>164084.53027787275</v>
      </c>
      <c r="P1534" s="14">
        <f t="shared" si="159"/>
        <v>69525.850269422037</v>
      </c>
      <c r="Q1534" s="14">
        <f t="shared" si="156"/>
        <v>0</v>
      </c>
      <c r="R1534" s="14">
        <f t="shared" si="156"/>
        <v>7.1663871839400377</v>
      </c>
      <c r="T1534" s="16">
        <f t="shared" si="157"/>
        <v>28264699.555938449</v>
      </c>
    </row>
    <row r="1535" spans="1:22" x14ac:dyDescent="0.2">
      <c r="D1535" s="29" t="s">
        <v>77</v>
      </c>
      <c r="E1535" s="29" t="s">
        <v>80</v>
      </c>
      <c r="H1535" s="14">
        <f t="shared" si="153"/>
        <v>34</v>
      </c>
      <c r="I1535" s="14">
        <f t="shared" si="154"/>
        <v>58090.857864201404</v>
      </c>
      <c r="J1535" s="14">
        <f t="shared" si="154"/>
        <v>5654.6695303550969</v>
      </c>
      <c r="K1535" s="14">
        <f t="shared" si="155"/>
        <v>1337353.3346259708</v>
      </c>
      <c r="L1535" s="14">
        <f t="shared" si="155"/>
        <v>2302342.4385428345</v>
      </c>
      <c r="M1535" s="14">
        <f t="shared" si="155"/>
        <v>840.33046964490256</v>
      </c>
      <c r="N1535" s="14">
        <f t="shared" si="158"/>
        <v>0</v>
      </c>
      <c r="O1535" s="14">
        <f t="shared" si="159"/>
        <v>1126837.2893526899</v>
      </c>
      <c r="P1535" s="14">
        <f t="shared" si="159"/>
        <v>301904.02175289707</v>
      </c>
      <c r="Q1535" s="14">
        <f t="shared" si="156"/>
        <v>659.56462198405029</v>
      </c>
      <c r="R1535" s="14">
        <f t="shared" si="156"/>
        <v>1146.8969363940016</v>
      </c>
      <c r="T1535" s="16">
        <f t="shared" si="157"/>
        <v>5134863.403696971</v>
      </c>
    </row>
    <row r="1536" spans="1:22" x14ac:dyDescent="0.2">
      <c r="D1536" s="29" t="s">
        <v>77</v>
      </c>
      <c r="E1536" s="29" t="s">
        <v>109</v>
      </c>
      <c r="H1536" s="14">
        <f t="shared" si="153"/>
        <v>103</v>
      </c>
      <c r="I1536" s="14">
        <f t="shared" si="154"/>
        <v>27366.732076978973</v>
      </c>
      <c r="J1536" s="14">
        <f t="shared" si="154"/>
        <v>4228.1875</v>
      </c>
      <c r="K1536" s="14">
        <f t="shared" si="155"/>
        <v>119060.80600434684</v>
      </c>
      <c r="L1536" s="14">
        <f t="shared" si="155"/>
        <v>1597403.5688075533</v>
      </c>
      <c r="M1536" s="14">
        <f t="shared" si="155"/>
        <v>16.8125</v>
      </c>
      <c r="N1536" s="14">
        <f t="shared" si="158"/>
        <v>0</v>
      </c>
      <c r="O1536" s="14">
        <f t="shared" si="159"/>
        <v>252683.73509260162</v>
      </c>
      <c r="P1536" s="14">
        <f t="shared" si="159"/>
        <v>61141.060463722752</v>
      </c>
      <c r="Q1536" s="14">
        <f t="shared" si="156"/>
        <v>0</v>
      </c>
      <c r="R1536" s="14">
        <f t="shared" si="156"/>
        <v>55.894499236859666</v>
      </c>
      <c r="T1536" s="16">
        <f t="shared" si="157"/>
        <v>2062059.7969444406</v>
      </c>
    </row>
    <row r="1537" spans="4:20" x14ac:dyDescent="0.2">
      <c r="D1537" s="29" t="s">
        <v>77</v>
      </c>
      <c r="E1537" s="29" t="s">
        <v>110</v>
      </c>
      <c r="H1537" s="14">
        <f t="shared" si="153"/>
        <v>30</v>
      </c>
      <c r="I1537" s="14">
        <f t="shared" si="154"/>
        <v>246811.92037317774</v>
      </c>
      <c r="J1537" s="14">
        <f t="shared" si="154"/>
        <v>101622.54448663027</v>
      </c>
      <c r="K1537" s="14">
        <f t="shared" si="155"/>
        <v>153130.36193392333</v>
      </c>
      <c r="L1537" s="14">
        <f t="shared" si="155"/>
        <v>3491542.4951442722</v>
      </c>
      <c r="M1537" s="14">
        <f t="shared" si="155"/>
        <v>953.45551336973153</v>
      </c>
      <c r="N1537" s="14">
        <f t="shared" si="158"/>
        <v>0</v>
      </c>
      <c r="O1537" s="14">
        <f t="shared" si="159"/>
        <v>275233.46002903918</v>
      </c>
      <c r="P1537" s="14">
        <f t="shared" si="159"/>
        <v>16717.59875388482</v>
      </c>
      <c r="Q1537" s="14">
        <f t="shared" si="156"/>
        <v>595.08016256758822</v>
      </c>
      <c r="R1537" s="14">
        <f t="shared" si="156"/>
        <v>2046.4289368390928</v>
      </c>
      <c r="T1537" s="16">
        <f t="shared" si="157"/>
        <v>4288683.3453337038</v>
      </c>
    </row>
    <row r="1538" spans="4:20" x14ac:dyDescent="0.2">
      <c r="D1538" s="29" t="s">
        <v>77</v>
      </c>
      <c r="E1538" s="29" t="s">
        <v>111</v>
      </c>
      <c r="H1538" s="14">
        <f t="shared" si="153"/>
        <v>28</v>
      </c>
      <c r="I1538" s="14">
        <f t="shared" si="154"/>
        <v>47356.33912892238</v>
      </c>
      <c r="J1538" s="14">
        <f t="shared" si="154"/>
        <v>3985.1666666666665</v>
      </c>
      <c r="K1538" s="14">
        <f t="shared" si="155"/>
        <v>1009960.6697890608</v>
      </c>
      <c r="L1538" s="14">
        <f t="shared" si="155"/>
        <v>17267302.585437801</v>
      </c>
      <c r="M1538" s="14">
        <f t="shared" si="155"/>
        <v>1618.833333333333</v>
      </c>
      <c r="N1538" s="14">
        <f t="shared" si="158"/>
        <v>0</v>
      </c>
      <c r="O1538" s="14">
        <f t="shared" si="159"/>
        <v>545933.90906722925</v>
      </c>
      <c r="P1538" s="14">
        <f t="shared" si="159"/>
        <v>6482.2379169567794</v>
      </c>
      <c r="Q1538" s="14">
        <f t="shared" si="156"/>
        <v>326.3282849104877</v>
      </c>
      <c r="R1538" s="14">
        <f t="shared" si="156"/>
        <v>282.72159759695438</v>
      </c>
      <c r="T1538" s="16">
        <f t="shared" si="157"/>
        <v>18883276.791222479</v>
      </c>
    </row>
    <row r="1539" spans="4:20" x14ac:dyDescent="0.2">
      <c r="D1539" s="29" t="s">
        <v>77</v>
      </c>
      <c r="E1539" s="29" t="s">
        <v>112</v>
      </c>
      <c r="H1539" s="14">
        <f>H1526+H1507+H1488+H1474+H1445+H1426+H1407+H1333+H1259+H1185+H1111+H1037+H963+H889+H815+H741+H667+H593+H519+H445+H371+H297+H223+H149+H75</f>
        <v>31</v>
      </c>
      <c r="I1539" s="14">
        <f t="shared" si="154"/>
        <v>14789.55758877373</v>
      </c>
      <c r="J1539" s="14">
        <f t="shared" si="154"/>
        <v>4444.6578947368416</v>
      </c>
      <c r="K1539" s="14">
        <f t="shared" si="155"/>
        <v>170847.14850507383</v>
      </c>
      <c r="L1539" s="14">
        <f t="shared" si="155"/>
        <v>1193305.5202418903</v>
      </c>
      <c r="M1539" s="14">
        <f t="shared" si="155"/>
        <v>166.34210526315795</v>
      </c>
      <c r="N1539" s="14">
        <f t="shared" ref="N1539:P1540" si="160">N1523+N1504+N1485+N1461+N1442+N1423+N1404+N1330+N1256+N1182+N1108+N1034+N960+N886+N812+N738+N664+N590+N516+N442+N368+N294+N220+N146+N72</f>
        <v>1560.4005333854236</v>
      </c>
      <c r="O1539" s="14">
        <f t="shared" si="160"/>
        <v>485999.65284076676</v>
      </c>
      <c r="P1539" s="14">
        <f t="shared" si="160"/>
        <v>136956.10239500704</v>
      </c>
      <c r="Q1539" s="14">
        <f t="shared" si="156"/>
        <v>480.94430420685268</v>
      </c>
      <c r="R1539" s="14">
        <f t="shared" si="156"/>
        <v>1683.6775587895536</v>
      </c>
      <c r="T1539" s="16">
        <f t="shared" si="157"/>
        <v>2010265.0039678933</v>
      </c>
    </row>
    <row r="1540" spans="4:20" x14ac:dyDescent="0.2">
      <c r="D1540" s="29" t="s">
        <v>77</v>
      </c>
      <c r="E1540" s="29" t="s">
        <v>113</v>
      </c>
      <c r="H1540" s="14">
        <f>H1527+H1508+H1489+H1465+H1446+H1427+H1408+H1334+H1260+H1186+H1112+H1038+H964+H890+H816+H742+H668+H594+H520+H446+H372+H298+H224+H150+H76</f>
        <v>11.000000000000011</v>
      </c>
      <c r="I1540" s="14">
        <f t="shared" si="154"/>
        <v>9738.1923200063466</v>
      </c>
      <c r="J1540" s="14">
        <f t="shared" si="154"/>
        <v>3066</v>
      </c>
      <c r="K1540" s="14">
        <f t="shared" si="155"/>
        <v>91355.825890509557</v>
      </c>
      <c r="L1540" s="14">
        <f t="shared" si="155"/>
        <v>503777.53494618129</v>
      </c>
      <c r="M1540" s="14">
        <f t="shared" si="155"/>
        <v>14</v>
      </c>
      <c r="N1540" s="14">
        <f t="shared" si="160"/>
        <v>850.1930986540093</v>
      </c>
      <c r="O1540" s="14">
        <f t="shared" si="160"/>
        <v>248149.89408769083</v>
      </c>
      <c r="P1540" s="14">
        <f t="shared" si="160"/>
        <v>5312.6538913745444</v>
      </c>
      <c r="Q1540" s="14">
        <f t="shared" si="156"/>
        <v>623.50829334756554</v>
      </c>
      <c r="R1540" s="14">
        <f t="shared" si="156"/>
        <v>266.80360779763333</v>
      </c>
      <c r="T1540" s="16">
        <f t="shared" si="157"/>
        <v>863165.60613556183</v>
      </c>
    </row>
    <row r="1541" spans="4:20" x14ac:dyDescent="0.2">
      <c r="D1541" s="29" t="s">
        <v>77</v>
      </c>
      <c r="E1541" s="29" t="s">
        <v>142</v>
      </c>
      <c r="H1541" s="14">
        <f>H1528+H1509+H1490+H1466+H1447+H1428+H1409+H1335+H1261+H1187+H1113+H1039+H965+H891+H817+H743+H669+H595+H521+H447+H373+H299+H225+H151+H77</f>
        <v>0</v>
      </c>
      <c r="I1541" s="14">
        <f t="shared" si="154"/>
        <v>1674.8147772202099</v>
      </c>
      <c r="J1541" s="14">
        <f t="shared" si="154"/>
        <v>17851.802483638196</v>
      </c>
      <c r="K1541" s="14">
        <f t="shared" si="155"/>
        <v>66599.821896120236</v>
      </c>
      <c r="L1541" s="14">
        <f t="shared" si="155"/>
        <v>1083561.8365818267</v>
      </c>
      <c r="M1541" s="14">
        <f t="shared" si="155"/>
        <v>26.197516361805604</v>
      </c>
      <c r="N1541" s="14">
        <f t="shared" ref="N1541:N1542" si="161">N1525+N1506+N1487+N1463+N1444+N1425+N1406+N1332+N1258+N1184+N1110+N1036+N962+N888+N814+N740+N666+N592+N518+N444+N370+N296+N222+N148+N74</f>
        <v>0</v>
      </c>
      <c r="O1541" s="14">
        <f t="shared" ref="O1541:P1543" si="162">O1525+O1506+O1487+O1463+O1444+O1425+O1406+O1332+O1258+O1184+O1110+O1036+O962+O888+O814+O740+O666+O592+O518+O444+O370+O296+O222+O148+O74</f>
        <v>119989.98167198469</v>
      </c>
      <c r="P1541" s="14">
        <f t="shared" si="162"/>
        <v>0</v>
      </c>
      <c r="Q1541" s="14">
        <f t="shared" si="156"/>
        <v>596.80879215524669</v>
      </c>
      <c r="R1541" s="14">
        <f t="shared" si="156"/>
        <v>1216.9588777827175</v>
      </c>
      <c r="T1541" s="16">
        <f t="shared" si="157"/>
        <v>1291518.2225970898</v>
      </c>
    </row>
    <row r="1542" spans="4:20" x14ac:dyDescent="0.2">
      <c r="D1542" s="29" t="s">
        <v>77</v>
      </c>
      <c r="E1542" s="29" t="s">
        <v>143</v>
      </c>
      <c r="H1542" s="14">
        <f>H1529+H1510+H1491+H1467+H1448+H1429+H1410+H1336+H1262+H1188+H1114+H1040+H966+H892+H818+H744+H670+H596+H522+H448+H374+H300+H226+H152+H78</f>
        <v>29</v>
      </c>
      <c r="I1542" s="14">
        <f>I1528+I1509+I1490+I1466+I1447+I1428+I1409+I1335+I1261+I1187+I1113+I1039+I965+I891+I817+I743+I669+I595+I521+I447+I373+I299+I225+I151+I77</f>
        <v>2611.7420069055784</v>
      </c>
      <c r="J1542" s="14">
        <f t="shared" si="154"/>
        <v>2182</v>
      </c>
      <c r="K1542" s="14">
        <f>K1527+K1508+K1489+K1465+K1446+K1427+K1408+K1334+K1260+K1186+K1112+K1038+K964+K890+K816+K742+K668+K594+K520+K446+K372+K298+K224+K150+K76</f>
        <v>36176.26585687542</v>
      </c>
      <c r="L1542" s="14">
        <f t="shared" si="155"/>
        <v>10197515.695468588</v>
      </c>
      <c r="M1542" s="14">
        <f t="shared" si="155"/>
        <v>0</v>
      </c>
      <c r="N1542" s="14">
        <f t="shared" si="161"/>
        <v>107.83578020498717</v>
      </c>
      <c r="O1542" s="14">
        <f t="shared" si="162"/>
        <v>229070.47060265383</v>
      </c>
      <c r="P1542" s="14">
        <f t="shared" si="162"/>
        <v>5398.8812251554036</v>
      </c>
      <c r="Q1542" s="14">
        <f t="shared" si="156"/>
        <v>814.09151101787768</v>
      </c>
      <c r="R1542" s="14">
        <f t="shared" si="156"/>
        <v>214.1027590398875</v>
      </c>
      <c r="T1542" s="16">
        <f>SUM(H1542:R1542)</f>
        <v>10474120.085210441</v>
      </c>
    </row>
    <row r="1543" spans="4:20" x14ac:dyDescent="0.2">
      <c r="D1543" s="29" t="s">
        <v>77</v>
      </c>
      <c r="E1543" s="29" t="s">
        <v>147</v>
      </c>
      <c r="H1543" s="14">
        <f>H1530+H1511+H1492+H1468+H1449+H1430+H1411+H1337+H1263+H1189+H1115+H1041+H967+H893+H819+H745+H671+H597+H523+H449+H375+H301+H227+H153+H79</f>
        <v>0</v>
      </c>
      <c r="I1543" s="14">
        <f>I1529+I1510+I1491+I1467+I1448+I1429+I1410+I1336+I1262+I1188+I1114+I1040+I966+I892+I818+I744+I670+I596+I522+I448+I374+I300+I226+I152+I78</f>
        <v>0</v>
      </c>
      <c r="J1543" s="14">
        <f t="shared" si="154"/>
        <v>0</v>
      </c>
      <c r="K1543" s="14">
        <f t="shared" si="155"/>
        <v>0</v>
      </c>
      <c r="L1543" s="14">
        <f t="shared" si="155"/>
        <v>0</v>
      </c>
      <c r="M1543" s="14">
        <f t="shared" si="155"/>
        <v>0</v>
      </c>
      <c r="N1543" s="14">
        <f>N1527+N1508+N1489+N1465+N1446+N1427+N1408+N1334+N1260+N1186+N1112+N1038+N964+N890+N816+N742+N668+N594+N520+N446+N372+N298+N224+N150+N76</f>
        <v>0</v>
      </c>
      <c r="O1543" s="14">
        <f t="shared" si="162"/>
        <v>0</v>
      </c>
      <c r="P1543" s="14">
        <f t="shared" si="162"/>
        <v>0</v>
      </c>
      <c r="Q1543" s="14">
        <f>Q1526+Q1507+Q1488+Q1464+Q1445+Q1426+Q1407+Q1333+Q1259+Q1185+Q1111+Q1037+Q963+Q889+Q815+Q741+Q667+Q593+Q519+Q445+Q371+Q297+Q223+Q149+Q75</f>
        <v>0</v>
      </c>
      <c r="R1543" s="14">
        <f t="shared" si="156"/>
        <v>0</v>
      </c>
      <c r="T1543" s="16">
        <f>SUM(H1543:R1543)</f>
        <v>0</v>
      </c>
    </row>
    <row r="1544" spans="4:20" x14ac:dyDescent="0.2">
      <c r="E1544" s="29" t="s">
        <v>170</v>
      </c>
    </row>
    <row r="1545" spans="4:20" x14ac:dyDescent="0.2">
      <c r="E1545" s="29" t="s">
        <v>171</v>
      </c>
    </row>
    <row r="1546" spans="4:20" x14ac:dyDescent="0.2">
      <c r="E1546" s="29" t="s">
        <v>172</v>
      </c>
    </row>
    <row r="1547" spans="4:20" x14ac:dyDescent="0.2">
      <c r="E1547" s="29" t="s">
        <v>173</v>
      </c>
    </row>
    <row r="1556" spans="5:22" x14ac:dyDescent="0.2">
      <c r="E1556" s="29" t="s">
        <v>187</v>
      </c>
      <c r="H1556" s="14">
        <f t="shared" ref="H1556:R1556" si="163">H1493+H1474+H1455+H1431+H1412+H1393+H1374+H1300+H1226+H1152+H1078+H1004+H930+H856+H782+H708+H634+H560+H486+H412+H338+H264+H190+H116+H42</f>
        <v>0</v>
      </c>
      <c r="I1556" s="14">
        <f t="shared" si="163"/>
        <v>30089</v>
      </c>
      <c r="J1556" s="14">
        <f t="shared" si="163"/>
        <v>30258</v>
      </c>
      <c r="K1556" s="14">
        <f t="shared" si="163"/>
        <v>75633</v>
      </c>
      <c r="L1556" s="14">
        <f t="shared" si="163"/>
        <v>5292002</v>
      </c>
      <c r="M1556" s="14">
        <f t="shared" si="163"/>
        <v>503</v>
      </c>
      <c r="N1556" s="14">
        <f t="shared" si="163"/>
        <v>0</v>
      </c>
      <c r="O1556" s="14">
        <f t="shared" si="163"/>
        <v>824152.84835573204</v>
      </c>
      <c r="P1556" s="14">
        <f t="shared" si="163"/>
        <v>33891</v>
      </c>
      <c r="Q1556" s="14">
        <f t="shared" si="163"/>
        <v>0</v>
      </c>
      <c r="R1556" s="14">
        <f t="shared" si="163"/>
        <v>2375</v>
      </c>
      <c r="S1556" s="16">
        <f>SUM(I1556,K1556:L1556,N1556:R1556)</f>
        <v>6258142.8483557319</v>
      </c>
      <c r="T1556" s="14">
        <f>SUM(H1556:S1556)</f>
        <v>12547046.696711464</v>
      </c>
      <c r="V1556" s="27">
        <f>L1556/S1556</f>
        <v>0.84561860095450259</v>
      </c>
    </row>
    <row r="1557" spans="5:22" x14ac:dyDescent="0.2">
      <c r="E1557" s="29" t="s">
        <v>188</v>
      </c>
      <c r="H1557" s="14">
        <f t="shared" ref="H1557:R1557" si="164">H1494+H1475+H1456+H1432+H1413+H1394+H1375+H1301+H1227+H1153+H1079+H1005+H931+H857+H783+H709+H635+H561+H487+H413+H339+H265+H191+H117+H43</f>
        <v>0</v>
      </c>
      <c r="I1557" s="14">
        <f t="shared" si="164"/>
        <v>20416</v>
      </c>
      <c r="J1557" s="14">
        <f t="shared" si="164"/>
        <v>30507</v>
      </c>
      <c r="K1557" s="14">
        <f t="shared" si="164"/>
        <v>9276</v>
      </c>
      <c r="L1557" s="14">
        <f t="shared" si="164"/>
        <v>12941127.938490124</v>
      </c>
      <c r="M1557" s="14">
        <f t="shared" si="164"/>
        <v>3062</v>
      </c>
      <c r="N1557" s="14">
        <f t="shared" si="164"/>
        <v>0</v>
      </c>
      <c r="O1557" s="14">
        <f t="shared" si="164"/>
        <v>619930.8093234949</v>
      </c>
      <c r="P1557" s="14">
        <f t="shared" si="164"/>
        <v>27367</v>
      </c>
      <c r="Q1557" s="14">
        <f t="shared" si="164"/>
        <v>382</v>
      </c>
      <c r="R1557" s="14">
        <f t="shared" si="164"/>
        <v>5616</v>
      </c>
      <c r="S1557" s="16">
        <f t="shared" ref="S1557:S1593" si="165">SUM(I1557,K1557:L1557,N1557:R1557)</f>
        <v>13624115.74781362</v>
      </c>
      <c r="T1557" s="14">
        <f t="shared" ref="T1557:T1560" si="166">SUM(H1557:R1557)</f>
        <v>13657684.74781362</v>
      </c>
      <c r="V1557" s="27">
        <f t="shared" ref="V1557:V1593" si="167">L1557/S1557</f>
        <v>0.94986920091066462</v>
      </c>
    </row>
    <row r="1558" spans="5:22" x14ac:dyDescent="0.2">
      <c r="E1558" s="29" t="s">
        <v>189</v>
      </c>
      <c r="H1558" s="14">
        <f t="shared" ref="H1558:R1558" si="168">H1495+H1476+H1457+H1433+H1414+H1395+H1376+H1302+H1228+H1154+H1080+H1006+H932+H858+H784+H710+H636+H562+H488+H414+H340+H266+H192+H118+H44</f>
        <v>0</v>
      </c>
      <c r="I1558" s="14">
        <f t="shared" si="168"/>
        <v>59032.215233746909</v>
      </c>
      <c r="J1558" s="14">
        <f t="shared" si="168"/>
        <v>200399</v>
      </c>
      <c r="K1558" s="14">
        <f t="shared" si="168"/>
        <v>362172.2697744983</v>
      </c>
      <c r="L1558" s="14">
        <f t="shared" si="168"/>
        <v>15086912.675429281</v>
      </c>
      <c r="M1558" s="14">
        <f t="shared" si="168"/>
        <v>2035</v>
      </c>
      <c r="N1558" s="14">
        <f t="shared" si="168"/>
        <v>0</v>
      </c>
      <c r="O1558" s="14">
        <f t="shared" si="168"/>
        <v>989437.74442550179</v>
      </c>
      <c r="P1558" s="14">
        <f t="shared" si="168"/>
        <v>144547.53341144719</v>
      </c>
      <c r="Q1558" s="14">
        <f t="shared" si="168"/>
        <v>0</v>
      </c>
      <c r="R1558" s="14">
        <f t="shared" si="168"/>
        <v>2134</v>
      </c>
      <c r="S1558" s="16">
        <f t="shared" si="165"/>
        <v>16644236.438274475</v>
      </c>
      <c r="T1558" s="14">
        <f t="shared" si="166"/>
        <v>16846670.438274477</v>
      </c>
      <c r="V1558" s="27">
        <f t="shared" si="167"/>
        <v>0.90643465270271995</v>
      </c>
    </row>
    <row r="1559" spans="5:22" x14ac:dyDescent="0.2">
      <c r="E1559" s="29" t="s">
        <v>190</v>
      </c>
      <c r="H1559" s="14">
        <f t="shared" ref="H1559:R1559" si="169">H1496+H1477+H1458+H1434+H1415+H1396+H1377+H1303+H1229+H1155+H1081+H1007+H933+H859+H785+H711+H637+H563+H489+H415+H341+H267+H193+H119+H45</f>
        <v>0</v>
      </c>
      <c r="I1559" s="14">
        <f t="shared" si="169"/>
        <v>96829.853954899663</v>
      </c>
      <c r="J1559" s="14">
        <f t="shared" si="169"/>
        <v>87688</v>
      </c>
      <c r="K1559" s="14">
        <f t="shared" si="169"/>
        <v>198559</v>
      </c>
      <c r="L1559" s="14">
        <f t="shared" si="169"/>
        <v>6533167.0070302477</v>
      </c>
      <c r="M1559" s="14">
        <f t="shared" si="169"/>
        <v>6042</v>
      </c>
      <c r="N1559" s="14">
        <f t="shared" si="169"/>
        <v>0</v>
      </c>
      <c r="O1559" s="14">
        <f t="shared" si="169"/>
        <v>506292.33860277478</v>
      </c>
      <c r="P1559" s="14">
        <f t="shared" si="169"/>
        <v>330667</v>
      </c>
      <c r="Q1559" s="14">
        <f t="shared" si="169"/>
        <v>0</v>
      </c>
      <c r="R1559" s="14">
        <f t="shared" si="169"/>
        <v>5835</v>
      </c>
      <c r="S1559" s="16">
        <f t="shared" si="165"/>
        <v>7671350.1995879225</v>
      </c>
      <c r="T1559" s="14">
        <f t="shared" si="166"/>
        <v>7765080.1995879225</v>
      </c>
      <c r="V1559" s="27">
        <f t="shared" si="167"/>
        <v>0.85163196009239495</v>
      </c>
    </row>
    <row r="1560" spans="5:22" x14ac:dyDescent="0.2">
      <c r="E1560" s="29" t="s">
        <v>191</v>
      </c>
      <c r="H1560" s="14">
        <f t="shared" ref="H1560:R1560" si="170">H1497+H1478+H1459+H1435+H1416+H1397+H1378+H1304+H1230+H1156+H1082+H1008+H934+H860+H786+H712+H638+H564+H490+H416+H342+H268+H194+H120+H46</f>
        <v>69</v>
      </c>
      <c r="I1560" s="14">
        <f t="shared" si="170"/>
        <v>23696</v>
      </c>
      <c r="J1560" s="14">
        <f t="shared" si="170"/>
        <v>29620</v>
      </c>
      <c r="K1560" s="14">
        <f t="shared" si="170"/>
        <v>84717</v>
      </c>
      <c r="L1560" s="14">
        <f t="shared" si="170"/>
        <v>2808813.3386027748</v>
      </c>
      <c r="M1560" s="14">
        <f t="shared" si="170"/>
        <v>2143</v>
      </c>
      <c r="N1560" s="14">
        <f t="shared" si="170"/>
        <v>0</v>
      </c>
      <c r="O1560" s="14">
        <f t="shared" si="170"/>
        <v>583627.9103455469</v>
      </c>
      <c r="P1560" s="14">
        <f t="shared" si="170"/>
        <v>187082</v>
      </c>
      <c r="Q1560" s="14">
        <f t="shared" si="170"/>
        <v>0</v>
      </c>
      <c r="R1560" s="14">
        <f t="shared" si="170"/>
        <v>9043.0094667898484</v>
      </c>
      <c r="S1560" s="16">
        <f t="shared" si="165"/>
        <v>3696979.2584151113</v>
      </c>
      <c r="T1560" s="14">
        <f t="shared" si="166"/>
        <v>3728811.2584151113</v>
      </c>
      <c r="V1560" s="27">
        <f t="shared" si="167"/>
        <v>0.75975902007275753</v>
      </c>
    </row>
    <row r="1561" spans="5:22" x14ac:dyDescent="0.2">
      <c r="E1561" s="29" t="s">
        <v>174</v>
      </c>
      <c r="H1561" s="14">
        <f t="shared" ref="H1561:R1561" si="171">H1498+H1479+H1460+H1436+H1417+H1398+H1379+H1305+H1231+H1157+H1083+H1009+H935+H861+H787+H713+H639+H565+H491+H417+H343+H269+H195+H121+H47</f>
        <v>69</v>
      </c>
      <c r="I1561" s="14">
        <f t="shared" si="171"/>
        <v>115568.07874133969</v>
      </c>
      <c r="J1561" s="14">
        <f t="shared" si="171"/>
        <v>62455</v>
      </c>
      <c r="K1561" s="14">
        <f t="shared" si="171"/>
        <v>69263</v>
      </c>
      <c r="L1561" s="14">
        <f t="shared" si="171"/>
        <v>17757512.146973081</v>
      </c>
      <c r="M1561" s="14">
        <f t="shared" si="171"/>
        <v>2414</v>
      </c>
      <c r="N1561" s="14">
        <f t="shared" si="171"/>
        <v>0</v>
      </c>
      <c r="O1561" s="14">
        <f t="shared" si="171"/>
        <v>924712.71488633798</v>
      </c>
      <c r="P1561" s="14">
        <f t="shared" si="171"/>
        <v>64542.411620160907</v>
      </c>
      <c r="Q1561" s="14">
        <f t="shared" si="171"/>
        <v>0</v>
      </c>
      <c r="R1561" s="14">
        <f t="shared" si="171"/>
        <v>4910.1663871839401</v>
      </c>
      <c r="S1561" s="16">
        <f t="shared" si="165"/>
        <v>18936508.518608104</v>
      </c>
      <c r="T1561" s="14">
        <f t="shared" ref="T1561:T1573" si="172">SUM(H1561:R1561)</f>
        <v>19001446.518608104</v>
      </c>
      <c r="V1561" s="27">
        <f t="shared" si="167"/>
        <v>0.93773950617789581</v>
      </c>
    </row>
    <row r="1562" spans="5:22" x14ac:dyDescent="0.2">
      <c r="E1562" s="29" t="s">
        <v>175</v>
      </c>
      <c r="H1562" s="14">
        <f t="shared" ref="H1562:R1562" si="173">H1499+H1480+H1461+H1437+H1418+H1399+H1380+H1306+H1232+H1158+H1084+H1010+H936+H862+H788+H714+H640+H566+H492+H418+H344+H270+H196+H122+H48</f>
        <v>0</v>
      </c>
      <c r="I1562" s="14">
        <f t="shared" si="173"/>
        <v>11450</v>
      </c>
      <c r="J1562" s="14">
        <f t="shared" si="173"/>
        <v>148076</v>
      </c>
      <c r="K1562" s="14">
        <f t="shared" si="173"/>
        <v>14060.058996042684</v>
      </c>
      <c r="L1562" s="14">
        <f t="shared" si="173"/>
        <v>20925967.094689734</v>
      </c>
      <c r="M1562" s="14">
        <f t="shared" si="173"/>
        <v>989</v>
      </c>
      <c r="N1562" s="14">
        <f t="shared" si="173"/>
        <v>0</v>
      </c>
      <c r="O1562" s="14">
        <f t="shared" si="173"/>
        <v>1261025.132606393</v>
      </c>
      <c r="P1562" s="14">
        <f t="shared" si="173"/>
        <v>110878.58098160556</v>
      </c>
      <c r="Q1562" s="14">
        <f t="shared" si="173"/>
        <v>0</v>
      </c>
      <c r="R1562" s="14">
        <f t="shared" si="173"/>
        <v>16988.480496353219</v>
      </c>
      <c r="S1562" s="16">
        <f t="shared" si="165"/>
        <v>22340369.347770132</v>
      </c>
      <c r="T1562" s="14">
        <f t="shared" si="172"/>
        <v>22489434.347770132</v>
      </c>
      <c r="V1562" s="27">
        <f t="shared" si="167"/>
        <v>0.93668850182991381</v>
      </c>
    </row>
    <row r="1563" spans="5:22" x14ac:dyDescent="0.2">
      <c r="E1563" s="29" t="s">
        <v>176</v>
      </c>
      <c r="H1563" s="14">
        <f t="shared" ref="H1563:R1563" si="174">H1500+H1481+H1462+H1438+H1419+H1400+H1381+H1307+H1233+H1159+H1085+H1011+H937+H863+H789+H715+H641+H567+H493+H419+H345+H271+H197+H123+H49</f>
        <v>0</v>
      </c>
      <c r="I1563" s="14">
        <f t="shared" si="174"/>
        <v>393593.07449544291</v>
      </c>
      <c r="J1563" s="14">
        <f t="shared" si="174"/>
        <v>30710</v>
      </c>
      <c r="K1563" s="14">
        <f t="shared" si="174"/>
        <v>1039967.7685379706</v>
      </c>
      <c r="L1563" s="14">
        <f t="shared" si="174"/>
        <v>11641061.47818194</v>
      </c>
      <c r="M1563" s="14">
        <f t="shared" si="174"/>
        <v>2424.5</v>
      </c>
      <c r="N1563" s="14">
        <f t="shared" si="174"/>
        <v>0</v>
      </c>
      <c r="O1563" s="14">
        <f t="shared" si="174"/>
        <v>1088226.0109548278</v>
      </c>
      <c r="P1563" s="14">
        <f t="shared" si="174"/>
        <v>63417.11774634444</v>
      </c>
      <c r="Q1563" s="14">
        <f t="shared" si="174"/>
        <v>387</v>
      </c>
      <c r="R1563" s="14">
        <f t="shared" si="174"/>
        <v>14505.89449923686</v>
      </c>
      <c r="S1563" s="16">
        <f t="shared" si="165"/>
        <v>14241158.344415762</v>
      </c>
      <c r="T1563" s="14">
        <f t="shared" si="172"/>
        <v>14274292.844415762</v>
      </c>
      <c r="V1563" s="27">
        <f t="shared" si="167"/>
        <v>0.81742377948817824</v>
      </c>
    </row>
    <row r="1564" spans="5:22" x14ac:dyDescent="0.2">
      <c r="E1564" s="29" t="s">
        <v>177</v>
      </c>
      <c r="H1564" s="14">
        <f t="shared" ref="H1564:R1564" si="175">H1501+H1482+H1463+H1439+H1420+H1401+H1382+H1308+H1234+H1160+H1086+H1012+H938+H864+H790+H716+H642+H568+H494+H420+H346+H272+H198+H124+H50</f>
        <v>185</v>
      </c>
      <c r="I1564" s="14">
        <f t="shared" si="175"/>
        <v>306902.64159170544</v>
      </c>
      <c r="J1564" s="14">
        <f t="shared" si="175"/>
        <v>47242.5</v>
      </c>
      <c r="K1564" s="14">
        <f t="shared" si="175"/>
        <v>1335981.2079760346</v>
      </c>
      <c r="L1564" s="14">
        <f t="shared" si="175"/>
        <v>5162785.9972433988</v>
      </c>
      <c r="M1564" s="14">
        <f t="shared" si="175"/>
        <v>2306</v>
      </c>
      <c r="N1564" s="14">
        <f t="shared" si="175"/>
        <v>0</v>
      </c>
      <c r="O1564" s="14">
        <f t="shared" si="175"/>
        <v>1607648.8165339362</v>
      </c>
      <c r="P1564" s="14">
        <f t="shared" si="175"/>
        <v>185950.64310169476</v>
      </c>
      <c r="Q1564" s="14">
        <f t="shared" si="175"/>
        <v>1189</v>
      </c>
      <c r="R1564" s="14">
        <f t="shared" si="175"/>
        <v>5163.1748254381973</v>
      </c>
      <c r="S1564" s="16">
        <f t="shared" si="165"/>
        <v>8605621.4812722076</v>
      </c>
      <c r="T1564" s="14">
        <f t="shared" si="172"/>
        <v>8655354.9812722076</v>
      </c>
      <c r="V1564" s="27">
        <f t="shared" si="167"/>
        <v>0.59993180137876123</v>
      </c>
    </row>
    <row r="1565" spans="5:22" x14ac:dyDescent="0.2">
      <c r="E1565" s="29" t="s">
        <v>178</v>
      </c>
      <c r="H1565" s="14">
        <f t="shared" ref="H1565:R1565" si="176">H1502+H1483+H1464+H1440+H1421+H1402+H1383+H1309+H1235+H1161+H1087+H1013+H939+H865+H791+H717+H643+H569+H495+H421+H347+H273+H199+H125+H51</f>
        <v>0</v>
      </c>
      <c r="I1565" s="14">
        <f t="shared" si="176"/>
        <v>61018.500091679554</v>
      </c>
      <c r="J1565" s="14">
        <f t="shared" si="176"/>
        <v>88670</v>
      </c>
      <c r="K1565" s="14">
        <f t="shared" si="176"/>
        <v>139366.72832539</v>
      </c>
      <c r="L1565" s="14">
        <f t="shared" si="176"/>
        <v>21893788.727097776</v>
      </c>
      <c r="M1565" s="14">
        <f t="shared" si="176"/>
        <v>1235</v>
      </c>
      <c r="N1565" s="14">
        <f t="shared" si="176"/>
        <v>0</v>
      </c>
      <c r="O1565" s="14">
        <f t="shared" si="176"/>
        <v>970721.78759952297</v>
      </c>
      <c r="P1565" s="14">
        <f t="shared" si="176"/>
        <v>21476.300231072724</v>
      </c>
      <c r="Q1565" s="14">
        <f t="shared" si="176"/>
        <v>82</v>
      </c>
      <c r="R1565" s="14">
        <f t="shared" si="176"/>
        <v>0</v>
      </c>
      <c r="S1565" s="16">
        <f t="shared" si="165"/>
        <v>23086454.04334544</v>
      </c>
      <c r="T1565" s="14">
        <f t="shared" si="172"/>
        <v>23176359.04334544</v>
      </c>
      <c r="V1565" s="27">
        <f t="shared" si="167"/>
        <v>0.94833917265906653</v>
      </c>
    </row>
    <row r="1566" spans="5:22" x14ac:dyDescent="0.2">
      <c r="E1566" s="29" t="s">
        <v>179</v>
      </c>
      <c r="H1566" s="14">
        <f t="shared" ref="H1566:R1566" si="177">H1503+H1484+H1465+H1441+H1422+H1403+H1384+H1310+H1236+H1162+H1088+H1014+H940+H866+H792+H718+H644+H570+H496+H422+H348+H274+H200+H126+H52</f>
        <v>21</v>
      </c>
      <c r="I1566" s="14">
        <f t="shared" si="177"/>
        <v>89154.912069022117</v>
      </c>
      <c r="J1566" s="14">
        <f t="shared" si="177"/>
        <v>52691</v>
      </c>
      <c r="K1566" s="14">
        <f t="shared" si="177"/>
        <v>213790.36279381448</v>
      </c>
      <c r="L1566" s="14">
        <f t="shared" si="177"/>
        <v>15917636.28043795</v>
      </c>
      <c r="M1566" s="14">
        <f t="shared" si="177"/>
        <v>5108.9817351598176</v>
      </c>
      <c r="N1566" s="14">
        <f t="shared" si="177"/>
        <v>0</v>
      </c>
      <c r="O1566" s="14">
        <f t="shared" si="177"/>
        <v>863500.38986929099</v>
      </c>
      <c r="P1566" s="14">
        <f t="shared" si="177"/>
        <v>43620.401024538442</v>
      </c>
      <c r="Q1566" s="14">
        <f t="shared" si="177"/>
        <v>0</v>
      </c>
      <c r="R1566" s="14">
        <f t="shared" si="177"/>
        <v>474.32652443261594</v>
      </c>
      <c r="S1566" s="16">
        <f t="shared" si="165"/>
        <v>17128176.67271905</v>
      </c>
      <c r="T1566" s="14">
        <f t="shared" si="172"/>
        <v>17185997.654454209</v>
      </c>
      <c r="V1566" s="27">
        <f t="shared" si="167"/>
        <v>0.92932462016174833</v>
      </c>
    </row>
    <row r="1567" spans="5:22" x14ac:dyDescent="0.2">
      <c r="E1567" s="29" t="s">
        <v>180</v>
      </c>
      <c r="H1567" s="14">
        <f t="shared" ref="H1567:R1567" si="178">H1504+H1485+H1466+H1442+H1423+H1404+H1385+H1311+H1237+H1163+H1089+H1015+H941+H867+H793+H719+H645+H571+H497+H423+H349+H275+H201+H127+H53</f>
        <v>98</v>
      </c>
      <c r="I1567" s="14">
        <f t="shared" si="178"/>
        <v>234295.5542844414</v>
      </c>
      <c r="J1567" s="14">
        <f t="shared" si="178"/>
        <v>9133.0182648401824</v>
      </c>
      <c r="K1567" s="14">
        <f t="shared" si="178"/>
        <v>1042771.4004935523</v>
      </c>
      <c r="L1567" s="14">
        <f t="shared" si="178"/>
        <v>3752621.4835471436</v>
      </c>
      <c r="M1567" s="14">
        <f t="shared" si="178"/>
        <v>729</v>
      </c>
      <c r="N1567" s="14">
        <f t="shared" si="178"/>
        <v>1560.4005333854236</v>
      </c>
      <c r="O1567" s="14">
        <f t="shared" si="178"/>
        <v>419246.81948223035</v>
      </c>
      <c r="P1567" s="14">
        <f t="shared" si="178"/>
        <v>131671.77330516308</v>
      </c>
      <c r="Q1567" s="14">
        <f t="shared" si="178"/>
        <v>0.6565775541051837</v>
      </c>
      <c r="R1567" s="14">
        <f t="shared" si="178"/>
        <v>1752.0027641417889</v>
      </c>
      <c r="S1567" s="16">
        <f t="shared" si="165"/>
        <v>5583920.0909876125</v>
      </c>
      <c r="T1567" s="14">
        <f t="shared" si="172"/>
        <v>5593880.1092524529</v>
      </c>
      <c r="V1567" s="27">
        <f t="shared" si="167"/>
        <v>0.67204068511005999</v>
      </c>
    </row>
    <row r="1568" spans="5:22" x14ac:dyDescent="0.2">
      <c r="E1568" s="29" t="s">
        <v>181</v>
      </c>
      <c r="H1568" s="14">
        <f t="shared" ref="H1568:R1568" si="179">H1505+H1486+H1467+H1443+H1424+H1405+H1386+H1312+H1238+H1164+H1090+H1016+H942+H868+H794+H720+H646+H572+H498+H424+H350+H276+H202+H128+H54</f>
        <v>30</v>
      </c>
      <c r="I1568" s="14">
        <f t="shared" si="179"/>
        <v>47716.831602037535</v>
      </c>
      <c r="J1568" s="14">
        <f t="shared" si="179"/>
        <v>21110</v>
      </c>
      <c r="K1568" s="14">
        <f t="shared" si="179"/>
        <v>173822.79165013964</v>
      </c>
      <c r="L1568" s="14">
        <f t="shared" si="179"/>
        <v>3885066.888373374</v>
      </c>
      <c r="M1568" s="14">
        <f t="shared" si="179"/>
        <v>747</v>
      </c>
      <c r="N1568" s="14">
        <f t="shared" si="179"/>
        <v>850.1930986540093</v>
      </c>
      <c r="O1568" s="14">
        <f t="shared" si="179"/>
        <v>573957.28265124629</v>
      </c>
      <c r="P1568" s="14">
        <f t="shared" si="179"/>
        <v>10673.384616729412</v>
      </c>
      <c r="Q1568" s="14">
        <f t="shared" si="179"/>
        <v>0</v>
      </c>
      <c r="R1568" s="14">
        <f t="shared" si="179"/>
        <v>1088.4245312392984</v>
      </c>
      <c r="S1568" s="16">
        <f t="shared" si="165"/>
        <v>4693175.7965234201</v>
      </c>
      <c r="T1568" s="14">
        <f t="shared" si="172"/>
        <v>4715062.7965234201</v>
      </c>
      <c r="V1568" s="27">
        <f t="shared" si="167"/>
        <v>0.82781192455039254</v>
      </c>
    </row>
    <row r="1569" spans="5:22" x14ac:dyDescent="0.2">
      <c r="E1569" s="29" t="s">
        <v>182</v>
      </c>
      <c r="H1569" s="14">
        <f t="shared" ref="H1569:R1569" si="180">H1506+H1487+H1468+H1444+H1425+H1406+H1387+H1313+H1239+H1165+H1091+H1017+H943+H869+H795+H721+H647+H573+H499+H425+H351+H277+H203+H129+H55</f>
        <v>26</v>
      </c>
      <c r="I1569" s="14">
        <f t="shared" si="180"/>
        <v>29664.738311597288</v>
      </c>
      <c r="J1569" s="14">
        <f t="shared" si="180"/>
        <v>34803</v>
      </c>
      <c r="K1569" s="14">
        <f t="shared" si="180"/>
        <v>95421.661555978993</v>
      </c>
      <c r="L1569" s="14">
        <f t="shared" si="180"/>
        <v>15826934.378403738</v>
      </c>
      <c r="M1569" s="14">
        <f t="shared" si="180"/>
        <v>208</v>
      </c>
      <c r="N1569" s="14">
        <f t="shared" si="180"/>
        <v>0</v>
      </c>
      <c r="O1569" s="14">
        <f t="shared" si="180"/>
        <v>2511993.1554570533</v>
      </c>
      <c r="P1569" s="14">
        <f t="shared" si="180"/>
        <v>26780</v>
      </c>
      <c r="Q1569" s="14">
        <f t="shared" si="180"/>
        <v>0</v>
      </c>
      <c r="R1569" s="14">
        <f t="shared" si="180"/>
        <v>4616.005013805162</v>
      </c>
      <c r="S1569" s="16">
        <f t="shared" si="165"/>
        <v>18495409.938742172</v>
      </c>
      <c r="T1569" s="14">
        <f t="shared" si="172"/>
        <v>18530446.938742172</v>
      </c>
      <c r="V1569" s="27">
        <f t="shared" si="167"/>
        <v>0.85572228086987134</v>
      </c>
    </row>
    <row r="1570" spans="5:22" x14ac:dyDescent="0.2">
      <c r="E1570" s="29" t="s">
        <v>183</v>
      </c>
      <c r="H1570" s="14">
        <f t="shared" ref="H1570:R1570" si="181">H1507+H1488+H1469+H1445+H1426+H1407+H1388+H1314+H1240+H1166+H1092+H1018+H944+H870+H796+H722+H648+H574+H500+H426+H352+H278+H204+H130+H56</f>
        <v>31</v>
      </c>
      <c r="I1570" s="14">
        <f t="shared" si="181"/>
        <v>9921.5217847454387</v>
      </c>
      <c r="J1570" s="14">
        <f t="shared" si="181"/>
        <v>13830</v>
      </c>
      <c r="K1570" s="14">
        <f t="shared" si="181"/>
        <v>86952.387028669138</v>
      </c>
      <c r="L1570" s="14">
        <f t="shared" si="181"/>
        <v>8119625.1801214572</v>
      </c>
      <c r="M1570" s="14">
        <f t="shared" si="181"/>
        <v>222</v>
      </c>
      <c r="N1570" s="14">
        <f t="shared" si="181"/>
        <v>107.83578020498717</v>
      </c>
      <c r="O1570" s="14">
        <f t="shared" si="181"/>
        <v>610565.46452134394</v>
      </c>
      <c r="P1570" s="14">
        <f t="shared" si="181"/>
        <v>13754.005013805163</v>
      </c>
      <c r="Q1570" s="14">
        <f t="shared" si="181"/>
        <v>0</v>
      </c>
      <c r="R1570" s="14">
        <f t="shared" si="181"/>
        <v>571</v>
      </c>
      <c r="S1570" s="16">
        <f t="shared" si="165"/>
        <v>8841497.3942502253</v>
      </c>
      <c r="T1570" s="14">
        <f t="shared" si="172"/>
        <v>8855580.3942502253</v>
      </c>
      <c r="V1570" s="27">
        <f t="shared" si="167"/>
        <v>0.91835407715007489</v>
      </c>
    </row>
    <row r="1571" spans="5:22" x14ac:dyDescent="0.2">
      <c r="E1571" s="29" t="s">
        <v>184</v>
      </c>
      <c r="H1571" s="14">
        <f t="shared" ref="H1571:R1571" si="182">H1508+H1489+H1470+H1446+H1427+H1408+H1389+H1315+H1241+H1167+H1093+H1019+H945+H871+H797+H723+H649+H575+H501+H427+H353+H279+H205+H131+H57</f>
        <v>0</v>
      </c>
      <c r="I1571" s="14">
        <f t="shared" si="182"/>
        <v>3067.0318857165321</v>
      </c>
      <c r="J1571" s="14">
        <f t="shared" si="182"/>
        <v>9004.2147815434873</v>
      </c>
      <c r="K1571" s="14">
        <f t="shared" si="182"/>
        <v>84400.98636867071</v>
      </c>
      <c r="L1571" s="14">
        <f t="shared" si="182"/>
        <v>3708429.2788326312</v>
      </c>
      <c r="M1571" s="14">
        <f t="shared" si="182"/>
        <v>57</v>
      </c>
      <c r="N1571" s="14">
        <f t="shared" si="182"/>
        <v>0</v>
      </c>
      <c r="O1571" s="14">
        <f t="shared" si="182"/>
        <v>549147</v>
      </c>
      <c r="P1571" s="14">
        <f t="shared" si="182"/>
        <v>47361</v>
      </c>
      <c r="Q1571" s="14">
        <f t="shared" si="182"/>
        <v>0</v>
      </c>
      <c r="R1571" s="14">
        <f t="shared" si="182"/>
        <v>2596</v>
      </c>
      <c r="S1571" s="16">
        <f t="shared" si="165"/>
        <v>4395001.2970870184</v>
      </c>
      <c r="T1571" s="14">
        <f t="shared" si="172"/>
        <v>4404062.5118685625</v>
      </c>
      <c r="V1571" s="27">
        <f t="shared" si="167"/>
        <v>0.84378343216657448</v>
      </c>
    </row>
    <row r="1572" spans="5:22" x14ac:dyDescent="0.2">
      <c r="E1572" s="29" t="s">
        <v>185</v>
      </c>
      <c r="H1572" s="14">
        <f t="shared" ref="H1572:R1572" si="183">H1509+H1490+H1471+H1447+H1428+H1409+H1390+H1316+H1242+H1168+H1094+H1020+H946+H872+H798+H724+H650+H576+H502+H428+H354+H280+H206+H132+H58</f>
        <v>0</v>
      </c>
      <c r="I1572" s="14">
        <f t="shared" si="183"/>
        <v>6023.387164509717</v>
      </c>
      <c r="J1572" s="14">
        <f t="shared" si="183"/>
        <v>2613</v>
      </c>
      <c r="K1572" s="14">
        <f t="shared" si="183"/>
        <v>4502</v>
      </c>
      <c r="L1572" s="14">
        <f t="shared" si="183"/>
        <v>4367832</v>
      </c>
      <c r="M1572" s="14">
        <f t="shared" si="183"/>
        <v>0</v>
      </c>
      <c r="N1572" s="14">
        <f t="shared" si="183"/>
        <v>0</v>
      </c>
      <c r="O1572" s="14">
        <f t="shared" si="183"/>
        <v>1050415</v>
      </c>
      <c r="P1572" s="14">
        <f t="shared" si="183"/>
        <v>34787</v>
      </c>
      <c r="Q1572" s="14">
        <f t="shared" si="183"/>
        <v>1003</v>
      </c>
      <c r="R1572" s="14">
        <f t="shared" si="183"/>
        <v>1811</v>
      </c>
      <c r="S1572" s="16">
        <f t="shared" si="165"/>
        <v>5466373.3871645099</v>
      </c>
      <c r="T1572" s="14">
        <f t="shared" si="172"/>
        <v>5468986.3871645099</v>
      </c>
      <c r="V1572" s="27">
        <f t="shared" si="167"/>
        <v>0.79903652579899231</v>
      </c>
    </row>
    <row r="1573" spans="5:22" x14ac:dyDescent="0.2">
      <c r="E1573" s="29" t="s">
        <v>186</v>
      </c>
      <c r="H1573" s="14">
        <f t="shared" ref="H1573:R1573" si="184">H1510+H1491+H1472+H1448+H1429+H1410+H1391+H1317+H1243+H1169+H1095+H1021+H947+H873+H799+H725+H651+H577+H503+H429+H355+H281+H207+H133+H59</f>
        <v>29</v>
      </c>
      <c r="I1573" s="14">
        <f t="shared" si="184"/>
        <v>11946</v>
      </c>
      <c r="J1573" s="14">
        <f t="shared" si="184"/>
        <v>1167</v>
      </c>
      <c r="K1573" s="14">
        <f t="shared" si="184"/>
        <v>72165</v>
      </c>
      <c r="L1573" s="14">
        <f t="shared" si="184"/>
        <v>5898977</v>
      </c>
      <c r="M1573" s="14">
        <f t="shared" si="184"/>
        <v>0</v>
      </c>
      <c r="N1573" s="14">
        <f t="shared" si="184"/>
        <v>0</v>
      </c>
      <c r="O1573" s="14">
        <f t="shared" si="184"/>
        <v>849491</v>
      </c>
      <c r="P1573" s="14">
        <f t="shared" si="184"/>
        <v>33029</v>
      </c>
      <c r="Q1573" s="14">
        <f t="shared" si="184"/>
        <v>0</v>
      </c>
      <c r="R1573" s="14">
        <f t="shared" si="184"/>
        <v>0</v>
      </c>
      <c r="S1573" s="16">
        <f t="shared" si="165"/>
        <v>6865608</v>
      </c>
      <c r="T1573" s="14">
        <f t="shared" si="172"/>
        <v>6866804</v>
      </c>
      <c r="V1573" s="27">
        <f t="shared" si="167"/>
        <v>0.85920678838640363</v>
      </c>
    </row>
    <row r="1574" spans="5:22" x14ac:dyDescent="0.2">
      <c r="E1574" s="29" t="s">
        <v>165</v>
      </c>
      <c r="H1574" s="14">
        <f t="shared" ref="H1574:R1574" si="185">H1511+H1492+H1473+H1449+H1430+H1411+H1392+H1318+H1244+H1170+H1096+H1022+H948+H874+H800+H726+H652+H578+H504+H430+H356+H282+H208+H134+H60</f>
        <v>0</v>
      </c>
      <c r="I1574" s="14">
        <f t="shared" si="185"/>
        <v>83019</v>
      </c>
      <c r="J1574" s="14">
        <f t="shared" si="185"/>
        <v>23840</v>
      </c>
      <c r="K1574" s="14">
        <f t="shared" si="185"/>
        <v>47053</v>
      </c>
      <c r="L1574" s="14">
        <f t="shared" si="185"/>
        <v>14032799</v>
      </c>
      <c r="M1574" s="14">
        <f t="shared" si="185"/>
        <v>0</v>
      </c>
      <c r="N1574" s="14">
        <f t="shared" si="185"/>
        <v>0</v>
      </c>
      <c r="O1574" s="14">
        <f t="shared" si="185"/>
        <v>1113625</v>
      </c>
      <c r="P1574" s="14">
        <f t="shared" si="185"/>
        <v>37232</v>
      </c>
      <c r="Q1574" s="14">
        <f t="shared" si="185"/>
        <v>0</v>
      </c>
      <c r="R1574" s="14">
        <f t="shared" si="185"/>
        <v>3983</v>
      </c>
      <c r="S1574" s="16">
        <f t="shared" si="165"/>
        <v>15317711</v>
      </c>
      <c r="T1574" s="14">
        <f t="shared" ref="T1574:T1579" si="186">SUM(H1574:R1574)</f>
        <v>15341551</v>
      </c>
      <c r="V1574" s="27">
        <f t="shared" si="167"/>
        <v>0.91611592619811144</v>
      </c>
    </row>
    <row r="1575" spans="5:22" x14ac:dyDescent="0.2">
      <c r="E1575" s="29" t="s">
        <v>166</v>
      </c>
      <c r="H1575" s="14">
        <f t="shared" ref="H1575:R1575" si="187">H1512+H1493+H1474+H1450+H1431+H1412+H1393+H1319+H1245+H1171+H1097+H1023+H949+H875+H801+H727+H653+H579+H505+H431+H357+H283+H209+H135+H61</f>
        <v>0</v>
      </c>
      <c r="I1575" s="14">
        <f t="shared" si="187"/>
        <v>16673</v>
      </c>
      <c r="J1575" s="14">
        <f t="shared" si="187"/>
        <v>5208</v>
      </c>
      <c r="K1575" s="14">
        <f t="shared" si="187"/>
        <v>74656</v>
      </c>
      <c r="L1575" s="14">
        <f t="shared" si="187"/>
        <v>3527327</v>
      </c>
      <c r="M1575" s="14">
        <f t="shared" si="187"/>
        <v>0</v>
      </c>
      <c r="N1575" s="14">
        <f t="shared" si="187"/>
        <v>0</v>
      </c>
      <c r="O1575" s="14">
        <f t="shared" si="187"/>
        <v>720157</v>
      </c>
      <c r="P1575" s="14">
        <f t="shared" si="187"/>
        <v>10040</v>
      </c>
      <c r="Q1575" s="14">
        <f t="shared" si="187"/>
        <v>211</v>
      </c>
      <c r="R1575" s="14">
        <f t="shared" si="187"/>
        <v>0</v>
      </c>
      <c r="S1575" s="16">
        <f t="shared" si="165"/>
        <v>4349064</v>
      </c>
      <c r="T1575" s="14">
        <f t="shared" si="186"/>
        <v>4354272</v>
      </c>
      <c r="V1575" s="27">
        <f t="shared" si="167"/>
        <v>0.81105428662351253</v>
      </c>
    </row>
    <row r="1576" spans="5:22" x14ac:dyDescent="0.2">
      <c r="E1576" s="29" t="s">
        <v>167</v>
      </c>
      <c r="H1576" s="14">
        <f t="shared" ref="H1576:R1576" si="188">H1513+H1494+H1475+H1451+H1432+H1413+H1394+H1320+H1246+H1172+H1098+H1024+H950+H876+H802+H728+H654+H580+H506+H432+H358+H284+H210+H136+H62</f>
        <v>0</v>
      </c>
      <c r="I1576" s="14">
        <f t="shared" si="188"/>
        <v>7950</v>
      </c>
      <c r="J1576" s="14">
        <f t="shared" si="188"/>
        <v>8197</v>
      </c>
      <c r="K1576" s="14">
        <f t="shared" si="188"/>
        <v>3873</v>
      </c>
      <c r="L1576" s="14">
        <f t="shared" si="188"/>
        <v>3069335</v>
      </c>
      <c r="M1576" s="14">
        <f t="shared" si="188"/>
        <v>59</v>
      </c>
      <c r="N1576" s="14">
        <f t="shared" si="188"/>
        <v>0</v>
      </c>
      <c r="O1576" s="14">
        <f t="shared" si="188"/>
        <v>322446</v>
      </c>
      <c r="P1576" s="14">
        <f t="shared" si="188"/>
        <v>43520</v>
      </c>
      <c r="Q1576" s="14">
        <f t="shared" si="188"/>
        <v>0</v>
      </c>
      <c r="R1576" s="14">
        <f t="shared" si="188"/>
        <v>3565</v>
      </c>
      <c r="S1576" s="16">
        <f t="shared" si="165"/>
        <v>3450689</v>
      </c>
      <c r="T1576" s="14">
        <f t="shared" si="186"/>
        <v>3458945</v>
      </c>
      <c r="V1576" s="27">
        <f t="shared" si="167"/>
        <v>0.88948467972628076</v>
      </c>
    </row>
    <row r="1577" spans="5:22" x14ac:dyDescent="0.2">
      <c r="E1577" s="29" t="s">
        <v>168</v>
      </c>
      <c r="H1577" s="14">
        <f t="shared" ref="H1577:R1577" si="189">H1514+H1495+H1476+H1452+H1433+H1414+H1395+H1321+H1247+H1173+H1099+H1025+H951+H877+H803+H729+H655+H581+H507+H433+H359+H285+H211+H137+H63</f>
        <v>0</v>
      </c>
      <c r="I1577" s="14">
        <f t="shared" si="189"/>
        <v>59530</v>
      </c>
      <c r="J1577" s="14">
        <f t="shared" si="189"/>
        <v>786</v>
      </c>
      <c r="K1577" s="14">
        <f t="shared" si="189"/>
        <v>334476</v>
      </c>
      <c r="L1577" s="14">
        <f t="shared" si="189"/>
        <v>5921202</v>
      </c>
      <c r="M1577" s="14">
        <f t="shared" si="189"/>
        <v>0</v>
      </c>
      <c r="N1577" s="14">
        <f t="shared" si="189"/>
        <v>0</v>
      </c>
      <c r="O1577" s="14">
        <f t="shared" si="189"/>
        <v>674246</v>
      </c>
      <c r="P1577" s="14">
        <f t="shared" si="189"/>
        <v>72108</v>
      </c>
      <c r="Q1577" s="14">
        <f t="shared" si="189"/>
        <v>9</v>
      </c>
      <c r="R1577" s="14">
        <f t="shared" si="189"/>
        <v>0</v>
      </c>
      <c r="S1577" s="16">
        <f t="shared" si="165"/>
        <v>7061571</v>
      </c>
      <c r="T1577" s="14">
        <f t="shared" si="186"/>
        <v>7062357</v>
      </c>
      <c r="V1577" s="27">
        <f t="shared" si="167"/>
        <v>0.83851058071921958</v>
      </c>
    </row>
    <row r="1578" spans="5:22" x14ac:dyDescent="0.2">
      <c r="E1578" s="29" t="s">
        <v>163</v>
      </c>
      <c r="H1578" s="14">
        <f t="shared" ref="H1578:R1578" si="190">H1515+H1496+H1477+H1453+H1434+H1415+H1396+H1322+H1248+H1174+H1100+H1026+H952+H878+H804+H730+H656+H582+H508+H434+H360+H286+H212+H138+H64</f>
        <v>0</v>
      </c>
      <c r="I1578" s="14">
        <f t="shared" si="190"/>
        <v>115156</v>
      </c>
      <c r="J1578" s="14">
        <f t="shared" si="190"/>
        <v>51684</v>
      </c>
      <c r="K1578" s="14">
        <f t="shared" si="190"/>
        <v>188564</v>
      </c>
      <c r="L1578" s="14">
        <f t="shared" si="190"/>
        <v>11575441</v>
      </c>
      <c r="M1578" s="14">
        <f t="shared" si="190"/>
        <v>0</v>
      </c>
      <c r="N1578" s="14">
        <f t="shared" si="190"/>
        <v>0</v>
      </c>
      <c r="O1578" s="14">
        <f t="shared" si="190"/>
        <v>475281</v>
      </c>
      <c r="P1578" s="14">
        <f t="shared" si="190"/>
        <v>10671</v>
      </c>
      <c r="Q1578" s="14">
        <f t="shared" si="190"/>
        <v>0</v>
      </c>
      <c r="R1578" s="14">
        <f t="shared" si="190"/>
        <v>942</v>
      </c>
      <c r="S1578" s="16">
        <f t="shared" si="165"/>
        <v>12366055</v>
      </c>
      <c r="T1578" s="14">
        <f t="shared" si="186"/>
        <v>12417739</v>
      </c>
      <c r="V1578" s="27">
        <f t="shared" si="167"/>
        <v>0.93606578654227235</v>
      </c>
    </row>
    <row r="1579" spans="5:22" x14ac:dyDescent="0.2">
      <c r="E1579" s="29" t="s">
        <v>164</v>
      </c>
      <c r="H1579" s="14">
        <f t="shared" ref="H1579:R1579" si="191">H1516+H1497+H1478+H1454+H1435+H1416+H1397+H1323+H1249+H1175+H1101+H1027+H953+H879+H805+H731+H657+H583+H509+H435+H361+H287+H213+H139+H65</f>
        <v>0</v>
      </c>
      <c r="I1579" s="14">
        <f t="shared" si="191"/>
        <v>26122</v>
      </c>
      <c r="J1579" s="14">
        <f t="shared" si="191"/>
        <v>1674</v>
      </c>
      <c r="K1579" s="14">
        <f t="shared" si="191"/>
        <v>83284</v>
      </c>
      <c r="L1579" s="14">
        <f t="shared" si="191"/>
        <v>761648</v>
      </c>
      <c r="M1579" s="14">
        <f t="shared" si="191"/>
        <v>0</v>
      </c>
      <c r="N1579" s="14">
        <f t="shared" si="191"/>
        <v>0</v>
      </c>
      <c r="O1579" s="14">
        <f t="shared" si="191"/>
        <v>223978</v>
      </c>
      <c r="P1579" s="14">
        <f t="shared" si="191"/>
        <v>32526</v>
      </c>
      <c r="Q1579" s="14">
        <f t="shared" si="191"/>
        <v>90.867613167739208</v>
      </c>
      <c r="R1579" s="14">
        <f t="shared" si="191"/>
        <v>3953.2293013694816</v>
      </c>
      <c r="S1579" s="16">
        <f t="shared" si="165"/>
        <v>1131602.0969145373</v>
      </c>
      <c r="T1579" s="14">
        <f t="shared" si="186"/>
        <v>1133276.0969145373</v>
      </c>
      <c r="V1579" s="27">
        <f t="shared" si="167"/>
        <v>0.67307050956933889</v>
      </c>
    </row>
    <row r="1580" spans="5:22" x14ac:dyDescent="0.2">
      <c r="E1580" s="29" t="s">
        <v>150</v>
      </c>
      <c r="H1580" s="14">
        <f t="shared" ref="H1580:R1580" si="192">H1517+H1498+H1479+H1455+H1436+H1417+H1398+H1324+H1250+H1176+H1102+H1028+H954+H880+H806+H732+H658+H584+H510+H436+H362+H288+H214+H140+H66</f>
        <v>0</v>
      </c>
      <c r="I1580" s="14">
        <f t="shared" si="192"/>
        <v>116216</v>
      </c>
      <c r="J1580" s="14">
        <f t="shared" si="192"/>
        <v>1895</v>
      </c>
      <c r="K1580" s="14">
        <f t="shared" si="192"/>
        <v>40578</v>
      </c>
      <c r="L1580" s="14">
        <f t="shared" si="192"/>
        <v>1400343</v>
      </c>
      <c r="M1580" s="14">
        <f t="shared" si="192"/>
        <v>0</v>
      </c>
      <c r="N1580" s="14">
        <f t="shared" si="192"/>
        <v>0</v>
      </c>
      <c r="O1580" s="14">
        <f t="shared" si="192"/>
        <v>272546.21605842648</v>
      </c>
      <c r="P1580" s="14">
        <f t="shared" si="192"/>
        <v>4250.2472647825325</v>
      </c>
      <c r="Q1580" s="14">
        <f t="shared" si="192"/>
        <v>0</v>
      </c>
      <c r="R1580" s="14">
        <f t="shared" si="192"/>
        <v>7.1663871839400377</v>
      </c>
      <c r="S1580" s="16">
        <f t="shared" si="165"/>
        <v>1833940.6297103928</v>
      </c>
      <c r="T1580" s="14">
        <f t="shared" ref="T1580:T1585" si="193">SUM(H1580:R1580)</f>
        <v>1835835.6297103928</v>
      </c>
      <c r="V1580" s="27">
        <f t="shared" si="167"/>
        <v>0.76357051984890889</v>
      </c>
    </row>
    <row r="1581" spans="5:22" x14ac:dyDescent="0.2">
      <c r="E1581" s="29" t="s">
        <v>151</v>
      </c>
      <c r="H1581" s="14">
        <f t="shared" ref="H1581:R1581" si="194">H1518+H1499+H1480+H1456+H1437+H1418+H1399+H1325+H1251+H1177+H1103+H1029+H955+H881+H807+H733+H659+H585+H511+H437+H363+H289+H215+H141+H67</f>
        <v>0</v>
      </c>
      <c r="I1581" s="14">
        <f t="shared" si="194"/>
        <v>6033</v>
      </c>
      <c r="J1581" s="14">
        <f t="shared" si="194"/>
        <v>1521</v>
      </c>
      <c r="K1581" s="14">
        <f t="shared" si="194"/>
        <v>11251.777769129623</v>
      </c>
      <c r="L1581" s="14">
        <f t="shared" si="194"/>
        <v>872185.18715034495</v>
      </c>
      <c r="M1581" s="14">
        <f t="shared" si="194"/>
        <v>225.07003658174014</v>
      </c>
      <c r="N1581" s="14">
        <f t="shared" si="194"/>
        <v>0</v>
      </c>
      <c r="O1581" s="14">
        <f t="shared" si="194"/>
        <v>164084.53027787275</v>
      </c>
      <c r="P1581" s="14">
        <f t="shared" si="194"/>
        <v>69525.850269422037</v>
      </c>
      <c r="Q1581" s="14">
        <f t="shared" si="194"/>
        <v>659.56462198405029</v>
      </c>
      <c r="R1581" s="14">
        <f t="shared" si="194"/>
        <v>1146.8969363940016</v>
      </c>
      <c r="S1581" s="16">
        <f t="shared" si="165"/>
        <v>1124886.8070251474</v>
      </c>
      <c r="T1581" s="14">
        <f t="shared" si="193"/>
        <v>1126632.8770617291</v>
      </c>
      <c r="V1581" s="27">
        <f t="shared" si="167"/>
        <v>0.77535373488547532</v>
      </c>
    </row>
    <row r="1582" spans="5:22" x14ac:dyDescent="0.2">
      <c r="E1582" s="29" t="s">
        <v>152</v>
      </c>
      <c r="H1582" s="14">
        <f t="shared" ref="H1582:R1582" si="195">H1519+H1500+H1481+H1457+H1438+H1419+H1400+H1326+H1252+H1178+H1104+H1030+H956+H882+H808+H734+H660+H586+H512+H438+H364+H290+H216+H142+H68</f>
        <v>0</v>
      </c>
      <c r="I1582" s="14">
        <f t="shared" si="195"/>
        <v>424974.23410783679</v>
      </c>
      <c r="J1582" s="14">
        <f t="shared" si="195"/>
        <v>54385.929963418268</v>
      </c>
      <c r="K1582" s="14">
        <f t="shared" si="195"/>
        <v>1003707.7339307412</v>
      </c>
      <c r="L1582" s="14">
        <f t="shared" si="195"/>
        <v>26707883.129076231</v>
      </c>
      <c r="M1582" s="14">
        <f t="shared" si="195"/>
        <v>663.28217821782175</v>
      </c>
      <c r="N1582" s="14">
        <f t="shared" si="195"/>
        <v>0</v>
      </c>
      <c r="O1582" s="14">
        <f t="shared" si="195"/>
        <v>1126837.2893526899</v>
      </c>
      <c r="P1582" s="14">
        <f t="shared" si="195"/>
        <v>301904.02175289707</v>
      </c>
      <c r="Q1582" s="14">
        <f t="shared" si="195"/>
        <v>0</v>
      </c>
      <c r="R1582" s="14">
        <f t="shared" si="195"/>
        <v>55.894499236859666</v>
      </c>
      <c r="S1582" s="16">
        <f t="shared" si="165"/>
        <v>29565362.302719634</v>
      </c>
      <c r="T1582" s="14">
        <f t="shared" si="193"/>
        <v>29620411.514861271</v>
      </c>
      <c r="V1582" s="27">
        <f t="shared" si="167"/>
        <v>0.90335044284640642</v>
      </c>
    </row>
    <row r="1583" spans="5:22" x14ac:dyDescent="0.2">
      <c r="E1583" s="29" t="s">
        <v>153</v>
      </c>
      <c r="H1583" s="14">
        <f t="shared" ref="H1583:R1583" si="196">H1520+H1501+H1482+H1458+H1439+H1420+H1401+H1327+H1253+H1179+H1105+H1031+H957+H883+H809+H735+H661+H587+H513+H439+H365+H291+H217+H143+H69</f>
        <v>0</v>
      </c>
      <c r="I1583" s="14">
        <f t="shared" si="196"/>
        <v>307420.14599699376</v>
      </c>
      <c r="J1583" s="14">
        <f t="shared" si="196"/>
        <v>11407.717821782178</v>
      </c>
      <c r="K1583" s="14">
        <f t="shared" si="196"/>
        <v>1337353.3346259708</v>
      </c>
      <c r="L1583" s="14">
        <f t="shared" si="196"/>
        <v>2302342.4385428345</v>
      </c>
      <c r="M1583" s="14">
        <f t="shared" si="196"/>
        <v>840.33046964490256</v>
      </c>
      <c r="N1583" s="14">
        <f t="shared" si="196"/>
        <v>0</v>
      </c>
      <c r="O1583" s="14">
        <f t="shared" si="196"/>
        <v>252683.73509260162</v>
      </c>
      <c r="P1583" s="14">
        <f t="shared" si="196"/>
        <v>61141.060463722752</v>
      </c>
      <c r="Q1583" s="14">
        <f t="shared" si="196"/>
        <v>595.08016256758822</v>
      </c>
      <c r="R1583" s="14">
        <f t="shared" si="196"/>
        <v>2046.4289368390928</v>
      </c>
      <c r="S1583" s="16">
        <f t="shared" si="165"/>
        <v>4263582.2238215301</v>
      </c>
      <c r="T1583" s="14">
        <f t="shared" si="193"/>
        <v>4275830.2721129572</v>
      </c>
      <c r="V1583" s="27">
        <f t="shared" si="167"/>
        <v>0.5400018851939018</v>
      </c>
    </row>
    <row r="1584" spans="5:22" x14ac:dyDescent="0.2">
      <c r="E1584" s="29" t="s">
        <v>154</v>
      </c>
      <c r="H1584" s="14">
        <f t="shared" ref="H1584:R1584" si="197">H1521+H1502+H1483+H1459+H1440+H1421+H1402+H1328+H1254+H1180+H1106+H1032+H958+H884+H810+H736+H662+H588+H514+H440+H366+H292+H218+H144+H70</f>
        <v>0</v>
      </c>
      <c r="I1584" s="14">
        <f t="shared" si="197"/>
        <v>58090.857864201404</v>
      </c>
      <c r="J1584" s="14">
        <f t="shared" si="197"/>
        <v>5654.6695303550969</v>
      </c>
      <c r="K1584" s="14">
        <f t="shared" si="197"/>
        <v>119060.80600434684</v>
      </c>
      <c r="L1584" s="14">
        <f t="shared" si="197"/>
        <v>1597403.5688075533</v>
      </c>
      <c r="M1584" s="14">
        <f t="shared" si="197"/>
        <v>16.8125</v>
      </c>
      <c r="N1584" s="14">
        <f t="shared" si="197"/>
        <v>0</v>
      </c>
      <c r="O1584" s="14">
        <f t="shared" si="197"/>
        <v>275233.46002903918</v>
      </c>
      <c r="P1584" s="14">
        <f t="shared" si="197"/>
        <v>16717.59875388482</v>
      </c>
      <c r="Q1584" s="14">
        <f t="shared" si="197"/>
        <v>326.3282849104877</v>
      </c>
      <c r="R1584" s="14">
        <f t="shared" si="197"/>
        <v>282.72159759695438</v>
      </c>
      <c r="S1584" s="16">
        <f t="shared" si="165"/>
        <v>2067115.3413415328</v>
      </c>
      <c r="T1584" s="14">
        <f t="shared" si="193"/>
        <v>2072786.8233718881</v>
      </c>
      <c r="V1584" s="27">
        <f t="shared" si="167"/>
        <v>0.77276944196585462</v>
      </c>
    </row>
    <row r="1585" spans="5:22" x14ac:dyDescent="0.2">
      <c r="E1585" s="29" t="s">
        <v>155</v>
      </c>
      <c r="H1585" s="14">
        <f t="shared" ref="H1585:R1585" si="198">H1522+H1503+H1484+H1460+H1441+H1422+H1403+H1329+H1255+H1181+H1107+H1033+H959+H885+H811+H737+H663+H589+H515+H441+H367+H293+H219+H145+H71</f>
        <v>34</v>
      </c>
      <c r="I1585" s="14">
        <f t="shared" si="198"/>
        <v>27366.732076978973</v>
      </c>
      <c r="J1585" s="14">
        <f t="shared" si="198"/>
        <v>4228.1875</v>
      </c>
      <c r="K1585" s="14">
        <f t="shared" si="198"/>
        <v>153130.36193392333</v>
      </c>
      <c r="L1585" s="14">
        <f t="shared" si="198"/>
        <v>3491542.4951442722</v>
      </c>
      <c r="M1585" s="14">
        <f t="shared" si="198"/>
        <v>953.45551336973153</v>
      </c>
      <c r="N1585" s="14">
        <f t="shared" si="198"/>
        <v>0</v>
      </c>
      <c r="O1585" s="14">
        <f t="shared" si="198"/>
        <v>545933.90906722925</v>
      </c>
      <c r="P1585" s="14">
        <f t="shared" si="198"/>
        <v>6482.2379169567794</v>
      </c>
      <c r="Q1585" s="14">
        <f t="shared" si="198"/>
        <v>480.94430420685268</v>
      </c>
      <c r="R1585" s="14">
        <f t="shared" si="198"/>
        <v>1683.6775587895536</v>
      </c>
      <c r="S1585" s="16">
        <f t="shared" si="165"/>
        <v>4226620.3580023563</v>
      </c>
      <c r="T1585" s="14">
        <f t="shared" si="193"/>
        <v>4231836.0010157265</v>
      </c>
      <c r="V1585" s="27">
        <f t="shared" si="167"/>
        <v>0.82608377365467789</v>
      </c>
    </row>
    <row r="1586" spans="5:22" x14ac:dyDescent="0.2">
      <c r="E1586" s="29" t="s">
        <v>156</v>
      </c>
      <c r="H1586" s="14">
        <f t="shared" ref="H1586:R1586" si="199">H1523+H1504+H1485+H1461+H1442+H1423+H1404+H1330+H1256+H1182+H1108+H1034+H960+H886+H812+H738+H664+H590+H516+H442+H368+H294+H220+H146+H72</f>
        <v>103</v>
      </c>
      <c r="I1586" s="14">
        <f t="shared" si="199"/>
        <v>246811.92037317774</v>
      </c>
      <c r="J1586" s="14">
        <f t="shared" si="199"/>
        <v>101622.54448663027</v>
      </c>
      <c r="K1586" s="14">
        <f t="shared" si="199"/>
        <v>1009960.6697890608</v>
      </c>
      <c r="L1586" s="14">
        <f t="shared" si="199"/>
        <v>17267302.585437801</v>
      </c>
      <c r="M1586" s="14">
        <f t="shared" si="199"/>
        <v>1618.833333333333</v>
      </c>
      <c r="N1586" s="14">
        <f t="shared" si="199"/>
        <v>1560.4005333854236</v>
      </c>
      <c r="O1586" s="14">
        <f t="shared" si="199"/>
        <v>485999.65284076676</v>
      </c>
      <c r="P1586" s="14">
        <f t="shared" si="199"/>
        <v>136956.10239500704</v>
      </c>
      <c r="Q1586" s="14">
        <f t="shared" si="199"/>
        <v>623.50829334756554</v>
      </c>
      <c r="R1586" s="14">
        <f t="shared" si="199"/>
        <v>266.80360779763333</v>
      </c>
      <c r="S1586" s="16">
        <f t="shared" si="165"/>
        <v>19149481.643270347</v>
      </c>
      <c r="T1586" s="14">
        <f t="shared" ref="T1586:T1592" si="200">SUM(H1586:R1586)</f>
        <v>19252826.02109031</v>
      </c>
      <c r="V1586" s="27">
        <f t="shared" si="167"/>
        <v>0.90171122681568794</v>
      </c>
    </row>
    <row r="1587" spans="5:22" x14ac:dyDescent="0.2">
      <c r="E1587" s="29" t="s">
        <v>157</v>
      </c>
      <c r="H1587" s="14">
        <f t="shared" ref="H1587:R1587" si="201">H1524+H1505+H1486+H1462+H1443+H1424+H1405+H1331+H1257+H1183+H1109+H1035+H961+H887+H813+H739+H665+H591+H517+H443+H369+H295+H221+H147+H73</f>
        <v>30</v>
      </c>
      <c r="I1587" s="14">
        <f t="shared" si="201"/>
        <v>47356.33912892238</v>
      </c>
      <c r="J1587" s="14">
        <f t="shared" si="201"/>
        <v>3985.1666666666665</v>
      </c>
      <c r="K1587" s="14">
        <f t="shared" si="201"/>
        <v>170847.14850507383</v>
      </c>
      <c r="L1587" s="14">
        <f t="shared" si="201"/>
        <v>1193305.5202418903</v>
      </c>
      <c r="M1587" s="14">
        <f t="shared" si="201"/>
        <v>166.34210526315795</v>
      </c>
      <c r="N1587" s="14">
        <f t="shared" si="201"/>
        <v>850.1930986540093</v>
      </c>
      <c r="O1587" s="14">
        <f t="shared" si="201"/>
        <v>248149.89408769083</v>
      </c>
      <c r="P1587" s="14">
        <f t="shared" si="201"/>
        <v>5312.6538913745444</v>
      </c>
      <c r="Q1587" s="14">
        <f t="shared" si="201"/>
        <v>596.80879215524669</v>
      </c>
      <c r="R1587" s="14">
        <f t="shared" si="201"/>
        <v>1216.9588777827175</v>
      </c>
      <c r="S1587" s="16">
        <f t="shared" si="165"/>
        <v>1667635.516623544</v>
      </c>
      <c r="T1587" s="14">
        <f t="shared" si="200"/>
        <v>1671817.0253954739</v>
      </c>
      <c r="V1587" s="27">
        <f t="shared" si="167"/>
        <v>0.71556734570991387</v>
      </c>
    </row>
    <row r="1588" spans="5:22" x14ac:dyDescent="0.2">
      <c r="E1588" s="29" t="s">
        <v>158</v>
      </c>
      <c r="H1588" s="14">
        <f t="shared" ref="H1588:R1588" si="202">H1525+H1506+H1487+H1463+H1444+H1425+H1406+H1332+H1258+H1184+H1110+H1036+H962+H888+H814+H740+H666+H592+H518+H444+H370+H296+H222+H148+H74</f>
        <v>28</v>
      </c>
      <c r="I1588" s="14">
        <f t="shared" si="202"/>
        <v>14789.55758877373</v>
      </c>
      <c r="J1588" s="14">
        <f t="shared" si="202"/>
        <v>4444.6578947368416</v>
      </c>
      <c r="K1588" s="14">
        <f t="shared" si="202"/>
        <v>91355.825890509557</v>
      </c>
      <c r="L1588" s="14">
        <f t="shared" si="202"/>
        <v>503777.53494618129</v>
      </c>
      <c r="M1588" s="14">
        <f t="shared" si="202"/>
        <v>14</v>
      </c>
      <c r="N1588" s="14">
        <f t="shared" si="202"/>
        <v>0</v>
      </c>
      <c r="O1588" s="14">
        <f t="shared" si="202"/>
        <v>119989.98167198469</v>
      </c>
      <c r="P1588" s="14">
        <f t="shared" si="202"/>
        <v>0</v>
      </c>
      <c r="Q1588" s="14">
        <f t="shared" si="202"/>
        <v>814.09151101787768</v>
      </c>
      <c r="R1588" s="14">
        <f t="shared" si="202"/>
        <v>214.1027590398875</v>
      </c>
      <c r="S1588" s="16">
        <f t="shared" si="165"/>
        <v>730941.09436750691</v>
      </c>
      <c r="T1588" s="14">
        <f t="shared" si="200"/>
        <v>735427.75226224377</v>
      </c>
      <c r="V1588" s="27">
        <f t="shared" si="167"/>
        <v>0.68921769322890059</v>
      </c>
    </row>
    <row r="1589" spans="5:22" x14ac:dyDescent="0.2">
      <c r="E1589" s="29" t="s">
        <v>159</v>
      </c>
      <c r="H1589" s="14">
        <f t="shared" ref="H1589:R1589" si="203">H1526+H1507+H1488+H1464+H1445+H1426+H1407+H1333+H1259+H1185+H1111+H1037+H963+H889+H815+H741+H667+H593+H519+H445+H371+H297+H223+H149+H75</f>
        <v>31</v>
      </c>
      <c r="I1589" s="14">
        <f t="shared" si="203"/>
        <v>9738.1923200063466</v>
      </c>
      <c r="J1589" s="14">
        <f t="shared" si="203"/>
        <v>3066</v>
      </c>
      <c r="K1589" s="14">
        <f t="shared" si="203"/>
        <v>66599.821896120236</v>
      </c>
      <c r="L1589" s="14">
        <f t="shared" si="203"/>
        <v>1083561.8365818267</v>
      </c>
      <c r="M1589" s="14">
        <f t="shared" si="203"/>
        <v>26.197516361805604</v>
      </c>
      <c r="N1589" s="14">
        <f t="shared" si="203"/>
        <v>107.83578020498717</v>
      </c>
      <c r="O1589" s="14">
        <f t="shared" si="203"/>
        <v>229070.47060265383</v>
      </c>
      <c r="P1589" s="14">
        <f t="shared" si="203"/>
        <v>5398.8812251554036</v>
      </c>
      <c r="Q1589" s="14">
        <f t="shared" si="203"/>
        <v>0</v>
      </c>
      <c r="R1589" s="14">
        <f t="shared" si="203"/>
        <v>0</v>
      </c>
      <c r="S1589" s="16">
        <f t="shared" si="165"/>
        <v>1394477.0384059676</v>
      </c>
      <c r="T1589" s="14">
        <f t="shared" si="200"/>
        <v>1397600.2359223294</v>
      </c>
      <c r="V1589" s="27">
        <f t="shared" si="167"/>
        <v>0.7770381345399926</v>
      </c>
    </row>
    <row r="1590" spans="5:22" x14ac:dyDescent="0.2">
      <c r="E1590" s="29" t="s">
        <v>160</v>
      </c>
      <c r="H1590" s="14">
        <f t="shared" ref="H1590:N1590" si="204">H1527+H1508+H1489+H1465+H1446+H1427+H1408+H1334+H1260+H1186+H1112+H1038+H964+H890+H816+H742+H668+H594+H520+H446+H372+H298+H224+H150+H76</f>
        <v>11.000000000000011</v>
      </c>
      <c r="I1590" s="14">
        <f t="shared" si="204"/>
        <v>1674.8147772202099</v>
      </c>
      <c r="J1590" s="14">
        <f t="shared" si="204"/>
        <v>17851.802483638196</v>
      </c>
      <c r="K1590" s="14">
        <f t="shared" si="204"/>
        <v>36176.26585687542</v>
      </c>
      <c r="L1590" s="14">
        <f t="shared" si="204"/>
        <v>10197515.695468588</v>
      </c>
      <c r="M1590" s="14">
        <f t="shared" si="204"/>
        <v>0</v>
      </c>
      <c r="N1590" s="14">
        <f t="shared" si="204"/>
        <v>0</v>
      </c>
      <c r="O1590" s="14">
        <f t="shared" ref="O1590:P1590" si="205">O1527+O1508+O1489+O1465+O1446+O1427+O1408+O1334+O1260+O1186+O1112+O1038+O964+O890+O816+O742+O668+O594+O520+O446+O372+O298+O224+O150+O76</f>
        <v>0</v>
      </c>
      <c r="P1590" s="14">
        <f t="shared" si="205"/>
        <v>0</v>
      </c>
      <c r="S1590" s="16">
        <f t="shared" si="165"/>
        <v>10235366.776102683</v>
      </c>
      <c r="T1590" s="14">
        <f t="shared" si="200"/>
        <v>10253229.578586321</v>
      </c>
      <c r="V1590" s="27">
        <f t="shared" si="167"/>
        <v>0.99630193216695773</v>
      </c>
    </row>
    <row r="1591" spans="5:22" x14ac:dyDescent="0.2">
      <c r="E1591" s="29" t="s">
        <v>161</v>
      </c>
      <c r="H1591" s="14">
        <f t="shared" ref="H1591:M1591" si="206">H1528+H1509+H1490+H1466+H1447+H1428+H1409+H1335+H1261+H1187+H1113+H1039+H965+H891+H817+H743+H669+H595+H521+H447+H373+H299+H225+H151+H77</f>
        <v>0</v>
      </c>
      <c r="I1591" s="14">
        <f t="shared" si="206"/>
        <v>2611.7420069055784</v>
      </c>
      <c r="J1591" s="14">
        <f t="shared" si="206"/>
        <v>2182</v>
      </c>
      <c r="K1591" s="14">
        <f t="shared" si="206"/>
        <v>0</v>
      </c>
      <c r="L1591" s="14">
        <f t="shared" si="206"/>
        <v>0</v>
      </c>
      <c r="M1591" s="14">
        <f t="shared" si="206"/>
        <v>0</v>
      </c>
      <c r="S1591" s="16">
        <f t="shared" si="165"/>
        <v>2611.7420069055784</v>
      </c>
      <c r="T1591" s="14">
        <f t="shared" si="200"/>
        <v>4793.7420069055788</v>
      </c>
      <c r="V1591" s="27">
        <f t="shared" si="167"/>
        <v>0</v>
      </c>
    </row>
    <row r="1592" spans="5:22" x14ac:dyDescent="0.2">
      <c r="E1592" s="29" t="s">
        <v>162</v>
      </c>
      <c r="H1592" s="14">
        <f>H1529+H1510+H1491+H1467+H1448+H1429+H1410+H1336+H1262+H1188+H1114+H1040+H966+H892+H818+H744+H670+H596+H522+H448+H374+H300+H226+H152+H78</f>
        <v>29</v>
      </c>
      <c r="I1592" s="14">
        <f>I1529+I1510+I1491+I1467+I1448+I1429+I1410+I1336+I1262+I1188+I1114+I1040+I966+I892+I818+I744+I670+I596+I522+I448+I374+I300+I226+I152+I78</f>
        <v>0</v>
      </c>
      <c r="J1592" s="14">
        <f>J1529+J1510+J1491+J1467+J1448+J1429+J1410+J1336+J1262+J1188+J1114+J1040+J966+J892+J818+J744+J670+J596+J522+J448+J374+J300+J226+J152+J78</f>
        <v>0</v>
      </c>
      <c r="S1592" s="16">
        <f t="shared" si="165"/>
        <v>0</v>
      </c>
      <c r="T1592" s="14">
        <f t="shared" si="200"/>
        <v>29</v>
      </c>
      <c r="V1592" s="27" t="e">
        <f t="shared" si="167"/>
        <v>#DIV/0!</v>
      </c>
    </row>
    <row r="1593" spans="5:22" x14ac:dyDescent="0.2">
      <c r="E1593" s="29" t="s">
        <v>169</v>
      </c>
      <c r="H1593" s="14">
        <f>H1530+H1511+H1492+H1468+H1449+H1430+H1411+H1337+H1263+H1189+H1115+H1041+H967+H893+H819+H745+H671+H597+H523+H449+H375+H301+H227+H153+H79</f>
        <v>0</v>
      </c>
      <c r="S1593" s="16">
        <f t="shared" si="165"/>
        <v>0</v>
      </c>
      <c r="T1593" s="14">
        <f>SUM(H1593:R1593)</f>
        <v>0</v>
      </c>
      <c r="V1593" s="27" t="e">
        <f t="shared" si="167"/>
        <v>#DIV/0!</v>
      </c>
    </row>
  </sheetData>
  <conditionalFormatting sqref="V1342:V1407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268:V13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194:V1259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120:V118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046:V1111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972:V1037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898:V96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824:V88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750:V81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676:V74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602:V66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528:V59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454:V51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80:V44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06:V37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32:V29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58:V22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84:V14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0:V7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437:V144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456:V146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474:V148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499:V150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518:V15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418:V14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556:V159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2"/>
  <sheetViews>
    <sheetView topLeftCell="A34" workbookViewId="0">
      <selection activeCell="B50" sqref="B50"/>
    </sheetView>
  </sheetViews>
  <sheetFormatPr defaultRowHeight="14.25" x14ac:dyDescent="0.2"/>
  <cols>
    <col min="1" max="1" width="9" style="19"/>
    <col min="2" max="2" width="99.25" bestFit="1" customWidth="1"/>
    <col min="3" max="3" width="15.875" bestFit="1" customWidth="1"/>
  </cols>
  <sheetData>
    <row r="1" spans="1:3" x14ac:dyDescent="0.2">
      <c r="A1" s="18" t="s">
        <v>82</v>
      </c>
      <c r="B1" s="17" t="s">
        <v>83</v>
      </c>
      <c r="C1" s="17" t="s">
        <v>84</v>
      </c>
    </row>
    <row r="2" spans="1:3" x14ac:dyDescent="0.2">
      <c r="A2" s="19">
        <v>41597</v>
      </c>
      <c r="B2" t="s">
        <v>85</v>
      </c>
    </row>
    <row r="3" spans="1:3" x14ac:dyDescent="0.2">
      <c r="B3" s="20" t="s">
        <v>86</v>
      </c>
    </row>
    <row r="4" spans="1:3" x14ac:dyDescent="0.2">
      <c r="B4" t="s">
        <v>87</v>
      </c>
    </row>
    <row r="5" spans="1:3" x14ac:dyDescent="0.2">
      <c r="B5" t="s">
        <v>88</v>
      </c>
    </row>
    <row r="6" spans="1:3" x14ac:dyDescent="0.2">
      <c r="B6" t="s">
        <v>95</v>
      </c>
    </row>
    <row r="7" spans="1:3" x14ac:dyDescent="0.2">
      <c r="B7" t="s">
        <v>93</v>
      </c>
    </row>
    <row r="8" spans="1:3" x14ac:dyDescent="0.2">
      <c r="B8" t="s">
        <v>94</v>
      </c>
    </row>
    <row r="9" spans="1:3" x14ac:dyDescent="0.2">
      <c r="B9" s="20" t="s">
        <v>96</v>
      </c>
    </row>
    <row r="10" spans="1:3" x14ac:dyDescent="0.2">
      <c r="B10" t="s">
        <v>97</v>
      </c>
    </row>
    <row r="11" spans="1:3" x14ac:dyDescent="0.2">
      <c r="B11" t="s">
        <v>98</v>
      </c>
    </row>
    <row r="12" spans="1:3" x14ac:dyDescent="0.2">
      <c r="B12" t="s">
        <v>99</v>
      </c>
    </row>
    <row r="13" spans="1:3" x14ac:dyDescent="0.2">
      <c r="A13" s="19">
        <v>41611</v>
      </c>
      <c r="B13" t="s">
        <v>100</v>
      </c>
    </row>
    <row r="14" spans="1:3" x14ac:dyDescent="0.2">
      <c r="A14" s="19">
        <v>41614</v>
      </c>
      <c r="B14" t="s">
        <v>101</v>
      </c>
    </row>
    <row r="15" spans="1:3" x14ac:dyDescent="0.2">
      <c r="A15" s="19">
        <v>41789</v>
      </c>
      <c r="B15" t="s">
        <v>102</v>
      </c>
    </row>
    <row r="16" spans="1:3" x14ac:dyDescent="0.2">
      <c r="B16" t="s">
        <v>104</v>
      </c>
    </row>
    <row r="17" spans="1:2" x14ac:dyDescent="0.2">
      <c r="B17" t="s">
        <v>105</v>
      </c>
    </row>
    <row r="18" spans="1:2" x14ac:dyDescent="0.2">
      <c r="B18" t="s">
        <v>106</v>
      </c>
    </row>
    <row r="19" spans="1:2" x14ac:dyDescent="0.2">
      <c r="B19" t="s">
        <v>107</v>
      </c>
    </row>
    <row r="20" spans="1:2" x14ac:dyDescent="0.2">
      <c r="B20" t="s">
        <v>103</v>
      </c>
    </row>
    <row r="21" spans="1:2" x14ac:dyDescent="0.2">
      <c r="A21" s="19">
        <v>42082</v>
      </c>
      <c r="B21" t="s">
        <v>108</v>
      </c>
    </row>
    <row r="22" spans="1:2" x14ac:dyDescent="0.2">
      <c r="A22" s="19">
        <v>42271</v>
      </c>
      <c r="B22" t="s">
        <v>114</v>
      </c>
    </row>
    <row r="23" spans="1:2" x14ac:dyDescent="0.2">
      <c r="B23" t="s">
        <v>115</v>
      </c>
    </row>
    <row r="24" spans="1:2" x14ac:dyDescent="0.2">
      <c r="B24" t="s">
        <v>116</v>
      </c>
    </row>
    <row r="25" spans="1:2" x14ac:dyDescent="0.2">
      <c r="A25" s="19">
        <v>42305</v>
      </c>
      <c r="B25" t="s">
        <v>117</v>
      </c>
    </row>
    <row r="26" spans="1:2" x14ac:dyDescent="0.2">
      <c r="A26" s="19">
        <v>42318</v>
      </c>
      <c r="B26" t="s">
        <v>118</v>
      </c>
    </row>
    <row r="27" spans="1:2" x14ac:dyDescent="0.2">
      <c r="B27" t="s">
        <v>119</v>
      </c>
    </row>
    <row r="28" spans="1:2" x14ac:dyDescent="0.2">
      <c r="B28" t="s">
        <v>120</v>
      </c>
    </row>
    <row r="29" spans="1:2" x14ac:dyDescent="0.2">
      <c r="B29" t="s">
        <v>121</v>
      </c>
    </row>
    <row r="30" spans="1:2" x14ac:dyDescent="0.2">
      <c r="B30" t="s">
        <v>122</v>
      </c>
    </row>
    <row r="31" spans="1:2" x14ac:dyDescent="0.2">
      <c r="A31" s="19">
        <v>42446</v>
      </c>
      <c r="B31" t="s">
        <v>123</v>
      </c>
    </row>
    <row r="32" spans="1:2" x14ac:dyDescent="0.2">
      <c r="B32" t="s">
        <v>125</v>
      </c>
    </row>
    <row r="33" spans="1:2" x14ac:dyDescent="0.2">
      <c r="B33" t="s">
        <v>124</v>
      </c>
    </row>
    <row r="34" spans="1:2" x14ac:dyDescent="0.2">
      <c r="B34" t="s">
        <v>127</v>
      </c>
    </row>
    <row r="35" spans="1:2" x14ac:dyDescent="0.2">
      <c r="B35" t="s">
        <v>126</v>
      </c>
    </row>
    <row r="36" spans="1:2" x14ac:dyDescent="0.2">
      <c r="A36" s="19">
        <v>42678</v>
      </c>
      <c r="B36" t="s">
        <v>128</v>
      </c>
    </row>
    <row r="37" spans="1:2" x14ac:dyDescent="0.2">
      <c r="B37" t="s">
        <v>129</v>
      </c>
    </row>
    <row r="38" spans="1:2" x14ac:dyDescent="0.2">
      <c r="B38" t="s">
        <v>130</v>
      </c>
    </row>
    <row r="39" spans="1:2" x14ac:dyDescent="0.2">
      <c r="B39" t="s">
        <v>134</v>
      </c>
    </row>
    <row r="40" spans="1:2" x14ac:dyDescent="0.2">
      <c r="B40" t="s">
        <v>131</v>
      </c>
    </row>
    <row r="41" spans="1:2" x14ac:dyDescent="0.2">
      <c r="B41" t="s">
        <v>135</v>
      </c>
    </row>
    <row r="42" spans="1:2" x14ac:dyDescent="0.2">
      <c r="B42" t="s">
        <v>132</v>
      </c>
    </row>
    <row r="43" spans="1:2" x14ac:dyDescent="0.2">
      <c r="B43" t="s">
        <v>133</v>
      </c>
    </row>
    <row r="44" spans="1:2" x14ac:dyDescent="0.2">
      <c r="B44" t="s">
        <v>136</v>
      </c>
    </row>
    <row r="45" spans="1:2" x14ac:dyDescent="0.2">
      <c r="B45" t="s">
        <v>137</v>
      </c>
    </row>
    <row r="46" spans="1:2" x14ac:dyDescent="0.2">
      <c r="B46" t="s">
        <v>138</v>
      </c>
    </row>
    <row r="47" spans="1:2" x14ac:dyDescent="0.2">
      <c r="B47" t="s">
        <v>139</v>
      </c>
    </row>
    <row r="48" spans="1:2" x14ac:dyDescent="0.2">
      <c r="A48" s="19">
        <v>42738</v>
      </c>
      <c r="B48" t="s">
        <v>140</v>
      </c>
    </row>
    <row r="49" spans="1:2" x14ac:dyDescent="0.2">
      <c r="B49" t="s">
        <v>141</v>
      </c>
    </row>
    <row r="50" spans="1:2" x14ac:dyDescent="0.2">
      <c r="A50" s="19">
        <v>43634</v>
      </c>
      <c r="B50" t="s">
        <v>144</v>
      </c>
    </row>
    <row r="51" spans="1:2" x14ac:dyDescent="0.2">
      <c r="B51" t="s">
        <v>145</v>
      </c>
    </row>
    <row r="52" spans="1:2" x14ac:dyDescent="0.2">
      <c r="B52" t="s">
        <v>146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F69A-A683-43BB-85F6-DC183BDA0B66}">
  <dimension ref="A1:C1519"/>
  <sheetViews>
    <sheetView tabSelected="1" workbookViewId="0">
      <selection activeCell="C7" sqref="C7"/>
    </sheetView>
  </sheetViews>
  <sheetFormatPr defaultRowHeight="14.25" x14ac:dyDescent="0.2"/>
  <cols>
    <col min="1" max="1" width="15.5" bestFit="1" customWidth="1"/>
    <col min="2" max="2" width="15.75" bestFit="1" customWidth="1"/>
    <col min="3" max="3" width="13.5" bestFit="1" customWidth="1"/>
  </cols>
  <sheetData>
    <row r="1" spans="1:3" ht="15" x14ac:dyDescent="0.25">
      <c r="A1" s="35" t="s">
        <v>208</v>
      </c>
      <c r="B1" s="35" t="s">
        <v>209</v>
      </c>
      <c r="C1" s="35"/>
    </row>
    <row r="2" spans="1:3" x14ac:dyDescent="0.2">
      <c r="A2" t="s">
        <v>36</v>
      </c>
      <c r="B2" s="19" t="s">
        <v>36</v>
      </c>
    </row>
    <row r="3" spans="1:3" x14ac:dyDescent="0.2">
      <c r="A3" t="s">
        <v>25</v>
      </c>
      <c r="B3" s="19" t="s">
        <v>25</v>
      </c>
    </row>
    <row r="4" spans="1:3" x14ac:dyDescent="0.2">
      <c r="A4" t="s">
        <v>29</v>
      </c>
      <c r="B4" s="19" t="s">
        <v>29</v>
      </c>
    </row>
    <row r="5" spans="1:3" x14ac:dyDescent="0.2">
      <c r="A5" t="s">
        <v>37</v>
      </c>
      <c r="B5" s="19" t="s">
        <v>37</v>
      </c>
    </row>
    <row r="6" spans="1:3" x14ac:dyDescent="0.2">
      <c r="A6" t="s">
        <v>18</v>
      </c>
      <c r="B6" s="19" t="s">
        <v>194</v>
      </c>
    </row>
    <row r="7" spans="1:3" x14ac:dyDescent="0.2">
      <c r="A7" t="s">
        <v>42</v>
      </c>
    </row>
    <row r="8" spans="1:3" x14ac:dyDescent="0.2">
      <c r="A8" t="s">
        <v>44</v>
      </c>
      <c r="B8" s="19" t="s">
        <v>44</v>
      </c>
    </row>
    <row r="9" spans="1:3" x14ac:dyDescent="0.2">
      <c r="A9" t="s">
        <v>47</v>
      </c>
      <c r="B9" s="19" t="s">
        <v>196</v>
      </c>
    </row>
    <row r="10" spans="1:3" x14ac:dyDescent="0.2">
      <c r="A10" t="s">
        <v>34</v>
      </c>
      <c r="B10" s="19" t="s">
        <v>197</v>
      </c>
    </row>
    <row r="11" spans="1:3" x14ac:dyDescent="0.2">
      <c r="A11" t="s">
        <v>23</v>
      </c>
      <c r="B11" s="19" t="s">
        <v>198</v>
      </c>
    </row>
    <row r="12" spans="1:3" x14ac:dyDescent="0.2">
      <c r="A12" t="s">
        <v>45</v>
      </c>
      <c r="B12" s="19" t="s">
        <v>45</v>
      </c>
    </row>
    <row r="13" spans="1:3" x14ac:dyDescent="0.2">
      <c r="A13" t="s">
        <v>46</v>
      </c>
      <c r="B13" s="19" t="s">
        <v>46</v>
      </c>
    </row>
    <row r="14" spans="1:3" x14ac:dyDescent="0.2">
      <c r="A14" t="s">
        <v>38</v>
      </c>
      <c r="B14" s="19" t="s">
        <v>38</v>
      </c>
    </row>
    <row r="15" spans="1:3" x14ac:dyDescent="0.2">
      <c r="A15" t="s">
        <v>27</v>
      </c>
      <c r="B15" s="19" t="s">
        <v>27</v>
      </c>
    </row>
    <row r="16" spans="1:3" x14ac:dyDescent="0.2">
      <c r="A16" t="s">
        <v>26</v>
      </c>
      <c r="B16" s="19" t="s">
        <v>26</v>
      </c>
    </row>
    <row r="17" spans="1:2" x14ac:dyDescent="0.2">
      <c r="A17" t="s">
        <v>43</v>
      </c>
      <c r="B17" s="19" t="s">
        <v>43</v>
      </c>
    </row>
    <row r="18" spans="1:2" x14ac:dyDescent="0.2">
      <c r="A18" t="s">
        <v>33</v>
      </c>
      <c r="B18" s="19" t="s">
        <v>33</v>
      </c>
    </row>
    <row r="19" spans="1:2" x14ac:dyDescent="0.2">
      <c r="A19" t="s">
        <v>24</v>
      </c>
      <c r="B19" s="19" t="s">
        <v>24</v>
      </c>
    </row>
    <row r="20" spans="1:2" x14ac:dyDescent="0.2">
      <c r="A20" t="s">
        <v>39</v>
      </c>
      <c r="B20" s="19" t="s">
        <v>39</v>
      </c>
    </row>
    <row r="21" spans="1:2" x14ac:dyDescent="0.2">
      <c r="A21" t="s">
        <v>71</v>
      </c>
    </row>
    <row r="22" spans="1:2" x14ac:dyDescent="0.2">
      <c r="A22" t="s">
        <v>72</v>
      </c>
    </row>
    <row r="23" spans="1:2" x14ac:dyDescent="0.2">
      <c r="A23" t="s">
        <v>74</v>
      </c>
      <c r="B23" s="19" t="s">
        <v>201</v>
      </c>
    </row>
    <row r="24" spans="1:2" x14ac:dyDescent="0.2">
      <c r="A24" t="s">
        <v>73</v>
      </c>
      <c r="B24" s="19" t="s">
        <v>193</v>
      </c>
    </row>
    <row r="25" spans="1:2" x14ac:dyDescent="0.2">
      <c r="A25" t="s">
        <v>75</v>
      </c>
      <c r="B25" s="19" t="s">
        <v>199</v>
      </c>
    </row>
    <row r="26" spans="1:2" x14ac:dyDescent="0.2">
      <c r="A26" t="s">
        <v>76</v>
      </c>
      <c r="B26" s="19" t="s">
        <v>195</v>
      </c>
    </row>
    <row r="27" spans="1:2" x14ac:dyDescent="0.2">
      <c r="B27" s="19" t="s">
        <v>192</v>
      </c>
    </row>
    <row r="28" spans="1:2" x14ac:dyDescent="0.2">
      <c r="B28" s="19" t="s">
        <v>200</v>
      </c>
    </row>
    <row r="29" spans="1:2" x14ac:dyDescent="0.2">
      <c r="B29" s="19" t="s">
        <v>202</v>
      </c>
    </row>
    <row r="30" spans="1:2" x14ac:dyDescent="0.2">
      <c r="B30" s="19" t="s">
        <v>203</v>
      </c>
    </row>
    <row r="31" spans="1:2" x14ac:dyDescent="0.2">
      <c r="B31" s="19" t="s">
        <v>204</v>
      </c>
    </row>
    <row r="32" spans="1:2" x14ac:dyDescent="0.2">
      <c r="B32" s="19" t="s">
        <v>205</v>
      </c>
    </row>
    <row r="33" spans="2:2" x14ac:dyDescent="0.2">
      <c r="B33" s="19" t="s">
        <v>206</v>
      </c>
    </row>
    <row r="34" spans="2:2" x14ac:dyDescent="0.2">
      <c r="B34" s="19" t="s">
        <v>207</v>
      </c>
    </row>
    <row r="981" spans="1:1" x14ac:dyDescent="0.2"/>
    <row r="982" spans="1:1" x14ac:dyDescent="0.2"/>
    <row r="983" spans="1:1" x14ac:dyDescent="0.2"/>
    <row r="984" spans="1:1" x14ac:dyDescent="0.2"/>
    <row r="985" spans="1:1" x14ac:dyDescent="0.2"/>
    <row r="986" spans="1:1" x14ac:dyDescent="0.2"/>
    <row r="987" spans="1:1" x14ac:dyDescent="0.2"/>
    <row r="988" spans="1:1" x14ac:dyDescent="0.2"/>
    <row r="989" spans="1:1" x14ac:dyDescent="0.2"/>
    <row r="990" spans="1:1" x14ac:dyDescent="0.2"/>
    <row r="991" spans="1:1" x14ac:dyDescent="0.2"/>
    <row r="992" spans="1:1" x14ac:dyDescent="0.2"/>
    <row r="993" spans="1:1" x14ac:dyDescent="0.2"/>
    <row r="994" spans="1:1" x14ac:dyDescent="0.2"/>
    <row r="995" spans="1:1" x14ac:dyDescent="0.2"/>
    <row r="996" spans="1:1" x14ac:dyDescent="0.2"/>
    <row r="997" spans="1:1" x14ac:dyDescent="0.2"/>
    <row r="998" spans="1:1" x14ac:dyDescent="0.2"/>
    <row r="999" spans="1:1" x14ac:dyDescent="0.2"/>
    <row r="1000" spans="1:1" x14ac:dyDescent="0.2"/>
    <row r="1001" spans="1:1" x14ac:dyDescent="0.2"/>
    <row r="1002" spans="1:1" x14ac:dyDescent="0.2"/>
    <row r="1003" spans="1:1" x14ac:dyDescent="0.2"/>
    <row r="1004" spans="1:1" x14ac:dyDescent="0.2"/>
    <row r="1005" spans="1:1" x14ac:dyDescent="0.2"/>
    <row r="1006" spans="1:1" x14ac:dyDescent="0.2"/>
    <row r="1007" spans="1:1" x14ac:dyDescent="0.2"/>
    <row r="1008" spans="1:1" x14ac:dyDescent="0.2"/>
    <row r="1009" spans="1:1" x14ac:dyDescent="0.2"/>
    <row r="1010" spans="1:1" x14ac:dyDescent="0.2"/>
    <row r="1011" spans="1:1" x14ac:dyDescent="0.2"/>
    <row r="1012" spans="1:1" x14ac:dyDescent="0.2"/>
    <row r="1013" spans="1:1" x14ac:dyDescent="0.2"/>
    <row r="1014" spans="1:1" x14ac:dyDescent="0.2"/>
    <row r="1015" spans="1:1" x14ac:dyDescent="0.2"/>
    <row r="1016" spans="1:1" x14ac:dyDescent="0.2"/>
    <row r="1017" spans="1:1" x14ac:dyDescent="0.2"/>
    <row r="1018" spans="1:1" x14ac:dyDescent="0.2"/>
    <row r="1019" spans="1:1" x14ac:dyDescent="0.2"/>
    <row r="1020" spans="1:1" x14ac:dyDescent="0.2"/>
    <row r="1021" spans="1:1" x14ac:dyDescent="0.2"/>
    <row r="1022" spans="1:1" x14ac:dyDescent="0.2"/>
    <row r="1023" spans="1:1" x14ac:dyDescent="0.2"/>
    <row r="1024" spans="1:1" x14ac:dyDescent="0.2"/>
    <row r="1025" spans="1:1" x14ac:dyDescent="0.2"/>
    <row r="1026" spans="1:1" x14ac:dyDescent="0.2"/>
    <row r="1027" spans="1:1" x14ac:dyDescent="0.2"/>
    <row r="1028" spans="1:1" x14ac:dyDescent="0.2"/>
    <row r="1029" spans="1:1" x14ac:dyDescent="0.2"/>
    <row r="1030" spans="1:1" x14ac:dyDescent="0.2"/>
    <row r="1031" spans="1:1" x14ac:dyDescent="0.2"/>
    <row r="1032" spans="1:1" x14ac:dyDescent="0.2"/>
    <row r="1033" spans="1:1" x14ac:dyDescent="0.2"/>
    <row r="1034" spans="1:1" x14ac:dyDescent="0.2"/>
    <row r="1035" spans="1:1" x14ac:dyDescent="0.2"/>
    <row r="1036" spans="1:1" x14ac:dyDescent="0.2"/>
    <row r="1037" spans="1:1" x14ac:dyDescent="0.2"/>
    <row r="1038" spans="1:1" x14ac:dyDescent="0.2"/>
    <row r="1039" spans="1:1" x14ac:dyDescent="0.2"/>
    <row r="1040" spans="1:1" x14ac:dyDescent="0.2"/>
    <row r="1041" spans="1:1" x14ac:dyDescent="0.2"/>
    <row r="1042" spans="1:1" x14ac:dyDescent="0.2"/>
    <row r="1043" spans="1:1" x14ac:dyDescent="0.2"/>
    <row r="1044" spans="1:1" x14ac:dyDescent="0.2"/>
    <row r="1045" spans="1:1" x14ac:dyDescent="0.2"/>
    <row r="1046" spans="1:1" x14ac:dyDescent="0.2"/>
    <row r="1047" spans="1:1" x14ac:dyDescent="0.2"/>
    <row r="1048" spans="1:1" x14ac:dyDescent="0.2"/>
    <row r="1424" spans="1:1" x14ac:dyDescent="0.2"/>
    <row r="1442" spans="1:1" x14ac:dyDescent="0.2"/>
    <row r="1519" spans="1:1" x14ac:dyDescent="0.2"/>
  </sheetData>
  <sortState xmlns:xlrd2="http://schemas.microsoft.com/office/spreadsheetml/2017/richdata2" ref="C1:C30">
    <sortCondition ref="C1:C30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Detailed age comp wi adult spaw</vt:lpstr>
      <vt:lpstr>readme</vt:lpstr>
      <vt:lpstr>stocks included</vt:lpstr>
      <vt:lpstr>'Detailed age comp wi adult spaw'!Data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Lapointe</dc:creator>
  <cp:lastModifiedBy>Amy Teffer</cp:lastModifiedBy>
  <dcterms:created xsi:type="dcterms:W3CDTF">2011-03-25T00:57:08Z</dcterms:created>
  <dcterms:modified xsi:type="dcterms:W3CDTF">2019-07-05T19:24:46Z</dcterms:modified>
</cp:coreProperties>
</file>