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0" windowHeight="11160" tabRatio="820" firstSheet="4" activeTab="4"/>
  </bookViews>
  <sheets>
    <sheet name="Legends" sheetId="2" state="hidden" r:id="rId1"/>
    <sheet name="JrDeveloper Grping" sheetId="11" state="hidden" r:id="rId2"/>
    <sheet name="Comments" sheetId="13" state="hidden" r:id="rId3"/>
    <sheet name="T21" sheetId="15" state="hidden" r:id="rId4"/>
    <sheet name="Summary" sheetId="65" r:id="rId5"/>
    <sheet name="Core Java" sheetId="50" r:id="rId6"/>
    <sheet name="Logging &amp; Testing" sheetId="68" r:id="rId7"/>
    <sheet name="SQL and JDBC" sheetId="51" r:id="rId8"/>
    <sheet name="HTML CSS JS" sheetId="67" r:id="rId9"/>
    <sheet name="Tomcat Servlet JSP " sheetId="52" r:id="rId10"/>
    <sheet name="Spring Hibernate" sheetId="64" r:id="rId11"/>
    <sheet name="Software" sheetId="66" r:id="rId12"/>
  </sheets>
  <definedNames>
    <definedName name="_xlnm._FilterDatabase" localSheetId="2" hidden="1">Comments!#REF!</definedName>
    <definedName name="_xlnm._FilterDatabase" localSheetId="1" hidden="1">'JrDeveloper Grping'!$J$1:$AB$51</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3" i="50" l="1"/>
  <c r="D7" i="67" l="1"/>
  <c r="F4" i="68" l="1"/>
  <c r="E4" i="68"/>
  <c r="D4" i="68"/>
  <c r="G2" i="68"/>
  <c r="G4" i="68" l="1"/>
  <c r="D16" i="64"/>
  <c r="D19" i="52"/>
  <c r="D12" i="51"/>
  <c r="D15" i="65" l="1"/>
  <c r="G13" i="50" l="1"/>
  <c r="G12" i="50"/>
  <c r="G5" i="50"/>
  <c r="G2" i="50"/>
  <c r="G23" i="50" l="1"/>
  <c r="F23" i="50" l="1"/>
  <c r="E23" i="50"/>
  <c r="K43" i="11" l="1"/>
  <c r="K44" i="11"/>
  <c r="K45" i="11"/>
  <c r="K46" i="11"/>
  <c r="K42" i="11"/>
  <c r="K47" i="11" s="1"/>
  <c r="M47" i="11" s="1"/>
  <c r="N47" i="11" s="1"/>
  <c r="K49" i="11"/>
  <c r="K50" i="11"/>
  <c r="K51" i="11"/>
  <c r="K48"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2" i="11"/>
  <c r="K40" i="11" s="1"/>
  <c r="AE15" i="11"/>
  <c r="AE13" i="11"/>
  <c r="AE12" i="11"/>
  <c r="AE8" i="11"/>
  <c r="AE3" i="11"/>
  <c r="AE4" i="11"/>
  <c r="AE5" i="11"/>
  <c r="AE6" i="11"/>
  <c r="AE7" i="11"/>
  <c r="AE9" i="11"/>
  <c r="AE10" i="11"/>
  <c r="AE11" i="11"/>
  <c r="AE14" i="11"/>
  <c r="AE2" i="11"/>
</calcChain>
</file>

<file path=xl/sharedStrings.xml><?xml version="1.0" encoding="utf-8"?>
<sst xmlns="http://schemas.openxmlformats.org/spreadsheetml/2006/main" count="678" uniqueCount="325">
  <si>
    <t>Testing</t>
  </si>
  <si>
    <t>Introduction to SDLC</t>
  </si>
  <si>
    <t>M</t>
  </si>
  <si>
    <t>E</t>
  </si>
  <si>
    <t>C</t>
  </si>
  <si>
    <t>Basic Programming with SQL</t>
  </si>
  <si>
    <t>Introduction to Change Request Management</t>
  </si>
  <si>
    <t>Basic Programming with HTML</t>
  </si>
  <si>
    <t>Javascript Programming</t>
  </si>
  <si>
    <t>J</t>
  </si>
  <si>
    <t>O</t>
  </si>
  <si>
    <t>J-W</t>
  </si>
  <si>
    <t>J-O</t>
  </si>
  <si>
    <t>Common</t>
  </si>
  <si>
    <t>Java core</t>
  </si>
  <si>
    <t>Java Web</t>
  </si>
  <si>
    <t>Java others</t>
  </si>
  <si>
    <t>Principles of Programming</t>
  </si>
  <si>
    <t>Introduction to Incident Management</t>
  </si>
  <si>
    <t>D</t>
  </si>
  <si>
    <t>Others</t>
  </si>
  <si>
    <t xml:space="preserve"> </t>
  </si>
  <si>
    <t>arKMedes</t>
  </si>
  <si>
    <t>Practice session 2 
Web based data access application with Client side validation</t>
  </si>
  <si>
    <t>EFCS</t>
  </si>
  <si>
    <t>Introduction to OOP concepts</t>
  </si>
  <si>
    <t>OMS (ORG. Mgmt. System)</t>
  </si>
  <si>
    <t>Group A (Common)</t>
  </si>
  <si>
    <t>Activities</t>
  </si>
  <si>
    <t>-</t>
  </si>
  <si>
    <t>2,6</t>
  </si>
  <si>
    <t>1,2</t>
  </si>
  <si>
    <t>Activities No.</t>
  </si>
  <si>
    <t>No.</t>
  </si>
  <si>
    <t>Proficiency</t>
  </si>
  <si>
    <t xml:space="preserve">Proficiency </t>
  </si>
  <si>
    <t>Beginner</t>
  </si>
  <si>
    <t>Practitioner</t>
  </si>
  <si>
    <t>Guru</t>
  </si>
  <si>
    <t>Master</t>
  </si>
  <si>
    <t>Expert</t>
  </si>
  <si>
    <t>Needs guidance and nurturing to deploy the competency; cannot do it independently.</t>
  </si>
  <si>
    <t>Can deploy a competency based on known situations and few variables.</t>
  </si>
  <si>
    <t>Can handle difficult and complex situations while deploying the competency.</t>
  </si>
  <si>
    <t>Works from fundamentals; can handle the unknown whilst deploying the competency.</t>
  </si>
  <si>
    <t>Is able to deploy the competency through others or remotely.</t>
  </si>
  <si>
    <t>Lvl</t>
  </si>
  <si>
    <t>Understanding low level design specification</t>
  </si>
  <si>
    <t>Testing the code as per unit test cases</t>
  </si>
  <si>
    <t>Doing impact analysis for change</t>
  </si>
  <si>
    <t>Writing code as per specification / CR</t>
  </si>
  <si>
    <t>Incorporating code review comments</t>
  </si>
  <si>
    <t>Understanding Change Request process</t>
  </si>
  <si>
    <t>Y</t>
  </si>
  <si>
    <t>Using Version control system for Code checkin/checkout/merge</t>
  </si>
  <si>
    <t>Group A + Group B</t>
  </si>
  <si>
    <t>Level 1 + Hands On (18-24 m)</t>
  </si>
  <si>
    <t>Devising a fix</t>
  </si>
  <si>
    <t>Applying the fix</t>
  </si>
  <si>
    <t>Better name for activity 'Writing Code comment'</t>
  </si>
  <si>
    <t>Common training needs ordering as well time required for each and when it would be required</t>
  </si>
  <si>
    <t>Separate out the organizational training</t>
  </si>
  <si>
    <t>Tools Scholar trainings to be clubbed as single training</t>
  </si>
  <si>
    <t>Training/Activity matrix to bring out the different categories - Common/Dev/Enh/Maint</t>
  </si>
  <si>
    <t>Code documentation</t>
  </si>
  <si>
    <t>Organizational Training</t>
  </si>
  <si>
    <t>Tool Scholar Basic (Training &amp; assessment)</t>
  </si>
  <si>
    <t>Tool Scholar Basic: (Training &amp; assessment)</t>
  </si>
  <si>
    <t>F</t>
  </si>
  <si>
    <t>√</t>
  </si>
  <si>
    <t>Change Request using PM Smart</t>
  </si>
  <si>
    <t xml:space="preserve">Fundamentals of Application Development </t>
  </si>
  <si>
    <t xml:space="preserve">Overview of Lifecycles
</t>
  </si>
  <si>
    <t>Development Methodologies</t>
  </si>
  <si>
    <t>Common Activities in the SDLC</t>
  </si>
  <si>
    <t>Coding Principles</t>
  </si>
  <si>
    <t>Programmer’s Responsibilities</t>
  </si>
  <si>
    <t>Customer Focus</t>
  </si>
  <si>
    <t>Organizational Management System</t>
  </si>
  <si>
    <t xml:space="preserve">Program Structure and Design </t>
  </si>
  <si>
    <t xml:space="preserve">Program Structure
</t>
  </si>
  <si>
    <t>Programming Paradigms</t>
  </si>
  <si>
    <t>Design Realization</t>
  </si>
  <si>
    <t>Programming Principles</t>
  </si>
  <si>
    <t>Programming</t>
  </si>
  <si>
    <t>Code Review</t>
  </si>
  <si>
    <t>Process Adherence</t>
  </si>
  <si>
    <t>Case Studies</t>
  </si>
  <si>
    <t>References</t>
  </si>
  <si>
    <t xml:space="preserve">Team Based Development </t>
  </si>
  <si>
    <t xml:space="preserve">Environment Setup
</t>
  </si>
  <si>
    <t>Types of Environment</t>
  </si>
  <si>
    <t>Development Environment Setup</t>
  </si>
  <si>
    <t>Configuration Management</t>
  </si>
  <si>
    <t>Integration</t>
  </si>
  <si>
    <t>More on types of environments</t>
  </si>
  <si>
    <t>Best practices</t>
  </si>
  <si>
    <t xml:space="preserve">Error Handling </t>
  </si>
  <si>
    <t xml:space="preserve">Overview
</t>
  </si>
  <si>
    <t>Error Handling Framework</t>
  </si>
  <si>
    <t>General Rules</t>
  </si>
  <si>
    <t xml:space="preserve">Unit Testing </t>
  </si>
  <si>
    <t xml:space="preserve">Introduction
</t>
  </si>
  <si>
    <t>When is Unit Testing Done?</t>
  </si>
  <si>
    <t>Preparing the Test Environment</t>
  </si>
  <si>
    <t>Guidelines for Writing Test Cases</t>
  </si>
  <si>
    <t>Junit</t>
  </si>
  <si>
    <t>DBUnit</t>
  </si>
  <si>
    <t>Nunit</t>
  </si>
  <si>
    <t>JSUnit</t>
  </si>
  <si>
    <t>HTTPUnit</t>
  </si>
  <si>
    <t>WEB TESTING</t>
  </si>
  <si>
    <t>Have separate course for OMS</t>
  </si>
  <si>
    <t>Covered in Java program</t>
  </si>
  <si>
    <t>Covered through Java and Design Patterns</t>
  </si>
  <si>
    <t>NA for fresher</t>
  </si>
  <si>
    <t>OMS</t>
  </si>
  <si>
    <t>No slide</t>
  </si>
  <si>
    <t>Exception handling in Java</t>
  </si>
  <si>
    <t>Non Java</t>
  </si>
  <si>
    <t>Not included</t>
  </si>
  <si>
    <t>Introduction to Unit Testing</t>
  </si>
  <si>
    <t>Unit Testing with JUnit</t>
  </si>
  <si>
    <t>Debugging the code for internal defects</t>
  </si>
  <si>
    <t>Logging defects against internal testing</t>
  </si>
  <si>
    <t>Incident Management using Remedy</t>
  </si>
  <si>
    <t>Defect lifecycle using PM Smart</t>
  </si>
  <si>
    <t>Understand and Analyze the Customer reported defects</t>
  </si>
  <si>
    <t>Programmer's Responsibilities</t>
  </si>
  <si>
    <t>NA (Fresher would not be interacting with Customer)</t>
  </si>
  <si>
    <t>Mostly covered through UML</t>
  </si>
  <si>
    <t>Talks about Onsite/Offshore</t>
  </si>
  <si>
    <t>Overview of Lifecycles</t>
  </si>
  <si>
    <t>Development methodologies</t>
  </si>
  <si>
    <t>Common activities in the SDLC</t>
  </si>
  <si>
    <t>Coding principles</t>
  </si>
  <si>
    <t>Overview of OMS</t>
  </si>
  <si>
    <t>Beneficial for Testing person</t>
  </si>
  <si>
    <t>Testing overview</t>
  </si>
  <si>
    <t>Program Structure (Physical &amp; Logical structure)</t>
  </si>
  <si>
    <t>Programming Paradigms (Imperative, Logical, Functional and Object Oriented), OOP concept</t>
  </si>
  <si>
    <t>Design Realization (HLD&amp;LLD, Design elements, Class diagram, Elements of Class diagram, Sequence diagrams, ER diagram, Pseudocode, Verification and Validation)</t>
  </si>
  <si>
    <t>What is meant by Environment setup ?</t>
  </si>
  <si>
    <t>Environment types (based on location, based on hosting, based on delivery, based on technology, based on testing)</t>
  </si>
  <si>
    <t>Hrs</t>
  </si>
  <si>
    <t>Find the cause of the Customer reported defect</t>
  </si>
  <si>
    <t>Activities (Maintenance)</t>
  </si>
  <si>
    <t>Activities (Development)</t>
  </si>
  <si>
    <t>Activities (Enhancement)</t>
  </si>
  <si>
    <t>Practice session 5</t>
  </si>
  <si>
    <t>Practice session 1  
Windows based data access application</t>
  </si>
  <si>
    <t>Programs + Practice</t>
  </si>
  <si>
    <t>Practice session 5
Resolve customer reported defect in the Practice session 2</t>
  </si>
  <si>
    <t>Practice session 1</t>
  </si>
  <si>
    <t>Practice session 2</t>
  </si>
  <si>
    <t>Practice session 3</t>
  </si>
  <si>
    <t>Practice session 4</t>
  </si>
  <si>
    <t>Basic notations in UML</t>
  </si>
  <si>
    <t>Understanding XML</t>
  </si>
  <si>
    <t>Overview of Unit Testing</t>
  </si>
  <si>
    <t>1 + Hands On (12-18 mnts)</t>
  </si>
  <si>
    <t>Practice session 4 
Add an enhancement to the Practice session 2</t>
  </si>
  <si>
    <t>Practice session 3 
Develop Unit testing for the Practice session 1</t>
  </si>
  <si>
    <t>Impact analysis using HCL Assess Smart (CAST)</t>
  </si>
  <si>
    <t>Customer environment setup</t>
  </si>
  <si>
    <t>Reproducing the defect</t>
  </si>
  <si>
    <t>Using debugger to find the cause</t>
  </si>
  <si>
    <t>generating the fix</t>
  </si>
  <si>
    <t>ascertaining that the fix do not have adverse impact</t>
  </si>
  <si>
    <t>implementing the fix</t>
  </si>
  <si>
    <t>testing the fix</t>
  </si>
  <si>
    <t>documenting the fix</t>
  </si>
  <si>
    <t>getting the approval</t>
  </si>
  <si>
    <t>Understanding Design Patterns and it's types</t>
  </si>
  <si>
    <t>Understanding basics of RDBMS</t>
  </si>
  <si>
    <t>Basic concepts of Version control</t>
  </si>
  <si>
    <t>Application Development fundamentals</t>
  </si>
  <si>
    <t>Version Control with Microsoft Team Foundation Server</t>
  </si>
  <si>
    <t>Core C# Programming Constructs</t>
  </si>
  <si>
    <t>Advanced C# Programming Constructs</t>
  </si>
  <si>
    <t>Introduction to .NET Platform, C# and Visual Studio 2010</t>
  </si>
  <si>
    <t>Object lifetime and Garbage collection</t>
  </si>
  <si>
    <t>Programming with .NET Assemblies</t>
  </si>
  <si>
    <t>Threading, File I/O and Object Serialization</t>
  </si>
  <si>
    <t>Programming with ADO.NET</t>
  </si>
  <si>
    <t>SQL Server 2008 Programming</t>
  </si>
  <si>
    <t>JavaScript Programming</t>
  </si>
  <si>
    <t>Building ASP.NET pages</t>
  </si>
  <si>
    <t>Designing ASP.NET Websites and site navigation</t>
  </si>
  <si>
    <t>Working with Data in ASP.NET</t>
  </si>
  <si>
    <t>ASP.NET Website security</t>
  </si>
  <si>
    <t>Deploying ASP.NET Applications</t>
  </si>
  <si>
    <t>ASP.NET Caching and AJAX</t>
  </si>
  <si>
    <t>Reading, writing and navigating XML documents in .NET</t>
  </si>
  <si>
    <t>Introduction to WCF Programming</t>
  </si>
  <si>
    <t>Introduction to ASP.NET Web Services</t>
  </si>
  <si>
    <t>Group B1 (.NET-Dev)</t>
  </si>
  <si>
    <t>Group B2 (.NET-Enh)</t>
  </si>
  <si>
    <t>Group B3 .NET-Maint)</t>
  </si>
  <si>
    <t>Debugging with Microsoft Visual Studio 2010</t>
  </si>
  <si>
    <t>Refactoring code using Microsoft Visual Studio 2010</t>
  </si>
  <si>
    <t>Unit testing with NUnit</t>
  </si>
  <si>
    <t>Description</t>
  </si>
  <si>
    <t>Listeners</t>
  </si>
  <si>
    <t xml:space="preserve">Introduction to Java, </t>
  </si>
  <si>
    <t>Types of inner classes, Static and non-static inner classes, local and anonymous inner classes</t>
  </si>
  <si>
    <t>The concept of exception handling, try blocks, Exception class methods, throw and rethrow , finally keyword, user-defined exceptions.</t>
  </si>
  <si>
    <t>S.No</t>
  </si>
  <si>
    <t>Lab Hours</t>
  </si>
  <si>
    <t>Theory Hours</t>
  </si>
  <si>
    <t>OOP, Classes &amp; Methods</t>
  </si>
  <si>
    <t>Inheritance</t>
  </si>
  <si>
    <t>Interface</t>
  </si>
  <si>
    <t>Inner Classes</t>
  </si>
  <si>
    <t>Exception Handling</t>
  </si>
  <si>
    <t>Threads</t>
  </si>
  <si>
    <t>Total hours</t>
  </si>
  <si>
    <t>Total days</t>
  </si>
  <si>
    <t>JDBC</t>
  </si>
  <si>
    <t>Servlet Basics</t>
  </si>
  <si>
    <t>Hibernate</t>
  </si>
  <si>
    <t>Object-Relational Mapping (ORM) &amp; Hibernate Fundamentals</t>
  </si>
  <si>
    <t>Internal Assessment</t>
  </si>
  <si>
    <t>Total Hours</t>
  </si>
  <si>
    <t xml:space="preserve">Tomcat </t>
  </si>
  <si>
    <t>Spring MVC</t>
  </si>
  <si>
    <t xml:space="preserve">Java </t>
  </si>
  <si>
    <t>Days</t>
  </si>
  <si>
    <t xml:space="preserve">Module </t>
  </si>
  <si>
    <t xml:space="preserve">Weeks </t>
  </si>
  <si>
    <t>Sl No</t>
  </si>
  <si>
    <t xml:space="preserve">Software </t>
  </si>
  <si>
    <r>
      <t xml:space="preserve">Environment variable setting  in </t>
    </r>
    <r>
      <rPr>
        <b/>
        <sz val="11"/>
        <color rgb="FFFF0000"/>
        <rFont val="Calibri"/>
        <family val="2"/>
        <scheme val="minor"/>
      </rPr>
      <t>System variable</t>
    </r>
  </si>
  <si>
    <t>JDK 1.8</t>
  </si>
  <si>
    <t>a) Path= C:\Program Files\Java\jdk1.8.0_151\bin</t>
  </si>
  <si>
    <t>b) JAVA_HOME =  C:\Program Files\Java\jdk1.8.0_151</t>
  </si>
  <si>
    <t>JEE Eclipse Mars and above</t>
  </si>
  <si>
    <r>
      <t xml:space="preserve"> </t>
    </r>
    <r>
      <rPr>
        <sz val="12"/>
        <color theme="1"/>
        <rFont val="Calibri"/>
        <family val="2"/>
        <scheme val="minor"/>
      </rPr>
      <t>Path = C:\Software\apache-maven-3.3.9\bin</t>
    </r>
  </si>
  <si>
    <t>M2_HOME = C:\Software\apache-maven-3.3.9</t>
  </si>
  <si>
    <t>Database</t>
  </si>
  <si>
    <t>a) share the login credentials</t>
  </si>
  <si>
    <t>Tomcat 8.0</t>
  </si>
  <si>
    <t>IO,</t>
  </si>
  <si>
    <t>JUnit Test framework,JUnit Annotations,Junit Assert,Create JUnit Test Suite,JUnit Exception Test</t>
  </si>
  <si>
    <t>Understand the SQL Language</t>
  </si>
  <si>
    <t>Web</t>
  </si>
  <si>
    <t>MySQL, Work bench</t>
  </si>
  <si>
    <t>SQL and JDBC</t>
  </si>
  <si>
    <r>
      <t>Static Code Analysis with</t>
    </r>
    <r>
      <rPr>
        <sz val="11"/>
        <color theme="9" tint="-0.249977111117893"/>
        <rFont val="Calibri"/>
        <family val="2"/>
        <scheme val="minor"/>
      </rPr>
      <t xml:space="preserve"> CheckStyle</t>
    </r>
    <r>
      <rPr>
        <sz val="11"/>
        <color theme="1"/>
        <rFont val="Calibri"/>
        <family val="2"/>
        <scheme val="minor"/>
      </rPr>
      <t xml:space="preserve">, </t>
    </r>
  </si>
  <si>
    <t>Maven</t>
  </si>
  <si>
    <t>Mini  hackathon - Project</t>
  </si>
  <si>
    <r>
      <t>Logging usin</t>
    </r>
    <r>
      <rPr>
        <sz val="11"/>
        <color theme="3"/>
        <rFont val="Calibri"/>
        <family val="2"/>
        <scheme val="minor"/>
      </rPr>
      <t>g</t>
    </r>
    <r>
      <rPr>
        <sz val="11"/>
        <color theme="1"/>
        <rFont val="Calibri"/>
        <family val="2"/>
        <scheme val="minor"/>
      </rPr>
      <t xml:space="preserve"> Log4J, Java Debugging techniques, Stack Trace, Log Analysis,Eclipse debugging support, Setting breakpoints, stepping through / variable inspection</t>
    </r>
  </si>
  <si>
    <t>JDK,Compilation and execution model,Types of errors</t>
  </si>
  <si>
    <t>Git(checkout / check-in / source code merger / conflict resolution, etc)</t>
  </si>
  <si>
    <t>java.lang package</t>
  </si>
  <si>
    <t xml:space="preserve">Fundamentals of Java - Keywords,Data types, Literals, Variables, Operators, Access Specifiers, Control Statements in java </t>
  </si>
  <si>
    <t xml:space="preserve">Abstract keywrod, Definition, implementation of an interface, using interface, interface and multiple inheritance, interface to share constants, importance of setting standards, marker interface </t>
  </si>
  <si>
    <t>The concept of inheritance, conversion and casting in case of objects, override a method in subclass, covariant returns, super keyword, Method overriding(Dynamic method dispatch), final keyword</t>
  </si>
  <si>
    <t>Introduction to Object Oriented Principles
Class,  Objects declaration, Methods, Constructors and Destructors(Garbage Collections - Memory management), Passing parameters to methods(By value &amp; By reference), Polymorphism  - Method Overloading, Constructor Overloading, static keywords, var args, static import.</t>
  </si>
  <si>
    <t>Object class, String class, StringBuffer, StringBuilder, Wrapper classes,primitive wrapper classes, immutability, autoboxing, Math class</t>
  </si>
  <si>
    <t xml:space="preserve">Collections and Generics(java.util.*)
</t>
  </si>
  <si>
    <r>
      <t>Introduction to Threads, creation for child threads, Thread methods, synchronization, inter-thread communication</t>
    </r>
    <r>
      <rPr>
        <sz val="11"/>
        <color rgb="FFFF0000"/>
        <rFont val="Calibri"/>
        <family val="2"/>
        <scheme val="minor"/>
      </rPr>
      <t/>
    </r>
  </si>
  <si>
    <t>Collections and Generics -- Collection framework, collection interfaces and classes, For-each method for collection and iterators, classes implementing List interface, Queue interface, Comparator, classes implementing Set interface, hashCode (), classes implementing Map interface, collections and arrays classes, Date, SimpleDateFormat, Calendar, Locale,  ResourceBundle, Properties etc.</t>
  </si>
  <si>
    <t xml:space="preserve">IO-- Streams, java.io.File, hierarchy of character streams, low-level character streams, character stream wrappers, hierarchy of byte streams, low-level byter streams, byte stream wrappers, serialization. </t>
  </si>
  <si>
    <t>Coding standards</t>
  </si>
  <si>
    <t xml:space="preserve">Introduction to Java </t>
  </si>
  <si>
    <t>Eclipse Overview, Eclipse shortcuts, Running project in eclipse</t>
  </si>
  <si>
    <t>Java coding conventions</t>
  </si>
  <si>
    <t>Logging &amp; Unit Testing</t>
  </si>
  <si>
    <t>Duration (days)</t>
  </si>
  <si>
    <t>RDBMS Introduction</t>
  </si>
  <si>
    <t>SQL Statements - DDL, DML, DQL, TCL</t>
  </si>
  <si>
    <t>SQL Operators, Datatypes, Constraints, Functions (String, Numeric, Date, Aggregrate)</t>
  </si>
  <si>
    <t>Subqueries</t>
  </si>
  <si>
    <t>Join</t>
  </si>
  <si>
    <t>Introduction to JDBC</t>
  </si>
  <si>
    <t>JDBC API - Connection, DriverManager, Statement, PreparedStatement, ResultSet</t>
  </si>
  <si>
    <t>CRUD Operations</t>
  </si>
  <si>
    <t>JDBC driver(2 ways of configuring the JDBC driver)</t>
  </si>
  <si>
    <t>Server Basics and Configuration (Web Server and Application Server)</t>
  </si>
  <si>
    <t>Introduction to Servlet</t>
  </si>
  <si>
    <t>Servlet Lifecycle - Generic Servlet and Http Servlet</t>
  </si>
  <si>
    <t>HttpServletRequest Interface</t>
  </si>
  <si>
    <t>HttpServletResponse Interface</t>
  </si>
  <si>
    <t xml:space="preserve">ServletConfig Interface </t>
  </si>
  <si>
    <t>ServletContext Interface</t>
  </si>
  <si>
    <t>Session Management</t>
  </si>
  <si>
    <t>Filters</t>
  </si>
  <si>
    <t>Introduction to JSP</t>
  </si>
  <si>
    <t>Dynamic web application with Servlet</t>
  </si>
  <si>
    <t>JSP Implicit Objects</t>
  </si>
  <si>
    <t xml:space="preserve">Introduction to JEE </t>
  </si>
  <si>
    <t>JSP Elements - Directive, Scripting</t>
  </si>
  <si>
    <t>JSTL and Overview of EL</t>
  </si>
  <si>
    <t>Java Script ( Overview, syntax,variables,functions,events,Objects , Form Validation)</t>
  </si>
  <si>
    <t>CSS (introduction, Syntax, fonts,colors, images, tables ,Selectors)</t>
  </si>
  <si>
    <t>Introduction to Spring, Spring Architecture</t>
  </si>
  <si>
    <t>Spring Core, Spring Context Modules - IOC</t>
  </si>
  <si>
    <t>Dependency Injection - Setter and Constructor Injection</t>
  </si>
  <si>
    <t>Spring Configuration using Annotation and XML</t>
  </si>
  <si>
    <t>Spring Bean Scopes, Spring  Bean life cycle</t>
  </si>
  <si>
    <t>Injecting Collections, Autowiring</t>
  </si>
  <si>
    <t>Hibernate Mapping, HQL, HCQL, Native SQL Query, Named Queries</t>
  </si>
  <si>
    <t xml:space="preserve">Hibernate Configuration(using XML and Annotation), Hibernate Inheritance </t>
  </si>
  <si>
    <t>Introduction to Spring MVC, Spring MVC Architecture, Controller, Handler Mapping, View Resolver, Spring form tags</t>
  </si>
  <si>
    <t xml:space="preserve">Final Project </t>
  </si>
  <si>
    <t>Total Days</t>
  </si>
  <si>
    <t>Java Coding Guidelines</t>
  </si>
  <si>
    <t>Topic</t>
  </si>
  <si>
    <t>Servlets</t>
  </si>
  <si>
    <t>JSP Basics</t>
  </si>
  <si>
    <t>Logging &amp; Unit testing</t>
  </si>
  <si>
    <t>Validation, Spring Exception Handling</t>
  </si>
  <si>
    <t>Streams &amp; Lambda expressions</t>
  </si>
  <si>
    <t>New features in Java 8</t>
  </si>
  <si>
    <t>XML</t>
  </si>
  <si>
    <t>XML documents overview, tags / elements, attributes, comments, entities, CDATA, etc
DTD, Schema, Namespaces, XML validations &amp; DOM intro</t>
  </si>
  <si>
    <t>JEE(Tomcat,Servlet,JSP Basics)</t>
  </si>
  <si>
    <t>HTML (Overview,Basic Tags, tables, Formatting,Forms,new features of HTML5(video, audio, form elements)</t>
  </si>
  <si>
    <t>XML, HTML,CSS, Java script</t>
  </si>
  <si>
    <t>Code Refactoring</t>
  </si>
  <si>
    <t>Mockito</t>
  </si>
  <si>
    <t>Unit Testing with mock objects</t>
  </si>
  <si>
    <t>Spring Basics</t>
  </si>
  <si>
    <t>Spring Core &amp; Spring MVC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</si>
</sst>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1"/>
      <color indexed="8"/>
      <name val="Calibri"/>
      <family val="2"/>
    </font>
    <font>
      <b/>
      <sz val="9"/>
      <color indexed="8"/>
      <name val="Arial"/>
      <family val="2"/>
    </font>
    <font>
      <sz val="10"/>
      <name val="Arial"/>
      <family val="2"/>
    </font>
    <font>
      <sz val="9"/>
      <name val="Arial"/>
      <family val="2"/>
    </font>
    <font>
      <sz val="9"/>
      <color indexed="8"/>
      <name val="Arial"/>
      <family val="2"/>
    </font>
    <font>
      <u/>
      <sz val="11"/>
      <color indexed="12"/>
      <name val="Calibri"/>
      <family val="2"/>
    </font>
    <font>
      <sz val="11"/>
      <color theme="0"/>
      <name val="Calibri"/>
      <family val="2"/>
      <scheme val="minor"/>
    </font>
    <font>
      <b/>
      <sz val="11"/>
      <color theme="1"/>
      <name val="Calibri"/>
      <family val="2"/>
      <scheme val="minor"/>
    </font>
    <font>
      <sz val="9"/>
      <color theme="1"/>
      <name val="Arial"/>
      <family val="2"/>
    </font>
    <font>
      <sz val="9"/>
      <color rgb="FF000000"/>
      <name val="Arial"/>
      <family val="2"/>
    </font>
    <font>
      <b/>
      <sz val="9"/>
      <color theme="1"/>
      <name val="Arial"/>
      <family val="2"/>
    </font>
    <font>
      <b/>
      <sz val="9"/>
      <color rgb="FF000000"/>
      <name val="Arial"/>
      <family val="2"/>
    </font>
    <font>
      <sz val="9"/>
      <color theme="0"/>
      <name val="Arial"/>
      <family val="2"/>
    </font>
    <font>
      <sz val="11"/>
      <color indexed="8"/>
      <name val="Calibri"/>
      <family val="2"/>
      <scheme val="minor"/>
    </font>
    <font>
      <sz val="11"/>
      <color theme="1"/>
      <name val="Calibri"/>
      <family val="2"/>
    </font>
    <font>
      <sz val="11"/>
      <name val="Calibri"/>
      <family val="2"/>
      <scheme val="minor"/>
    </font>
    <font>
      <b/>
      <sz val="9"/>
      <color theme="1"/>
      <name val="Calibri"/>
      <family val="2"/>
      <scheme val="minor"/>
    </font>
    <font>
      <sz val="9"/>
      <color theme="1"/>
      <name val="Calibri"/>
      <family val="2"/>
      <scheme val="minor"/>
    </font>
    <font>
      <b/>
      <sz val="11"/>
      <color rgb="FFFF0000"/>
      <name val="Calibri"/>
      <family val="2"/>
      <scheme val="minor"/>
    </font>
    <font>
      <sz val="12"/>
      <color theme="1"/>
      <name val="Calibri"/>
      <family val="2"/>
      <scheme val="minor"/>
    </font>
    <font>
      <sz val="7"/>
      <color theme="1"/>
      <name val="Times New Roman"/>
      <family val="1"/>
    </font>
    <font>
      <sz val="11"/>
      <color rgb="FFFF0000"/>
      <name val="Calibri"/>
      <family val="2"/>
      <scheme val="minor"/>
    </font>
    <font>
      <sz val="11"/>
      <color theme="9" tint="-0.249977111117893"/>
      <name val="Calibri"/>
      <family val="2"/>
      <scheme val="minor"/>
    </font>
    <font>
      <sz val="11"/>
      <color theme="3"/>
      <name val="Calibri"/>
      <family val="2"/>
      <scheme val="minor"/>
    </font>
  </fonts>
  <fills count="17">
    <fill>
      <patternFill patternType="none"/>
    </fill>
    <fill>
      <patternFill patternType="gray125"/>
    </fill>
    <fill>
      <patternFill patternType="solid">
        <fgColor rgb="FFF3DEDD"/>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bottom/>
      <diagonal/>
    </border>
  </borders>
  <cellStyleXfs count="4">
    <xf numFmtId="0" fontId="0" fillId="0" borderId="0"/>
    <xf numFmtId="0" fontId="6" fillId="0" borderId="0" applyNumberFormat="0" applyFill="0" applyBorder="0" applyAlignment="0" applyProtection="0">
      <alignment vertical="top"/>
      <protection locked="0"/>
    </xf>
    <xf numFmtId="0" fontId="3" fillId="0" borderId="0"/>
    <xf numFmtId="0" fontId="1" fillId="0" borderId="0"/>
  </cellStyleXfs>
  <cellXfs count="146">
    <xf numFmtId="0" fontId="0" fillId="0" borderId="0" xfId="0"/>
    <xf numFmtId="0" fontId="2" fillId="2" borderId="1" xfId="3" applyFont="1" applyFill="1" applyBorder="1" applyAlignment="1">
      <alignment horizontal="left" vertical="top" wrapText="1"/>
    </xf>
    <xf numFmtId="0" fontId="9" fillId="0" borderId="2" xfId="0" applyFont="1" applyFill="1" applyBorder="1" applyAlignment="1">
      <alignment vertical="top"/>
    </xf>
    <xf numFmtId="0" fontId="10" fillId="3" borderId="2" xfId="0" applyFont="1" applyFill="1" applyBorder="1" applyAlignment="1">
      <alignment vertical="top" wrapText="1"/>
    </xf>
    <xf numFmtId="0" fontId="9" fillId="0" borderId="2" xfId="0" applyFont="1" applyBorder="1" applyAlignment="1">
      <alignment vertical="top"/>
    </xf>
    <xf numFmtId="0" fontId="9" fillId="0" borderId="1" xfId="0" applyFont="1" applyBorder="1" applyAlignment="1">
      <alignment horizontal="left" vertical="top"/>
    </xf>
    <xf numFmtId="0" fontId="9" fillId="0" borderId="2" xfId="0" applyFont="1" applyBorder="1" applyAlignment="1">
      <alignment vertical="top" wrapText="1"/>
    </xf>
    <xf numFmtId="0" fontId="9" fillId="0" borderId="1" xfId="0" applyFont="1" applyBorder="1" applyAlignment="1">
      <alignment horizontal="left" vertical="top" wrapText="1"/>
    </xf>
    <xf numFmtId="0" fontId="9" fillId="0" borderId="0" xfId="0" applyFont="1" applyFill="1" applyBorder="1" applyAlignment="1">
      <alignment vertical="top"/>
    </xf>
    <xf numFmtId="0" fontId="9" fillId="0" borderId="0" xfId="0" applyFont="1" applyBorder="1" applyAlignment="1">
      <alignment horizontal="left" vertical="top"/>
    </xf>
    <xf numFmtId="0" fontId="2" fillId="4" borderId="2" xfId="3" applyFont="1" applyFill="1" applyBorder="1" applyAlignment="1">
      <alignment horizontal="left" vertical="top" wrapText="1"/>
    </xf>
    <xf numFmtId="0" fontId="11" fillId="4" borderId="1" xfId="0" applyFont="1" applyFill="1" applyBorder="1" applyAlignment="1">
      <alignment horizontal="left" vertical="top"/>
    </xf>
    <xf numFmtId="0" fontId="4" fillId="0" borderId="1" xfId="0" applyFont="1" applyBorder="1" applyAlignment="1">
      <alignment horizontal="left" vertical="top"/>
    </xf>
    <xf numFmtId="0" fontId="12" fillId="4" borderId="2" xfId="0" applyFont="1" applyFill="1" applyBorder="1" applyAlignment="1">
      <alignment vertical="top" wrapText="1"/>
    </xf>
    <xf numFmtId="0" fontId="9" fillId="0" borderId="1" xfId="0" applyFont="1" applyFill="1" applyBorder="1" applyAlignment="1">
      <alignment horizontal="left" vertical="top" wrapText="1"/>
    </xf>
    <xf numFmtId="0" fontId="11" fillId="4" borderId="3" xfId="0" applyFont="1" applyFill="1" applyBorder="1" applyAlignment="1">
      <alignment horizontal="left" vertical="top"/>
    </xf>
    <xf numFmtId="0" fontId="0" fillId="0" borderId="1" xfId="0" applyBorder="1"/>
    <xf numFmtId="0" fontId="4" fillId="0" borderId="1" xfId="0" applyFont="1" applyBorder="1" applyAlignment="1">
      <alignment vertical="top"/>
    </xf>
    <xf numFmtId="0" fontId="0" fillId="0" borderId="0" xfId="0" quotePrefix="1"/>
    <xf numFmtId="0" fontId="9" fillId="0" borderId="1" xfId="0" applyFont="1" applyFill="1" applyBorder="1" applyAlignment="1">
      <alignment horizontal="left" vertical="top"/>
    </xf>
    <xf numFmtId="0" fontId="0" fillId="0" borderId="0" xfId="0" applyBorder="1"/>
    <xf numFmtId="0" fontId="2" fillId="2" borderId="1" xfId="3" applyFont="1" applyFill="1" applyBorder="1" applyAlignment="1">
      <alignment horizontal="left" vertical="top"/>
    </xf>
    <xf numFmtId="0" fontId="13" fillId="0" borderId="2" xfId="0" applyFont="1" applyBorder="1" applyAlignment="1">
      <alignment vertical="top"/>
    </xf>
    <xf numFmtId="0" fontId="5" fillId="2" borderId="1" xfId="3" applyFont="1" applyFill="1" applyBorder="1" applyAlignment="1">
      <alignment horizontal="left" vertical="top"/>
    </xf>
    <xf numFmtId="0" fontId="13" fillId="0" borderId="0" xfId="0" applyFont="1" applyFill="1" applyBorder="1" applyAlignment="1">
      <alignment vertical="top"/>
    </xf>
    <xf numFmtId="15" fontId="0" fillId="0" borderId="0" xfId="0" applyNumberFormat="1" applyBorder="1"/>
    <xf numFmtId="0" fontId="0" fillId="0" borderId="0" xfId="0" applyFill="1" applyBorder="1"/>
    <xf numFmtId="15" fontId="8" fillId="4" borderId="0" xfId="0" applyNumberFormat="1" applyFont="1" applyFill="1" applyBorder="1"/>
    <xf numFmtId="0" fontId="14" fillId="2" borderId="1" xfId="3" applyFont="1" applyFill="1" applyBorder="1" applyAlignment="1">
      <alignment horizontal="left" vertical="top"/>
    </xf>
    <xf numFmtId="0" fontId="13" fillId="0" borderId="1" xfId="0" applyFont="1" applyFill="1" applyBorder="1" applyAlignment="1">
      <alignment vertical="top"/>
    </xf>
    <xf numFmtId="0" fontId="13" fillId="0" borderId="2" xfId="0" applyFont="1" applyFill="1" applyBorder="1" applyAlignment="1">
      <alignment vertical="top"/>
    </xf>
    <xf numFmtId="0" fontId="13" fillId="0" borderId="1" xfId="0" applyFont="1" applyBorder="1" applyAlignment="1">
      <alignment vertical="top"/>
    </xf>
    <xf numFmtId="0" fontId="13" fillId="3" borderId="2" xfId="0" applyFont="1" applyFill="1" applyBorder="1" applyAlignment="1">
      <alignment vertical="top" wrapText="1"/>
    </xf>
    <xf numFmtId="0" fontId="13" fillId="0" borderId="2" xfId="0" applyFont="1" applyBorder="1" applyAlignment="1">
      <alignment vertical="top" wrapText="1"/>
    </xf>
    <xf numFmtId="0" fontId="0" fillId="5" borderId="1" xfId="0" applyFill="1" applyBorder="1"/>
    <xf numFmtId="0" fontId="15" fillId="0" borderId="1" xfId="0" applyFont="1" applyBorder="1"/>
    <xf numFmtId="0" fontId="9" fillId="6" borderId="1" xfId="1" applyFont="1" applyFill="1" applyBorder="1" applyAlignment="1" applyProtection="1">
      <alignment horizontal="left" vertical="top" wrapText="1"/>
    </xf>
    <xf numFmtId="0" fontId="9" fillId="7" borderId="1" xfId="1" applyFont="1" applyFill="1" applyBorder="1" applyAlignment="1" applyProtection="1">
      <alignment horizontal="left" vertical="top" wrapText="1"/>
    </xf>
    <xf numFmtId="0" fontId="9" fillId="0" borderId="1" xfId="1" applyFont="1" applyBorder="1" applyAlignment="1" applyProtection="1">
      <alignment horizontal="left" vertical="top" wrapText="1"/>
    </xf>
    <xf numFmtId="0" fontId="9" fillId="6" borderId="1" xfId="0" applyFont="1" applyFill="1" applyBorder="1" applyAlignment="1">
      <alignment horizontal="left" vertical="top" wrapText="1"/>
    </xf>
    <xf numFmtId="0" fontId="2" fillId="5" borderId="1" xfId="3" applyFont="1" applyFill="1" applyBorder="1" applyAlignment="1">
      <alignment horizontal="left" vertical="top" wrapText="1"/>
    </xf>
    <xf numFmtId="0" fontId="0" fillId="5" borderId="0" xfId="0" applyFill="1" applyBorder="1"/>
    <xf numFmtId="0" fontId="7" fillId="0" borderId="1" xfId="0" applyFont="1" applyBorder="1"/>
    <xf numFmtId="0" fontId="0" fillId="8" borderId="1" xfId="0" applyFill="1" applyBorder="1"/>
    <xf numFmtId="0" fontId="4" fillId="9" borderId="1" xfId="0" applyFont="1" applyFill="1" applyBorder="1" applyAlignment="1">
      <alignment horizontal="left" vertical="top" wrapText="1"/>
    </xf>
    <xf numFmtId="0" fontId="7" fillId="0" borderId="0" xfId="0" applyFont="1" applyBorder="1"/>
    <xf numFmtId="0" fontId="16" fillId="0" borderId="0" xfId="0" applyFont="1" applyBorder="1"/>
    <xf numFmtId="0" fontId="16" fillId="0" borderId="0" xfId="0" applyFont="1" applyFill="1" applyBorder="1"/>
    <xf numFmtId="0" fontId="11" fillId="0" borderId="4" xfId="0" applyFont="1" applyFill="1" applyBorder="1" applyAlignment="1">
      <alignment horizontal="left" vertical="top"/>
    </xf>
    <xf numFmtId="0" fontId="5" fillId="10" borderId="1" xfId="3" applyFont="1" applyFill="1" applyBorder="1" applyAlignment="1">
      <alignment horizontal="left" vertical="top"/>
    </xf>
    <xf numFmtId="0" fontId="9" fillId="0" borderId="1" xfId="0" applyFont="1" applyBorder="1" applyAlignment="1">
      <alignment vertical="top" wrapText="1"/>
    </xf>
    <xf numFmtId="0" fontId="9" fillId="0" borderId="1" xfId="0" applyFont="1" applyFill="1" applyBorder="1" applyAlignment="1">
      <alignment vertical="top"/>
    </xf>
    <xf numFmtId="0" fontId="13" fillId="0" borderId="1" xfId="0" applyFont="1" applyBorder="1" applyAlignment="1">
      <alignment vertical="top" wrapText="1"/>
    </xf>
    <xf numFmtId="0" fontId="2" fillId="4" borderId="1" xfId="3" applyFont="1" applyFill="1" applyBorder="1" applyAlignment="1">
      <alignment horizontal="left" vertical="top" wrapText="1"/>
    </xf>
    <xf numFmtId="0" fontId="18" fillId="0" borderId="0" xfId="0" applyFont="1" applyAlignment="1">
      <alignment horizontal="center" vertical="center"/>
    </xf>
    <xf numFmtId="0" fontId="18" fillId="0" borderId="0" xfId="0" applyFont="1" applyAlignment="1">
      <alignment horizontal="center" vertical="center" wrapText="1"/>
    </xf>
    <xf numFmtId="0" fontId="18" fillId="0" borderId="0" xfId="0" applyFont="1" applyAlignment="1">
      <alignment horizontal="left" vertical="center"/>
    </xf>
    <xf numFmtId="0" fontId="18" fillId="0" borderId="1" xfId="0" applyFont="1" applyBorder="1" applyAlignment="1">
      <alignment horizontal="left" vertical="center"/>
    </xf>
    <xf numFmtId="0" fontId="18" fillId="0" borderId="1" xfId="0" applyFont="1" applyBorder="1" applyAlignment="1">
      <alignment horizontal="left" vertical="center"/>
    </xf>
    <xf numFmtId="0" fontId="18" fillId="0" borderId="0" xfId="0" applyFont="1" applyAlignment="1">
      <alignment horizontal="center" vertical="center"/>
    </xf>
    <xf numFmtId="0" fontId="8" fillId="0" borderId="0" xfId="0" applyFont="1"/>
    <xf numFmtId="0" fontId="8" fillId="15" borderId="1" xfId="0" applyFont="1" applyFill="1" applyBorder="1" applyAlignment="1">
      <alignment horizontal="center"/>
    </xf>
    <xf numFmtId="0" fontId="8" fillId="16" borderId="1" xfId="0" applyFont="1" applyFill="1" applyBorder="1"/>
    <xf numFmtId="0" fontId="8" fillId="16" borderId="1" xfId="0" applyFont="1" applyFill="1" applyBorder="1" applyAlignment="1">
      <alignment horizontal="left" wrapText="1"/>
    </xf>
    <xf numFmtId="0" fontId="0" fillId="0" borderId="1" xfId="0" applyBorder="1" applyAlignment="1">
      <alignment horizontal="center"/>
    </xf>
    <xf numFmtId="0" fontId="20" fillId="0" borderId="1" xfId="0" applyFont="1" applyBorder="1" applyAlignment="1">
      <alignment vertical="center"/>
    </xf>
    <xf numFmtId="0" fontId="21" fillId="0" borderId="1" xfId="0" applyFont="1" applyBorder="1" applyAlignment="1">
      <alignment horizontal="left" vertical="center"/>
    </xf>
    <xf numFmtId="0" fontId="20" fillId="0" borderId="1" xfId="0" applyFont="1" applyBorder="1" applyAlignment="1">
      <alignment horizontal="left" vertical="center"/>
    </xf>
    <xf numFmtId="0" fontId="17" fillId="0" borderId="0" xfId="0" applyFont="1" applyAlignment="1">
      <alignment horizontal="right" vertical="center" wrapText="1"/>
    </xf>
    <xf numFmtId="0" fontId="8" fillId="11" borderId="1" xfId="0" applyFont="1" applyFill="1" applyBorder="1" applyAlignment="1">
      <alignment horizontal="center" vertical="center" wrapText="1"/>
    </xf>
    <xf numFmtId="0" fontId="0" fillId="0" borderId="0" xfId="0" applyFont="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left" vertical="center" wrapText="1"/>
    </xf>
    <xf numFmtId="0" fontId="0" fillId="14" borderId="1" xfId="0" applyFont="1" applyFill="1" applyBorder="1" applyAlignment="1">
      <alignment horizontal="center" vertical="center" wrapText="1"/>
    </xf>
    <xf numFmtId="0" fontId="0" fillId="0" borderId="0" xfId="0" applyFont="1"/>
    <xf numFmtId="0" fontId="8" fillId="0" borderId="0" xfId="0" applyFont="1" applyAlignment="1">
      <alignment horizontal="right" vertical="center" wrapText="1"/>
    </xf>
    <xf numFmtId="0" fontId="0" fillId="0" borderId="0" xfId="0" applyFont="1" applyBorder="1" applyAlignment="1">
      <alignment horizontal="center" vertical="center"/>
    </xf>
    <xf numFmtId="0" fontId="8" fillId="13" borderId="0" xfId="0" applyFont="1" applyFill="1" applyAlignment="1">
      <alignment horizontal="center" vertical="center"/>
    </xf>
    <xf numFmtId="0" fontId="8" fillId="0" borderId="0" xfId="0" applyFont="1" applyAlignment="1">
      <alignment horizontal="center" vertical="center" wrapText="1"/>
    </xf>
    <xf numFmtId="0" fontId="0" fillId="0" borderId="0" xfId="0" applyAlignment="1">
      <alignment horizontal="center"/>
    </xf>
    <xf numFmtId="0" fontId="0" fillId="0" borderId="1" xfId="0" applyBorder="1" applyAlignment="1">
      <alignment wrapText="1"/>
    </xf>
    <xf numFmtId="0" fontId="0" fillId="0" borderId="1" xfId="0" applyFill="1" applyBorder="1"/>
    <xf numFmtId="0" fontId="0" fillId="0" borderId="1" xfId="0" applyFill="1" applyBorder="1" applyAlignment="1">
      <alignment horizontal="center"/>
    </xf>
    <xf numFmtId="0" fontId="0" fillId="0" borderId="0" xfId="0" applyAlignment="1">
      <alignment horizontal="center" vertical="center"/>
    </xf>
    <xf numFmtId="0" fontId="0" fillId="0" borderId="1" xfId="0" applyFont="1" applyBorder="1" applyAlignment="1">
      <alignment horizontal="center" vertical="center"/>
    </xf>
    <xf numFmtId="0" fontId="18" fillId="0" borderId="4" xfId="0" applyFont="1" applyBorder="1" applyAlignment="1">
      <alignment horizontal="left" vertical="center"/>
    </xf>
    <xf numFmtId="0" fontId="18" fillId="0" borderId="3" xfId="0" applyFont="1" applyBorder="1" applyAlignment="1">
      <alignment horizontal="left" vertical="center"/>
    </xf>
    <xf numFmtId="0" fontId="18" fillId="0" borderId="1" xfId="0" applyFont="1" applyBorder="1" applyAlignment="1">
      <alignment horizontal="left" vertical="center"/>
    </xf>
    <xf numFmtId="0" fontId="0" fillId="0" borderId="1" xfId="0" applyFont="1" applyBorder="1" applyAlignment="1">
      <alignment horizontal="center" vertical="center"/>
    </xf>
    <xf numFmtId="0" fontId="0" fillId="0" borderId="6" xfId="0" applyFont="1" applyBorder="1" applyAlignment="1">
      <alignment horizontal="center" vertical="center"/>
    </xf>
    <xf numFmtId="0" fontId="8" fillId="11" borderId="3" xfId="0" applyFont="1" applyFill="1" applyBorder="1" applyAlignment="1">
      <alignment horizontal="center" vertical="center"/>
    </xf>
    <xf numFmtId="0" fontId="18" fillId="0" borderId="1" xfId="0" applyFont="1" applyBorder="1" applyAlignment="1">
      <alignment horizontal="left" vertical="center"/>
    </xf>
    <xf numFmtId="0" fontId="18" fillId="0" borderId="1" xfId="0" applyFont="1" applyBorder="1" applyAlignment="1">
      <alignment horizontal="center" vertical="center"/>
    </xf>
    <xf numFmtId="0" fontId="0" fillId="0" borderId="1" xfId="0" applyFont="1" applyBorder="1" applyAlignment="1">
      <alignment horizontal="left" vertical="center"/>
    </xf>
    <xf numFmtId="0" fontId="0" fillId="0" borderId="5" xfId="0" applyFont="1" applyBorder="1" applyAlignment="1">
      <alignment horizontal="center" vertical="center"/>
    </xf>
    <xf numFmtId="0" fontId="17" fillId="13" borderId="1" xfId="0" applyFont="1" applyFill="1" applyBorder="1" applyAlignment="1">
      <alignment horizontal="right" vertical="center" wrapText="1"/>
    </xf>
    <xf numFmtId="0" fontId="0" fillId="0" borderId="1" xfId="0" applyBorder="1" applyAlignment="1">
      <alignment horizontal="center" vertical="center"/>
    </xf>
    <xf numFmtId="0" fontId="18" fillId="0" borderId="1" xfId="0" applyFont="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xf>
    <xf numFmtId="0" fontId="0" fillId="0" borderId="1" xfId="0" applyFont="1" applyBorder="1" applyAlignment="1">
      <alignment horizontal="center" vertical="center" wrapText="1"/>
    </xf>
    <xf numFmtId="0" fontId="0" fillId="12" borderId="1" xfId="0" applyFont="1" applyFill="1" applyBorder="1" applyAlignment="1">
      <alignment horizontal="left" vertical="center"/>
    </xf>
    <xf numFmtId="0" fontId="0" fillId="12" borderId="1" xfId="0" applyFont="1" applyFill="1" applyBorder="1" applyAlignment="1">
      <alignment horizontal="center" vertical="center" wrapText="1"/>
    </xf>
    <xf numFmtId="0" fontId="17" fillId="13" borderId="1" xfId="0" applyFont="1" applyFill="1" applyBorder="1" applyAlignment="1">
      <alignment horizontal="right" vertical="center" wrapText="1" indent="1"/>
    </xf>
    <xf numFmtId="0" fontId="0" fillId="0" borderId="1" xfId="0" applyFont="1" applyBorder="1"/>
    <xf numFmtId="0" fontId="8" fillId="13" borderId="1" xfId="0" applyFont="1" applyFill="1" applyBorder="1" applyAlignment="1">
      <alignment horizontal="right" vertical="center" wrapText="1"/>
    </xf>
    <xf numFmtId="0" fontId="17" fillId="12" borderId="1" xfId="0" applyFont="1" applyFill="1" applyBorder="1" applyAlignment="1">
      <alignment horizontal="center" vertical="center" wrapText="1"/>
    </xf>
    <xf numFmtId="0" fontId="8" fillId="14" borderId="1" xfId="0" applyFont="1" applyFill="1" applyBorder="1" applyAlignment="1">
      <alignment horizontal="center" vertical="center" wrapText="1"/>
    </xf>
    <xf numFmtId="0" fontId="8" fillId="13" borderId="1" xfId="0" applyFont="1" applyFill="1" applyBorder="1" applyAlignment="1">
      <alignment horizontal="center" vertical="center" wrapText="1"/>
    </xf>
    <xf numFmtId="0" fontId="16" fillId="12" borderId="1" xfId="0" applyFont="1" applyFill="1" applyBorder="1" applyAlignment="1">
      <alignment horizontal="left" vertical="center"/>
    </xf>
    <xf numFmtId="0" fontId="16" fillId="12" borderId="1" xfId="0" applyFont="1" applyFill="1" applyBorder="1" applyAlignment="1">
      <alignment horizontal="center" vertical="center"/>
    </xf>
    <xf numFmtId="0" fontId="0" fillId="0" borderId="2" xfId="0" applyFont="1" applyBorder="1" applyAlignment="1">
      <alignment horizontal="center" vertical="center"/>
    </xf>
    <xf numFmtId="0" fontId="0" fillId="0" borderId="1" xfId="0" applyBorder="1" applyAlignment="1">
      <alignment horizontal="center" vertical="center" wrapText="1"/>
    </xf>
    <xf numFmtId="0" fontId="0" fillId="0" borderId="1" xfId="0" applyFont="1" applyBorder="1" applyAlignment="1">
      <alignment horizontal="center" vertical="center"/>
    </xf>
    <xf numFmtId="0" fontId="0" fillId="0" borderId="1" xfId="0" applyBorder="1" applyAlignment="1">
      <alignment horizontal="center"/>
    </xf>
    <xf numFmtId="0" fontId="0" fillId="0" borderId="1" xfId="0" applyFont="1" applyBorder="1" applyAlignment="1">
      <alignment horizontal="left" vertical="center"/>
    </xf>
    <xf numFmtId="0" fontId="0" fillId="0" borderId="2" xfId="0" applyBorder="1"/>
    <xf numFmtId="0" fontId="8" fillId="0" borderId="1" xfId="0" applyFont="1" applyFill="1" applyBorder="1" applyAlignment="1">
      <alignment horizontal="center" vertical="center" wrapText="1"/>
    </xf>
    <xf numFmtId="0" fontId="0" fillId="0" borderId="1" xfId="0" applyFont="1" applyFill="1" applyBorder="1" applyAlignment="1">
      <alignment horizontal="left" vertical="center" wrapText="1"/>
    </xf>
    <xf numFmtId="0" fontId="18" fillId="0" borderId="0" xfId="0" applyFont="1" applyBorder="1" applyAlignment="1">
      <alignment horizontal="left" vertical="center"/>
    </xf>
    <xf numFmtId="0" fontId="10" fillId="0" borderId="2" xfId="0" applyFont="1" applyFill="1" applyBorder="1" applyAlignment="1">
      <alignment horizontal="left" vertical="top" wrapText="1"/>
    </xf>
    <xf numFmtId="0" fontId="10" fillId="0" borderId="4" xfId="0" applyFont="1" applyFill="1" applyBorder="1" applyAlignment="1">
      <alignment horizontal="left" vertical="top" wrapText="1"/>
    </xf>
    <xf numFmtId="0" fontId="10" fillId="0" borderId="3" xfId="0" applyFont="1" applyFill="1" applyBorder="1" applyAlignment="1">
      <alignment horizontal="left" vertical="top" wrapText="1"/>
    </xf>
    <xf numFmtId="0" fontId="10" fillId="0" borderId="2" xfId="0" applyFont="1" applyBorder="1" applyAlignment="1">
      <alignment horizontal="left" vertical="top" wrapText="1"/>
    </xf>
    <xf numFmtId="0" fontId="10" fillId="0" borderId="4" xfId="0" applyFont="1" applyBorder="1" applyAlignment="1">
      <alignment horizontal="left" vertical="top" wrapText="1"/>
    </xf>
    <xf numFmtId="0" fontId="10" fillId="0" borderId="3"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vertical="center"/>
    </xf>
    <xf numFmtId="0" fontId="0" fillId="0" borderId="2" xfId="0" applyFont="1" applyBorder="1" applyAlignment="1">
      <alignment horizontal="center" vertical="center"/>
    </xf>
    <xf numFmtId="0" fontId="0" fillId="0" borderId="4" xfId="0" applyFont="1" applyBorder="1" applyAlignment="1">
      <alignment horizontal="center" vertical="center"/>
    </xf>
    <xf numFmtId="0" fontId="0" fillId="0" borderId="3" xfId="0" applyFont="1" applyBorder="1" applyAlignment="1">
      <alignment horizontal="center"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0" fillId="0" borderId="1" xfId="0" applyBorder="1" applyAlignment="1">
      <alignment horizontal="center" vertical="center"/>
    </xf>
    <xf numFmtId="0" fontId="18" fillId="0" borderId="2" xfId="0" applyFont="1" applyBorder="1" applyAlignment="1">
      <alignment horizontal="left" vertical="center"/>
    </xf>
    <xf numFmtId="0" fontId="18" fillId="0" borderId="4" xfId="0" applyFont="1" applyBorder="1" applyAlignment="1">
      <alignment horizontal="left" vertical="center"/>
    </xf>
    <xf numFmtId="0" fontId="0" fillId="0" borderId="1" xfId="0" applyFont="1" applyBorder="1" applyAlignment="1">
      <alignment horizontal="center" vertical="center"/>
    </xf>
    <xf numFmtId="0" fontId="0" fillId="0" borderId="5" xfId="0" applyFont="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xf>
    <xf numFmtId="0" fontId="0" fillId="0" borderId="1" xfId="0" applyFont="1" applyBorder="1" applyAlignment="1">
      <alignment horizontal="left" vertical="center"/>
    </xf>
    <xf numFmtId="0" fontId="0" fillId="0" borderId="1" xfId="0" applyBorder="1" applyAlignment="1">
      <alignment horizontal="left"/>
    </xf>
    <xf numFmtId="0" fontId="0" fillId="12" borderId="1" xfId="0" applyFont="1" applyFill="1"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cellXfs>
  <cellStyles count="4">
    <cellStyle name="Hyperlink" xfId="1" builtinId="8"/>
    <cellStyle name="Normal" xfId="0" builtinId="0"/>
    <cellStyle name="Normal 2" xfId="2"/>
    <cellStyle name="Normal_Sheet1" xfId="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3" sqref="B3"/>
    </sheetView>
  </sheetViews>
  <sheetFormatPr defaultRowHeight="15" x14ac:dyDescent="0.25"/>
  <cols>
    <col min="2" max="2" width="10.85546875" bestFit="1" customWidth="1"/>
  </cols>
  <sheetData>
    <row r="1" spans="1:2" x14ac:dyDescent="0.25">
      <c r="A1" t="s">
        <v>4</v>
      </c>
      <c r="B1" t="s">
        <v>13</v>
      </c>
    </row>
    <row r="2" spans="1:2" x14ac:dyDescent="0.25">
      <c r="A2" t="s">
        <v>10</v>
      </c>
      <c r="B2" t="s">
        <v>20</v>
      </c>
    </row>
    <row r="3" spans="1:2" x14ac:dyDescent="0.25">
      <c r="A3" t="s">
        <v>9</v>
      </c>
      <c r="B3" t="s">
        <v>14</v>
      </c>
    </row>
    <row r="4" spans="1:2" x14ac:dyDescent="0.25">
      <c r="A4" t="s">
        <v>11</v>
      </c>
      <c r="B4" t="s">
        <v>15</v>
      </c>
    </row>
    <row r="5" spans="1:2" x14ac:dyDescent="0.25">
      <c r="A5" t="s">
        <v>12</v>
      </c>
      <c r="B5" t="s">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zoomScaleNormal="100" workbookViewId="0">
      <selection activeCell="D14" sqref="D14:D17"/>
    </sheetView>
  </sheetViews>
  <sheetFormatPr defaultRowHeight="12" x14ac:dyDescent="0.25"/>
  <cols>
    <col min="1" max="1" width="5" style="59" customWidth="1"/>
    <col min="2" max="2" width="24.140625" style="56" customWidth="1"/>
    <col min="3" max="3" width="99.85546875" style="54" customWidth="1"/>
    <col min="4" max="4" width="15.85546875" style="59" customWidth="1"/>
    <col min="5" max="16384" width="9.140625" style="54"/>
  </cols>
  <sheetData>
    <row r="1" spans="1:4" s="59" customFormat="1" ht="30" x14ac:dyDescent="0.25">
      <c r="A1" s="69" t="s">
        <v>207</v>
      </c>
      <c r="B1" s="69" t="s">
        <v>308</v>
      </c>
      <c r="C1" s="69" t="s">
        <v>202</v>
      </c>
      <c r="D1" s="69" t="s">
        <v>269</v>
      </c>
    </row>
    <row r="2" spans="1:4" ht="15" x14ac:dyDescent="0.25">
      <c r="A2" s="140">
        <v>1</v>
      </c>
      <c r="B2" s="142" t="s">
        <v>224</v>
      </c>
      <c r="C2" s="16" t="s">
        <v>291</v>
      </c>
      <c r="D2" s="134">
        <v>1</v>
      </c>
    </row>
    <row r="3" spans="1:4" ht="15" x14ac:dyDescent="0.25">
      <c r="A3" s="140"/>
      <c r="B3" s="142"/>
      <c r="C3" s="16" t="s">
        <v>279</v>
      </c>
      <c r="D3" s="134"/>
    </row>
    <row r="4" spans="1:4" ht="15" x14ac:dyDescent="0.25">
      <c r="A4" s="140">
        <v>2</v>
      </c>
      <c r="B4" s="142" t="s">
        <v>219</v>
      </c>
      <c r="C4" s="16" t="s">
        <v>280</v>
      </c>
      <c r="D4" s="134"/>
    </row>
    <row r="5" spans="1:4" ht="15" x14ac:dyDescent="0.25">
      <c r="A5" s="140"/>
      <c r="B5" s="142"/>
      <c r="C5" s="16" t="s">
        <v>281</v>
      </c>
      <c r="D5" s="134"/>
    </row>
    <row r="6" spans="1:4" ht="15" x14ac:dyDescent="0.25">
      <c r="A6" s="140"/>
      <c r="B6" s="142"/>
      <c r="C6" s="16" t="s">
        <v>282</v>
      </c>
      <c r="D6" s="134"/>
    </row>
    <row r="7" spans="1:4" ht="15" x14ac:dyDescent="0.25">
      <c r="A7" s="140"/>
      <c r="B7" s="142"/>
      <c r="C7" s="16" t="s">
        <v>283</v>
      </c>
      <c r="D7" s="134"/>
    </row>
    <row r="8" spans="1:4" ht="15" x14ac:dyDescent="0.25">
      <c r="A8" s="140"/>
      <c r="B8" s="142"/>
      <c r="C8" s="16" t="s">
        <v>284</v>
      </c>
      <c r="D8" s="134"/>
    </row>
    <row r="9" spans="1:4" s="59" customFormat="1" ht="15" x14ac:dyDescent="0.25">
      <c r="A9" s="140"/>
      <c r="B9" s="142"/>
      <c r="C9" s="16" t="s">
        <v>285</v>
      </c>
      <c r="D9" s="134"/>
    </row>
    <row r="10" spans="1:4" ht="15" x14ac:dyDescent="0.25">
      <c r="A10" s="140">
        <v>3</v>
      </c>
      <c r="B10" s="142" t="s">
        <v>309</v>
      </c>
      <c r="C10" s="16" t="s">
        <v>286</v>
      </c>
      <c r="D10" s="134">
        <v>1</v>
      </c>
    </row>
    <row r="11" spans="1:4" ht="15" x14ac:dyDescent="0.25">
      <c r="A11" s="140"/>
      <c r="B11" s="142"/>
      <c r="C11" s="16" t="s">
        <v>287</v>
      </c>
      <c r="D11" s="134"/>
    </row>
    <row r="12" spans="1:4" ht="15" x14ac:dyDescent="0.25">
      <c r="A12" s="140"/>
      <c r="B12" s="142"/>
      <c r="C12" s="16" t="s">
        <v>203</v>
      </c>
      <c r="D12" s="134"/>
    </row>
    <row r="13" spans="1:4" ht="15" x14ac:dyDescent="0.25">
      <c r="A13" s="140"/>
      <c r="B13" s="142"/>
      <c r="C13" s="16" t="s">
        <v>289</v>
      </c>
      <c r="D13" s="134"/>
    </row>
    <row r="14" spans="1:4" ht="15" x14ac:dyDescent="0.25">
      <c r="A14" s="140">
        <v>4</v>
      </c>
      <c r="B14" s="142" t="s">
        <v>310</v>
      </c>
      <c r="C14" s="16" t="s">
        <v>288</v>
      </c>
      <c r="D14" s="134">
        <v>1</v>
      </c>
    </row>
    <row r="15" spans="1:4" s="59" customFormat="1" ht="15" x14ac:dyDescent="0.25">
      <c r="A15" s="140"/>
      <c r="B15" s="142"/>
      <c r="C15" s="16" t="s">
        <v>292</v>
      </c>
      <c r="D15" s="134"/>
    </row>
    <row r="16" spans="1:4" ht="12" customHeight="1" x14ac:dyDescent="0.25">
      <c r="A16" s="140"/>
      <c r="B16" s="142"/>
      <c r="C16" s="16" t="s">
        <v>290</v>
      </c>
      <c r="D16" s="134"/>
    </row>
    <row r="17" spans="1:4" ht="15" x14ac:dyDescent="0.25">
      <c r="A17" s="140"/>
      <c r="B17" s="142"/>
      <c r="C17" s="16" t="s">
        <v>293</v>
      </c>
      <c r="D17" s="134"/>
    </row>
    <row r="18" spans="1:4" s="59" customFormat="1" ht="15" x14ac:dyDescent="0.25">
      <c r="A18" s="16"/>
      <c r="B18" s="16"/>
      <c r="C18" s="73" t="s">
        <v>222</v>
      </c>
      <c r="D18" s="73"/>
    </row>
    <row r="19" spans="1:4" x14ac:dyDescent="0.25">
      <c r="A19" s="92"/>
      <c r="B19" s="91"/>
      <c r="C19" s="95" t="s">
        <v>216</v>
      </c>
      <c r="D19" s="95">
        <f>SUM(D2:D17)</f>
        <v>3</v>
      </c>
    </row>
    <row r="20" spans="1:4" x14ac:dyDescent="0.25">
      <c r="C20" s="68"/>
      <c r="D20" s="68"/>
    </row>
  </sheetData>
  <mergeCells count="11">
    <mergeCell ref="D2:D9"/>
    <mergeCell ref="D10:D13"/>
    <mergeCell ref="D14:D17"/>
    <mergeCell ref="B10:B13"/>
    <mergeCell ref="A10:A13"/>
    <mergeCell ref="B14:B17"/>
    <mergeCell ref="A14:A17"/>
    <mergeCell ref="A2:A3"/>
    <mergeCell ref="B2:B3"/>
    <mergeCell ref="B4:B9"/>
    <mergeCell ref="A4:A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D10" sqref="D10:D13"/>
    </sheetView>
  </sheetViews>
  <sheetFormatPr defaultRowHeight="12" x14ac:dyDescent="0.25"/>
  <cols>
    <col min="1" max="1" width="5" style="54" customWidth="1"/>
    <col min="2" max="2" width="24.140625" style="54" customWidth="1"/>
    <col min="3" max="3" width="99.85546875" style="54" customWidth="1"/>
    <col min="4" max="4" width="15.85546875" style="59" customWidth="1"/>
    <col min="5" max="16384" width="9.140625" style="54"/>
  </cols>
  <sheetData>
    <row r="1" spans="1:4" s="59" customFormat="1" ht="30" x14ac:dyDescent="0.25">
      <c r="A1" s="69" t="s">
        <v>207</v>
      </c>
      <c r="B1" s="69" t="s">
        <v>308</v>
      </c>
      <c r="C1" s="69" t="s">
        <v>202</v>
      </c>
      <c r="D1" s="69" t="s">
        <v>269</v>
      </c>
    </row>
    <row r="2" spans="1:4" s="70" customFormat="1" ht="15" x14ac:dyDescent="0.25">
      <c r="A2" s="137">
        <v>1</v>
      </c>
      <c r="B2" s="137" t="s">
        <v>323</v>
      </c>
      <c r="C2" s="93" t="s">
        <v>296</v>
      </c>
      <c r="D2" s="128">
        <v>5</v>
      </c>
    </row>
    <row r="3" spans="1:4" s="70" customFormat="1" ht="15" x14ac:dyDescent="0.25">
      <c r="A3" s="137"/>
      <c r="B3" s="137"/>
      <c r="C3" s="93" t="s">
        <v>297</v>
      </c>
      <c r="D3" s="129"/>
    </row>
    <row r="4" spans="1:4" s="70" customFormat="1" ht="15" x14ac:dyDescent="0.25">
      <c r="A4" s="137"/>
      <c r="B4" s="137"/>
      <c r="C4" s="93" t="s">
        <v>298</v>
      </c>
      <c r="D4" s="129"/>
    </row>
    <row r="5" spans="1:4" s="70" customFormat="1" ht="15" x14ac:dyDescent="0.25">
      <c r="A5" s="137"/>
      <c r="B5" s="137"/>
      <c r="C5" s="93" t="s">
        <v>300</v>
      </c>
      <c r="D5" s="129"/>
    </row>
    <row r="6" spans="1:4" s="70" customFormat="1" ht="15" x14ac:dyDescent="0.25">
      <c r="A6" s="137"/>
      <c r="B6" s="137"/>
      <c r="C6" s="101" t="s">
        <v>301</v>
      </c>
      <c r="D6" s="129"/>
    </row>
    <row r="7" spans="1:4" s="70" customFormat="1" ht="15" x14ac:dyDescent="0.25">
      <c r="A7" s="137"/>
      <c r="B7" s="137"/>
      <c r="C7" s="93" t="s">
        <v>299</v>
      </c>
      <c r="D7" s="129"/>
    </row>
    <row r="8" spans="1:4" s="70" customFormat="1" ht="15" x14ac:dyDescent="0.25">
      <c r="A8" s="137">
        <v>2</v>
      </c>
      <c r="B8" s="143" t="s">
        <v>225</v>
      </c>
      <c r="C8" s="101" t="s">
        <v>304</v>
      </c>
      <c r="D8" s="144"/>
    </row>
    <row r="9" spans="1:4" s="70" customFormat="1" ht="15" x14ac:dyDescent="0.25">
      <c r="A9" s="137"/>
      <c r="B9" s="143"/>
      <c r="C9" s="101" t="s">
        <v>312</v>
      </c>
      <c r="D9" s="145"/>
    </row>
    <row r="10" spans="1:4" s="70" customFormat="1" ht="15" x14ac:dyDescent="0.25">
      <c r="A10" s="128">
        <v>3</v>
      </c>
      <c r="B10" s="137" t="s">
        <v>220</v>
      </c>
      <c r="C10" s="93" t="s">
        <v>221</v>
      </c>
      <c r="D10" s="128">
        <v>4</v>
      </c>
    </row>
    <row r="11" spans="1:4" s="70" customFormat="1" ht="15" x14ac:dyDescent="0.25">
      <c r="A11" s="129"/>
      <c r="B11" s="137"/>
      <c r="C11" s="93" t="s">
        <v>303</v>
      </c>
      <c r="D11" s="129"/>
    </row>
    <row r="12" spans="1:4" s="70" customFormat="1" ht="15" x14ac:dyDescent="0.25">
      <c r="A12" s="129"/>
      <c r="B12" s="137"/>
      <c r="C12" s="93" t="s">
        <v>302</v>
      </c>
      <c r="D12" s="129"/>
    </row>
    <row r="13" spans="1:4" s="70" customFormat="1" ht="15" x14ac:dyDescent="0.25">
      <c r="A13" s="130"/>
      <c r="B13" s="113" t="s">
        <v>321</v>
      </c>
      <c r="C13" s="115" t="s">
        <v>322</v>
      </c>
      <c r="D13" s="130"/>
    </row>
    <row r="14" spans="1:4" s="70" customFormat="1" ht="15" x14ac:dyDescent="0.25">
      <c r="A14" s="88">
        <v>5</v>
      </c>
      <c r="B14" s="88"/>
      <c r="C14" s="109" t="s">
        <v>305</v>
      </c>
      <c r="D14" s="110">
        <v>3</v>
      </c>
    </row>
    <row r="15" spans="1:4" s="70" customFormat="1" ht="15" x14ac:dyDescent="0.25">
      <c r="A15" s="59"/>
      <c r="B15" s="59"/>
      <c r="C15" s="73" t="s">
        <v>222</v>
      </c>
      <c r="D15" s="73"/>
    </row>
    <row r="16" spans="1:4" ht="15" x14ac:dyDescent="0.25">
      <c r="A16" s="59"/>
      <c r="B16" s="59"/>
      <c r="C16" s="105" t="s">
        <v>306</v>
      </c>
      <c r="D16" s="108">
        <f>SUM(D2:D14)</f>
        <v>12</v>
      </c>
    </row>
  </sheetData>
  <mergeCells count="8">
    <mergeCell ref="B10:B12"/>
    <mergeCell ref="A10:A13"/>
    <mergeCell ref="D10:D13"/>
    <mergeCell ref="D2:D9"/>
    <mergeCell ref="A8:A9"/>
    <mergeCell ref="B8:B9"/>
    <mergeCell ref="B2:B7"/>
    <mergeCell ref="A2:A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6" sqref="B6"/>
    </sheetView>
  </sheetViews>
  <sheetFormatPr defaultRowHeight="15" x14ac:dyDescent="0.25"/>
  <cols>
    <col min="1" max="1" width="5.5703125" bestFit="1" customWidth="1"/>
    <col min="2" max="2" width="29.42578125" bestFit="1" customWidth="1"/>
    <col min="3" max="3" width="76.42578125" bestFit="1" customWidth="1"/>
  </cols>
  <sheetData>
    <row r="1" spans="1:3" x14ac:dyDescent="0.25">
      <c r="A1" s="62" t="s">
        <v>230</v>
      </c>
      <c r="B1" s="62" t="s">
        <v>231</v>
      </c>
      <c r="C1" s="63" t="s">
        <v>232</v>
      </c>
    </row>
    <row r="2" spans="1:3" x14ac:dyDescent="0.25">
      <c r="A2" s="64">
        <v>1</v>
      </c>
      <c r="B2" s="16" t="s">
        <v>233</v>
      </c>
      <c r="C2" s="16"/>
    </row>
    <row r="3" spans="1:3" x14ac:dyDescent="0.25">
      <c r="A3" s="64"/>
      <c r="B3" s="16"/>
      <c r="C3" s="16" t="s">
        <v>234</v>
      </c>
    </row>
    <row r="4" spans="1:3" x14ac:dyDescent="0.25">
      <c r="A4" s="64"/>
      <c r="B4" s="16"/>
      <c r="C4" s="16" t="s">
        <v>235</v>
      </c>
    </row>
    <row r="5" spans="1:3" x14ac:dyDescent="0.25">
      <c r="A5" s="64">
        <v>2</v>
      </c>
      <c r="B5" s="16" t="s">
        <v>236</v>
      </c>
      <c r="C5" s="16"/>
    </row>
    <row r="6" spans="1:3" ht="15.75" x14ac:dyDescent="0.25">
      <c r="A6" s="64">
        <v>3</v>
      </c>
      <c r="B6" s="65" t="s">
        <v>249</v>
      </c>
      <c r="C6" s="16"/>
    </row>
    <row r="7" spans="1:3" ht="15.75" x14ac:dyDescent="0.25">
      <c r="A7" s="64"/>
      <c r="B7" s="16"/>
      <c r="C7" s="66" t="s">
        <v>237</v>
      </c>
    </row>
    <row r="8" spans="1:3" ht="15.75" x14ac:dyDescent="0.25">
      <c r="A8" s="64"/>
      <c r="B8" s="16"/>
      <c r="C8" s="67" t="s">
        <v>238</v>
      </c>
    </row>
    <row r="9" spans="1:3" x14ac:dyDescent="0.25">
      <c r="A9" s="64">
        <v>4</v>
      </c>
      <c r="B9" s="16" t="s">
        <v>239</v>
      </c>
      <c r="C9" s="16" t="s">
        <v>246</v>
      </c>
    </row>
    <row r="10" spans="1:3" x14ac:dyDescent="0.25">
      <c r="A10" s="64"/>
      <c r="B10" s="16"/>
      <c r="C10" s="16" t="s">
        <v>240</v>
      </c>
    </row>
    <row r="11" spans="1:3" ht="15.75" x14ac:dyDescent="0.25">
      <c r="A11" s="64">
        <v>6</v>
      </c>
      <c r="B11" s="67" t="s">
        <v>241</v>
      </c>
      <c r="C11"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80"/>
  <sheetViews>
    <sheetView zoomScale="80" zoomScaleNormal="80" workbookViewId="0">
      <selection activeCell="J47" sqref="J47"/>
    </sheetView>
  </sheetViews>
  <sheetFormatPr defaultColWidth="9.140625" defaultRowHeight="15" x14ac:dyDescent="0.25"/>
  <cols>
    <col min="1" max="1" width="45.42578125" style="9" bestFit="1" customWidth="1"/>
    <col min="2" max="2" width="3.7109375" style="9" customWidth="1"/>
    <col min="3" max="3" width="37.42578125" style="9" customWidth="1"/>
    <col min="4" max="4" width="3.7109375" style="9" customWidth="1"/>
    <col min="5" max="5" width="37.42578125" style="9" bestFit="1" customWidth="1"/>
    <col min="6" max="6" width="3.7109375" style="9" customWidth="1"/>
    <col min="7" max="7" width="37.42578125" style="9" customWidth="1"/>
    <col min="8" max="8" width="3.7109375" style="9" customWidth="1"/>
    <col min="9" max="9" width="9.140625" style="8"/>
    <col min="10" max="10" width="48" style="8" bestFit="1" customWidth="1"/>
    <col min="11" max="11" width="5.7109375" style="8" customWidth="1"/>
    <col min="12" max="12" width="3.85546875" style="8" customWidth="1"/>
    <col min="13" max="13" width="4.5703125" style="8" customWidth="1"/>
    <col min="14" max="14" width="5.7109375" style="8" customWidth="1"/>
    <col min="15" max="20" width="5.7109375" style="20" customWidth="1"/>
    <col min="21" max="21" width="10.85546875" style="20" hidden="1" customWidth="1"/>
    <col min="22" max="28" width="5.7109375" style="20" customWidth="1"/>
    <col min="29" max="30" width="3.7109375" style="20" customWidth="1"/>
    <col min="31" max="31" width="58.85546875" style="20" bestFit="1" customWidth="1"/>
    <col min="32" max="32" width="3.7109375" style="20" hidden="1" customWidth="1"/>
    <col min="33" max="35" width="5.7109375" style="20" customWidth="1"/>
    <col min="36" max="16384" width="9.140625" style="20"/>
  </cols>
  <sheetData>
    <row r="1" spans="1:35" customFormat="1" x14ac:dyDescent="0.25">
      <c r="A1" s="10" t="s">
        <v>27</v>
      </c>
      <c r="B1" s="15" t="s">
        <v>32</v>
      </c>
      <c r="C1" s="13" t="s">
        <v>196</v>
      </c>
      <c r="D1" s="15" t="s">
        <v>32</v>
      </c>
      <c r="E1" s="13" t="s">
        <v>197</v>
      </c>
      <c r="F1" s="15" t="s">
        <v>32</v>
      </c>
      <c r="G1" s="11" t="s">
        <v>198</v>
      </c>
      <c r="H1" s="15" t="s">
        <v>32</v>
      </c>
      <c r="I1" s="48" t="s">
        <v>21</v>
      </c>
      <c r="J1" s="1"/>
      <c r="K1" s="1" t="s">
        <v>144</v>
      </c>
      <c r="L1" s="1"/>
      <c r="M1" s="1">
        <v>0</v>
      </c>
      <c r="N1" s="1">
        <v>1</v>
      </c>
      <c r="O1" s="1">
        <v>2</v>
      </c>
      <c r="P1" s="1">
        <v>3</v>
      </c>
      <c r="Q1" s="1">
        <v>4</v>
      </c>
      <c r="R1" s="1">
        <v>5</v>
      </c>
      <c r="S1" s="1">
        <v>6</v>
      </c>
      <c r="T1" s="1">
        <v>7</v>
      </c>
      <c r="U1" s="40">
        <v>8</v>
      </c>
      <c r="V1" s="1">
        <v>8</v>
      </c>
      <c r="W1" s="1">
        <v>9</v>
      </c>
      <c r="X1" s="1">
        <v>10</v>
      </c>
      <c r="Y1" s="1">
        <v>11</v>
      </c>
      <c r="Z1" s="1">
        <v>12</v>
      </c>
      <c r="AA1" s="1">
        <v>13</v>
      </c>
      <c r="AB1" s="1">
        <v>14</v>
      </c>
      <c r="AD1" s="1" t="s">
        <v>33</v>
      </c>
      <c r="AE1" s="1" t="s">
        <v>28</v>
      </c>
      <c r="AF1" s="1"/>
      <c r="AG1" s="1" t="s">
        <v>19</v>
      </c>
      <c r="AH1" s="1" t="s">
        <v>3</v>
      </c>
      <c r="AI1" s="1" t="s">
        <v>2</v>
      </c>
    </row>
    <row r="2" spans="1:35" customFormat="1" x14ac:dyDescent="0.25">
      <c r="A2" s="2" t="s">
        <v>176</v>
      </c>
      <c r="B2" s="30">
        <v>2</v>
      </c>
      <c r="C2" s="2" t="s">
        <v>180</v>
      </c>
      <c r="D2" s="31" t="s">
        <v>30</v>
      </c>
      <c r="E2" s="2" t="s">
        <v>180</v>
      </c>
      <c r="F2" s="31" t="s">
        <v>30</v>
      </c>
      <c r="G2" s="2" t="s">
        <v>180</v>
      </c>
      <c r="H2" s="29" t="s">
        <v>30</v>
      </c>
      <c r="J2" s="23" t="s">
        <v>176</v>
      </c>
      <c r="K2" s="28" t="e">
        <f>#REF!</f>
        <v>#REF!</v>
      </c>
      <c r="L2" s="28" t="s">
        <v>68</v>
      </c>
      <c r="M2" s="23"/>
      <c r="N2" s="16" t="s">
        <v>53</v>
      </c>
      <c r="O2" s="16"/>
      <c r="P2" s="16"/>
      <c r="Q2" s="16"/>
      <c r="R2" s="16"/>
      <c r="S2" s="16"/>
      <c r="T2" s="16"/>
      <c r="U2" s="34"/>
      <c r="V2" s="16"/>
      <c r="W2" s="16"/>
      <c r="X2" s="16"/>
      <c r="Y2" s="16"/>
      <c r="Z2" s="16"/>
      <c r="AA2" s="16"/>
      <c r="AB2" s="16"/>
      <c r="AD2" s="16">
        <v>1</v>
      </c>
      <c r="AE2" s="16" t="str">
        <f t="shared" ref="AE2:AE15" si="0">C35</f>
        <v>Understanding low level design specification</v>
      </c>
      <c r="AF2" s="16" t="s">
        <v>4</v>
      </c>
      <c r="AG2" s="35" t="s">
        <v>69</v>
      </c>
      <c r="AH2" s="35" t="s">
        <v>69</v>
      </c>
      <c r="AI2" s="35" t="s">
        <v>69</v>
      </c>
    </row>
    <row r="3" spans="1:35" customFormat="1" x14ac:dyDescent="0.25">
      <c r="A3" s="2" t="s">
        <v>157</v>
      </c>
      <c r="B3" s="30">
        <v>2</v>
      </c>
      <c r="C3" s="2" t="s">
        <v>178</v>
      </c>
      <c r="D3" s="31">
        <v>2</v>
      </c>
      <c r="E3" s="2" t="s">
        <v>178</v>
      </c>
      <c r="F3" s="31">
        <v>2</v>
      </c>
      <c r="G3" s="2" t="s">
        <v>178</v>
      </c>
      <c r="H3" s="29">
        <v>2</v>
      </c>
      <c r="J3" s="23" t="s">
        <v>157</v>
      </c>
      <c r="K3" s="28" t="e">
        <f>#REF!</f>
        <v>#REF!</v>
      </c>
      <c r="L3" s="28" t="s">
        <v>68</v>
      </c>
      <c r="M3" s="23"/>
      <c r="N3" s="16" t="s">
        <v>53</v>
      </c>
      <c r="O3" s="16"/>
      <c r="P3" s="16"/>
      <c r="Q3" s="16"/>
      <c r="R3" s="16"/>
      <c r="S3" s="16"/>
      <c r="T3" s="16"/>
      <c r="U3" s="34"/>
      <c r="V3" s="16"/>
      <c r="W3" s="16"/>
      <c r="X3" s="16"/>
      <c r="Y3" s="16"/>
      <c r="Z3" s="16"/>
      <c r="AA3" s="16"/>
      <c r="AB3" s="16"/>
      <c r="AD3" s="16">
        <v>2</v>
      </c>
      <c r="AE3" s="16" t="str">
        <f t="shared" si="0"/>
        <v>Writing code as per specification / CR</v>
      </c>
      <c r="AF3" s="16" t="s">
        <v>4</v>
      </c>
      <c r="AG3" s="35" t="s">
        <v>69</v>
      </c>
      <c r="AH3" s="35" t="s">
        <v>69</v>
      </c>
      <c r="AI3" s="35" t="s">
        <v>69</v>
      </c>
    </row>
    <row r="4" spans="1:35" customFormat="1" x14ac:dyDescent="0.25">
      <c r="A4" s="4" t="s">
        <v>173</v>
      </c>
      <c r="B4" s="22">
        <v>2</v>
      </c>
      <c r="C4" s="2" t="s">
        <v>181</v>
      </c>
      <c r="D4" s="31">
        <v>2</v>
      </c>
      <c r="E4" s="2" t="s">
        <v>181</v>
      </c>
      <c r="F4" s="31">
        <v>2</v>
      </c>
      <c r="G4" s="2" t="s">
        <v>181</v>
      </c>
      <c r="H4" s="29">
        <v>2</v>
      </c>
      <c r="J4" s="23" t="s">
        <v>173</v>
      </c>
      <c r="K4" s="28" t="e">
        <f>#REF!</f>
        <v>#REF!</v>
      </c>
      <c r="L4" s="28" t="s">
        <v>68</v>
      </c>
      <c r="M4" s="23"/>
      <c r="N4" s="16" t="s">
        <v>53</v>
      </c>
      <c r="O4" s="16"/>
      <c r="P4" s="16"/>
      <c r="Q4" s="16"/>
      <c r="R4" s="16"/>
      <c r="S4" s="16"/>
      <c r="T4" s="16"/>
      <c r="U4" s="34"/>
      <c r="V4" s="16"/>
      <c r="W4" s="16"/>
      <c r="X4" s="16"/>
      <c r="Y4" s="16"/>
      <c r="Z4" s="16"/>
      <c r="AA4" s="16"/>
      <c r="AB4" s="16"/>
      <c r="AD4" s="16">
        <v>3</v>
      </c>
      <c r="AE4" s="16" t="str">
        <f t="shared" si="0"/>
        <v>Code documentation</v>
      </c>
      <c r="AF4" s="16" t="s">
        <v>4</v>
      </c>
      <c r="AG4" s="35" t="s">
        <v>69</v>
      </c>
      <c r="AH4" s="35" t="s">
        <v>69</v>
      </c>
      <c r="AI4" s="35" t="s">
        <v>69</v>
      </c>
    </row>
    <row r="5" spans="1:35" customFormat="1" x14ac:dyDescent="0.25">
      <c r="A5" s="3" t="s">
        <v>174</v>
      </c>
      <c r="B5" s="32" t="s">
        <v>31</v>
      </c>
      <c r="C5" s="2" t="s">
        <v>179</v>
      </c>
      <c r="D5" s="31">
        <v>2</v>
      </c>
      <c r="E5" s="2" t="s">
        <v>179</v>
      </c>
      <c r="F5" s="31">
        <v>2</v>
      </c>
      <c r="G5" s="2" t="s">
        <v>179</v>
      </c>
      <c r="H5" s="29">
        <v>2</v>
      </c>
      <c r="J5" s="23" t="s">
        <v>174</v>
      </c>
      <c r="K5" s="28" t="e">
        <f>#REF!</f>
        <v>#REF!</v>
      </c>
      <c r="L5" s="28" t="s">
        <v>68</v>
      </c>
      <c r="M5" s="23"/>
      <c r="N5" s="16"/>
      <c r="O5" s="16" t="s">
        <v>53</v>
      </c>
      <c r="P5" s="16"/>
      <c r="Q5" s="16"/>
      <c r="R5" s="16"/>
      <c r="S5" s="16"/>
      <c r="T5" s="16"/>
      <c r="U5" s="34"/>
      <c r="V5" s="16"/>
      <c r="W5" s="16"/>
      <c r="X5" s="16"/>
      <c r="Y5" s="16"/>
      <c r="Z5" s="16"/>
      <c r="AA5" s="16"/>
      <c r="AB5" s="16"/>
      <c r="AD5" s="16">
        <v>4</v>
      </c>
      <c r="AE5" s="16" t="str">
        <f t="shared" si="0"/>
        <v>Using Version control system for Code checkin/checkout/merge</v>
      </c>
      <c r="AF5" s="16" t="s">
        <v>4</v>
      </c>
      <c r="AG5" s="35" t="s">
        <v>69</v>
      </c>
      <c r="AH5" s="35" t="s">
        <v>69</v>
      </c>
      <c r="AI5" s="35" t="s">
        <v>69</v>
      </c>
    </row>
    <row r="6" spans="1:35" customFormat="1" x14ac:dyDescent="0.25">
      <c r="A6" s="2" t="s">
        <v>5</v>
      </c>
      <c r="B6" s="30">
        <v>4</v>
      </c>
      <c r="C6" s="2" t="s">
        <v>182</v>
      </c>
      <c r="D6" s="31">
        <v>2</v>
      </c>
      <c r="E6" s="2" t="s">
        <v>182</v>
      </c>
      <c r="F6" s="31">
        <v>2</v>
      </c>
      <c r="G6" s="2" t="s">
        <v>182</v>
      </c>
      <c r="H6" s="29">
        <v>2</v>
      </c>
      <c r="J6" s="23" t="s">
        <v>5</v>
      </c>
      <c r="K6" s="28" t="e">
        <f>#REF!</f>
        <v>#REF!</v>
      </c>
      <c r="L6" s="28" t="s">
        <v>68</v>
      </c>
      <c r="M6" s="23"/>
      <c r="N6" s="16"/>
      <c r="O6" s="16" t="s">
        <v>53</v>
      </c>
      <c r="P6" s="16"/>
      <c r="Q6" s="16"/>
      <c r="R6" s="16"/>
      <c r="S6" s="16"/>
      <c r="T6" s="16"/>
      <c r="U6" s="34"/>
      <c r="V6" s="16"/>
      <c r="W6" s="16"/>
      <c r="X6" s="16"/>
      <c r="Y6" s="16"/>
      <c r="Z6" s="16"/>
      <c r="AA6" s="16"/>
      <c r="AB6" s="16"/>
      <c r="AD6" s="16">
        <v>5</v>
      </c>
      <c r="AE6" s="16" t="str">
        <f t="shared" si="0"/>
        <v>Testing the code as per unit test cases</v>
      </c>
      <c r="AF6" s="16" t="s">
        <v>4</v>
      </c>
      <c r="AG6" s="35" t="s">
        <v>69</v>
      </c>
      <c r="AH6" s="35" t="s">
        <v>69</v>
      </c>
      <c r="AI6" s="35" t="s">
        <v>69</v>
      </c>
    </row>
    <row r="7" spans="1:35" customFormat="1" x14ac:dyDescent="0.25">
      <c r="A7" s="12" t="s">
        <v>25</v>
      </c>
      <c r="B7" s="31">
        <v>2</v>
      </c>
      <c r="C7" s="2" t="s">
        <v>183</v>
      </c>
      <c r="D7" s="31">
        <v>4</v>
      </c>
      <c r="E7" s="2" t="s">
        <v>183</v>
      </c>
      <c r="F7" s="31">
        <v>4</v>
      </c>
      <c r="G7" s="2" t="s">
        <v>183</v>
      </c>
      <c r="H7" s="29">
        <v>4</v>
      </c>
      <c r="J7" s="23" t="s">
        <v>25</v>
      </c>
      <c r="K7" s="28" t="e">
        <f>#REF!</f>
        <v>#REF!</v>
      </c>
      <c r="L7" s="28" t="s">
        <v>68</v>
      </c>
      <c r="M7" s="23"/>
      <c r="N7" s="16"/>
      <c r="O7" s="16" t="s">
        <v>53</v>
      </c>
      <c r="P7" s="16"/>
      <c r="Q7" s="16"/>
      <c r="R7" s="16"/>
      <c r="S7" s="16"/>
      <c r="T7" s="16"/>
      <c r="U7" s="34"/>
      <c r="V7" s="16"/>
      <c r="W7" s="16"/>
      <c r="X7" s="16"/>
      <c r="Y7" s="16"/>
      <c r="Z7" s="16"/>
      <c r="AA7" s="16"/>
      <c r="AB7" s="16"/>
      <c r="AD7" s="16">
        <v>6</v>
      </c>
      <c r="AE7" s="16" t="str">
        <f t="shared" si="0"/>
        <v>Logging defects against internal testing</v>
      </c>
      <c r="AF7" s="16" t="s">
        <v>4</v>
      </c>
      <c r="AG7" s="35" t="s">
        <v>69</v>
      </c>
      <c r="AH7" s="35" t="s">
        <v>69</v>
      </c>
      <c r="AI7" s="35" t="s">
        <v>69</v>
      </c>
    </row>
    <row r="8" spans="1:35" customFormat="1" x14ac:dyDescent="0.25">
      <c r="A8" s="50" t="s">
        <v>7</v>
      </c>
      <c r="B8" s="30">
        <v>2</v>
      </c>
      <c r="C8" s="2" t="s">
        <v>185</v>
      </c>
      <c r="D8" s="31">
        <v>2</v>
      </c>
      <c r="E8" s="2" t="s">
        <v>185</v>
      </c>
      <c r="F8" s="31">
        <v>2</v>
      </c>
      <c r="G8" s="2" t="s">
        <v>185</v>
      </c>
      <c r="H8" s="29">
        <v>2</v>
      </c>
      <c r="J8" s="23" t="s">
        <v>7</v>
      </c>
      <c r="K8" s="28" t="e">
        <f>#REF!</f>
        <v>#REF!</v>
      </c>
      <c r="L8" s="28" t="s">
        <v>68</v>
      </c>
      <c r="M8" s="23"/>
      <c r="N8" s="16"/>
      <c r="O8" s="16" t="s">
        <v>53</v>
      </c>
      <c r="P8" s="16"/>
      <c r="Q8" s="16"/>
      <c r="R8" s="16"/>
      <c r="S8" s="16"/>
      <c r="T8" s="16"/>
      <c r="U8" s="34"/>
      <c r="V8" s="16"/>
      <c r="W8" s="16"/>
      <c r="X8" s="16"/>
      <c r="Y8" s="16"/>
      <c r="Z8" s="16"/>
      <c r="AA8" s="16"/>
      <c r="AB8" s="16"/>
      <c r="AD8" s="16">
        <v>7</v>
      </c>
      <c r="AE8" s="16" t="str">
        <f t="shared" si="0"/>
        <v>Debugging the code for internal defects</v>
      </c>
      <c r="AF8" s="16" t="s">
        <v>4</v>
      </c>
      <c r="AG8" s="35" t="s">
        <v>69</v>
      </c>
      <c r="AH8" s="35" t="s">
        <v>69</v>
      </c>
      <c r="AI8" s="35" t="s">
        <v>69</v>
      </c>
    </row>
    <row r="9" spans="1:35" customFormat="1" x14ac:dyDescent="0.25">
      <c r="A9" s="50" t="s">
        <v>8</v>
      </c>
      <c r="B9" s="33">
        <v>2</v>
      </c>
      <c r="C9" s="2" t="s">
        <v>184</v>
      </c>
      <c r="D9" s="22">
        <v>2</v>
      </c>
      <c r="E9" s="2" t="s">
        <v>184</v>
      </c>
      <c r="F9" s="22">
        <v>2</v>
      </c>
      <c r="G9" s="2" t="s">
        <v>184</v>
      </c>
      <c r="H9" s="30">
        <v>2</v>
      </c>
      <c r="J9" s="23" t="s">
        <v>186</v>
      </c>
      <c r="K9" s="28" t="e">
        <f>#REF!</f>
        <v>#REF!</v>
      </c>
      <c r="L9" s="28" t="s">
        <v>68</v>
      </c>
      <c r="M9" s="23"/>
      <c r="N9" s="16"/>
      <c r="O9" s="16" t="s">
        <v>53</v>
      </c>
      <c r="P9" s="16"/>
      <c r="Q9" s="16"/>
      <c r="R9" s="16"/>
      <c r="S9" s="16"/>
      <c r="T9" s="16"/>
      <c r="U9" s="34"/>
      <c r="V9" s="16"/>
      <c r="W9" s="16"/>
      <c r="X9" s="16"/>
      <c r="Y9" s="16"/>
      <c r="Z9" s="16"/>
      <c r="AA9" s="16"/>
      <c r="AB9" s="16"/>
      <c r="AD9" s="16">
        <v>8</v>
      </c>
      <c r="AE9" s="16" t="str">
        <f t="shared" si="0"/>
        <v>Incorporating code review comments</v>
      </c>
      <c r="AF9" s="16" t="s">
        <v>4</v>
      </c>
      <c r="AG9" s="35" t="s">
        <v>69</v>
      </c>
      <c r="AH9" s="35" t="s">
        <v>69</v>
      </c>
      <c r="AI9" s="35" t="s">
        <v>69</v>
      </c>
    </row>
    <row r="10" spans="1:35" customFormat="1" x14ac:dyDescent="0.25">
      <c r="A10" s="50" t="s">
        <v>158</v>
      </c>
      <c r="B10" s="33"/>
      <c r="C10" s="2" t="s">
        <v>193</v>
      </c>
      <c r="D10" s="22">
        <v>2</v>
      </c>
      <c r="E10" s="2" t="s">
        <v>193</v>
      </c>
      <c r="F10" s="22">
        <v>2</v>
      </c>
      <c r="G10" s="2" t="s">
        <v>193</v>
      </c>
      <c r="H10" s="30">
        <v>2</v>
      </c>
      <c r="J10" s="23" t="s">
        <v>158</v>
      </c>
      <c r="K10" s="28" t="e">
        <f>#REF!</f>
        <v>#REF!</v>
      </c>
      <c r="L10" s="28" t="s">
        <v>68</v>
      </c>
      <c r="M10" s="23"/>
      <c r="N10" s="16"/>
      <c r="O10" s="16" t="s">
        <v>53</v>
      </c>
      <c r="P10" s="16"/>
      <c r="Q10" s="16"/>
      <c r="R10" s="16"/>
      <c r="S10" s="16"/>
      <c r="T10" s="16"/>
      <c r="U10" s="34"/>
      <c r="V10" s="16"/>
      <c r="W10" s="16"/>
      <c r="X10" s="16"/>
      <c r="Y10" s="16"/>
      <c r="Z10" s="16"/>
      <c r="AA10" s="16"/>
      <c r="AB10" s="16"/>
      <c r="AD10" s="16">
        <v>9</v>
      </c>
      <c r="AE10" s="16" t="str">
        <f t="shared" si="0"/>
        <v>Understanding Change Request process</v>
      </c>
      <c r="AF10" s="16" t="s">
        <v>3</v>
      </c>
      <c r="AG10" s="16"/>
      <c r="AH10" s="35" t="s">
        <v>69</v>
      </c>
      <c r="AI10" s="16"/>
    </row>
    <row r="11" spans="1:35" customFormat="1" x14ac:dyDescent="0.25">
      <c r="A11" s="50" t="s">
        <v>175</v>
      </c>
      <c r="B11" s="33"/>
      <c r="C11" s="2" t="s">
        <v>187</v>
      </c>
      <c r="D11" s="22"/>
      <c r="E11" s="2" t="s">
        <v>187</v>
      </c>
      <c r="F11" s="22"/>
      <c r="G11" s="2" t="s">
        <v>187</v>
      </c>
      <c r="H11" s="30"/>
      <c r="J11" s="23" t="s">
        <v>180</v>
      </c>
      <c r="K11" s="28" t="e">
        <f>#REF!</f>
        <v>#REF!</v>
      </c>
      <c r="L11" s="28" t="s">
        <v>4</v>
      </c>
      <c r="M11" s="23"/>
      <c r="N11" s="16"/>
      <c r="O11" s="16" t="s">
        <v>53</v>
      </c>
      <c r="P11" s="16"/>
      <c r="Q11" s="16"/>
      <c r="R11" s="16"/>
      <c r="S11" s="16"/>
      <c r="T11" s="16"/>
      <c r="U11" s="34"/>
      <c r="V11" s="16"/>
      <c r="W11" s="16"/>
      <c r="X11" s="16"/>
      <c r="Y11" s="16"/>
      <c r="Z11" s="16"/>
      <c r="AA11" s="16"/>
      <c r="AB11" s="16"/>
      <c r="AD11" s="16">
        <v>10</v>
      </c>
      <c r="AE11" s="16" t="str">
        <f t="shared" si="0"/>
        <v>Doing impact analysis for change</v>
      </c>
      <c r="AF11" s="16" t="s">
        <v>3</v>
      </c>
      <c r="AG11" s="16"/>
      <c r="AH11" s="35" t="s">
        <v>69</v>
      </c>
      <c r="AI11" s="16"/>
    </row>
    <row r="12" spans="1:35" customFormat="1" x14ac:dyDescent="0.25">
      <c r="A12" s="50" t="s">
        <v>177</v>
      </c>
      <c r="B12" s="33"/>
      <c r="C12" s="2" t="s">
        <v>188</v>
      </c>
      <c r="D12" s="22"/>
      <c r="E12" s="2" t="s">
        <v>188</v>
      </c>
      <c r="F12" s="22" t="s">
        <v>21</v>
      </c>
      <c r="G12" s="2" t="s">
        <v>188</v>
      </c>
      <c r="H12" s="30" t="s">
        <v>21</v>
      </c>
      <c r="J12" s="23" t="s">
        <v>178</v>
      </c>
      <c r="K12" s="28" t="e">
        <f>#REF!</f>
        <v>#REF!</v>
      </c>
      <c r="L12" s="28" t="s">
        <v>4</v>
      </c>
      <c r="M12" s="23"/>
      <c r="N12" s="16"/>
      <c r="O12" s="16" t="s">
        <v>53</v>
      </c>
      <c r="P12" s="16"/>
      <c r="Q12" s="16"/>
      <c r="R12" s="16"/>
      <c r="S12" s="16"/>
      <c r="T12" s="16"/>
      <c r="U12" s="34"/>
      <c r="V12" s="16"/>
      <c r="W12" s="16"/>
      <c r="X12" s="16"/>
      <c r="Y12" s="16"/>
      <c r="Z12" s="16"/>
      <c r="AA12" s="16"/>
      <c r="AB12" s="16"/>
      <c r="AD12" s="16">
        <v>11</v>
      </c>
      <c r="AE12" s="16" t="str">
        <f t="shared" si="0"/>
        <v>Understand and Analyze the Customer reported defects</v>
      </c>
      <c r="AF12" s="16" t="s">
        <v>2</v>
      </c>
      <c r="AG12" s="16"/>
      <c r="AH12" s="16"/>
      <c r="AI12" s="35" t="s">
        <v>69</v>
      </c>
    </row>
    <row r="13" spans="1:35" customFormat="1" ht="13.5" customHeight="1" x14ac:dyDescent="0.25">
      <c r="A13" s="50"/>
      <c r="B13" s="33"/>
      <c r="C13" s="2" t="s">
        <v>189</v>
      </c>
      <c r="D13" s="22"/>
      <c r="E13" s="2" t="s">
        <v>189</v>
      </c>
      <c r="F13" s="22"/>
      <c r="G13" s="2" t="s">
        <v>189</v>
      </c>
      <c r="H13" s="30"/>
      <c r="J13" s="23" t="s">
        <v>181</v>
      </c>
      <c r="K13" s="28" t="e">
        <f>#REF!</f>
        <v>#REF!</v>
      </c>
      <c r="L13" s="28" t="s">
        <v>4</v>
      </c>
      <c r="M13" s="23"/>
      <c r="N13" s="16"/>
      <c r="O13" s="16" t="s">
        <v>53</v>
      </c>
      <c r="P13" s="16"/>
      <c r="Q13" s="16"/>
      <c r="R13" s="16"/>
      <c r="S13" s="16"/>
      <c r="T13" s="16"/>
      <c r="U13" s="34"/>
      <c r="V13" s="16"/>
      <c r="W13" s="16"/>
      <c r="X13" s="16"/>
      <c r="Y13" s="16"/>
      <c r="Z13" s="16"/>
      <c r="AA13" s="16"/>
      <c r="AB13" s="16"/>
      <c r="AD13" s="16">
        <v>12</v>
      </c>
      <c r="AE13" s="16" t="str">
        <f t="shared" si="0"/>
        <v>Find the cause of the Customer reported defect</v>
      </c>
      <c r="AF13" s="16" t="s">
        <v>2</v>
      </c>
      <c r="AG13" s="16"/>
      <c r="AH13" s="16"/>
      <c r="AI13" s="35" t="s">
        <v>69</v>
      </c>
    </row>
    <row r="14" spans="1:35" customFormat="1" ht="14.25" customHeight="1" x14ac:dyDescent="0.25">
      <c r="A14" s="50"/>
      <c r="B14" s="33"/>
      <c r="C14" s="2" t="s">
        <v>190</v>
      </c>
      <c r="D14" s="22"/>
      <c r="E14" s="2" t="s">
        <v>190</v>
      </c>
      <c r="F14" s="22"/>
      <c r="G14" s="2" t="s">
        <v>190</v>
      </c>
      <c r="H14" s="30"/>
      <c r="J14" s="23" t="s">
        <v>179</v>
      </c>
      <c r="K14" s="28" t="e">
        <f>#REF!</f>
        <v>#REF!</v>
      </c>
      <c r="L14" s="28" t="s">
        <v>4</v>
      </c>
      <c r="M14" s="23"/>
      <c r="N14" s="16"/>
      <c r="O14" s="16" t="s">
        <v>53</v>
      </c>
      <c r="P14" s="16"/>
      <c r="Q14" s="16"/>
      <c r="R14" s="16"/>
      <c r="S14" s="16"/>
      <c r="T14" s="16"/>
      <c r="U14" s="34"/>
      <c r="V14" s="16"/>
      <c r="W14" s="16"/>
      <c r="X14" s="16"/>
      <c r="Y14" s="16"/>
      <c r="Z14" s="16"/>
      <c r="AA14" s="16"/>
      <c r="AB14" s="16"/>
      <c r="AD14" s="16">
        <v>13</v>
      </c>
      <c r="AE14" s="16" t="str">
        <f t="shared" si="0"/>
        <v>Devising a fix</v>
      </c>
      <c r="AF14" s="16" t="s">
        <v>2</v>
      </c>
      <c r="AG14" s="16"/>
      <c r="AH14" s="16"/>
      <c r="AI14" s="35" t="s">
        <v>69</v>
      </c>
    </row>
    <row r="15" spans="1:35" customFormat="1" ht="14.25" customHeight="1" x14ac:dyDescent="0.25">
      <c r="A15" s="6"/>
      <c r="B15" s="33"/>
      <c r="C15" s="2" t="s">
        <v>192</v>
      </c>
      <c r="D15" s="22"/>
      <c r="E15" s="2" t="s">
        <v>192</v>
      </c>
      <c r="F15" s="22"/>
      <c r="G15" s="2" t="s">
        <v>192</v>
      </c>
      <c r="H15" s="30"/>
      <c r="J15" s="23" t="s">
        <v>182</v>
      </c>
      <c r="K15" s="28" t="e">
        <f>#REF!</f>
        <v>#REF!</v>
      </c>
      <c r="L15" s="28" t="s">
        <v>4</v>
      </c>
      <c r="M15" s="23"/>
      <c r="N15" s="16"/>
      <c r="O15" s="16" t="s">
        <v>53</v>
      </c>
      <c r="P15" s="16"/>
      <c r="Q15" s="16"/>
      <c r="R15" s="16"/>
      <c r="S15" s="16"/>
      <c r="T15" s="16"/>
      <c r="U15" s="34"/>
      <c r="V15" s="16"/>
      <c r="W15" s="16"/>
      <c r="X15" s="16"/>
      <c r="Y15" s="16"/>
      <c r="Z15" s="16"/>
      <c r="AA15" s="16"/>
      <c r="AB15" s="16"/>
      <c r="AD15" s="16">
        <v>14</v>
      </c>
      <c r="AE15" s="16" t="str">
        <f t="shared" si="0"/>
        <v>Applying the fix</v>
      </c>
      <c r="AF15" s="16" t="s">
        <v>2</v>
      </c>
      <c r="AG15" s="16"/>
      <c r="AH15" s="16"/>
      <c r="AI15" s="35" t="s">
        <v>69</v>
      </c>
    </row>
    <row r="16" spans="1:35" customFormat="1" x14ac:dyDescent="0.25">
      <c r="A16" s="6"/>
      <c r="B16" s="33"/>
      <c r="C16" s="2" t="s">
        <v>191</v>
      </c>
      <c r="D16" s="22"/>
      <c r="E16" s="2" t="s">
        <v>191</v>
      </c>
      <c r="F16" s="22"/>
      <c r="G16" s="2" t="s">
        <v>191</v>
      </c>
      <c r="H16" s="30"/>
      <c r="J16" s="23" t="s">
        <v>183</v>
      </c>
      <c r="K16" s="28" t="e">
        <f>#REF!</f>
        <v>#REF!</v>
      </c>
      <c r="L16" s="28" t="s">
        <v>4</v>
      </c>
      <c r="M16" s="23"/>
      <c r="N16" s="16"/>
      <c r="O16" s="16" t="s">
        <v>53</v>
      </c>
      <c r="P16" s="16"/>
      <c r="Q16" s="16"/>
      <c r="R16" s="16"/>
      <c r="S16" s="16"/>
      <c r="T16" s="16"/>
      <c r="U16" s="34"/>
      <c r="V16" s="16"/>
      <c r="W16" s="16"/>
      <c r="X16" s="16"/>
      <c r="Y16" s="16"/>
      <c r="Z16" s="16"/>
      <c r="AA16" s="16"/>
      <c r="AB16" s="16"/>
    </row>
    <row r="17" spans="1:36" customFormat="1" x14ac:dyDescent="0.25">
      <c r="A17" s="6"/>
      <c r="B17" s="33"/>
      <c r="C17" s="2" t="s">
        <v>195</v>
      </c>
      <c r="D17" s="22"/>
      <c r="E17" s="2" t="s">
        <v>195</v>
      </c>
      <c r="F17" s="22"/>
      <c r="G17" s="2" t="s">
        <v>195</v>
      </c>
      <c r="H17" s="30"/>
      <c r="J17" s="23" t="s">
        <v>185</v>
      </c>
      <c r="K17" s="28" t="e">
        <f>#REF!</f>
        <v>#REF!</v>
      </c>
      <c r="L17" s="28" t="s">
        <v>4</v>
      </c>
      <c r="M17" s="23"/>
      <c r="N17" s="16"/>
      <c r="O17" s="16" t="s">
        <v>53</v>
      </c>
      <c r="P17" s="16"/>
      <c r="Q17" s="16"/>
      <c r="R17" s="16"/>
      <c r="S17" s="16"/>
      <c r="T17" s="16"/>
      <c r="U17" s="34"/>
      <c r="V17" s="16"/>
      <c r="W17" s="16"/>
      <c r="X17" s="16"/>
      <c r="Y17" s="16"/>
      <c r="Z17" s="16"/>
      <c r="AA17" s="16"/>
      <c r="AB17" s="16"/>
      <c r="AC17" s="20"/>
    </row>
    <row r="18" spans="1:36" customFormat="1" x14ac:dyDescent="0.25">
      <c r="A18" s="6"/>
      <c r="B18" s="33"/>
      <c r="C18" s="2" t="s">
        <v>194</v>
      </c>
      <c r="D18" s="22"/>
      <c r="E18" s="2" t="s">
        <v>194</v>
      </c>
      <c r="F18" s="22" t="s">
        <v>21</v>
      </c>
      <c r="G18" s="2" t="s">
        <v>194</v>
      </c>
      <c r="H18" s="30"/>
      <c r="J18" s="23" t="s">
        <v>184</v>
      </c>
      <c r="K18" s="28" t="e">
        <f>#REF!</f>
        <v>#REF!</v>
      </c>
      <c r="L18" s="28" t="s">
        <v>4</v>
      </c>
      <c r="M18" s="23"/>
      <c r="N18" s="16"/>
      <c r="O18" s="16" t="s">
        <v>53</v>
      </c>
      <c r="P18" s="16"/>
      <c r="Q18" s="16"/>
      <c r="R18" s="16"/>
      <c r="S18" s="16"/>
      <c r="T18" s="16"/>
      <c r="U18" s="34"/>
      <c r="V18" s="16"/>
      <c r="W18" s="16"/>
      <c r="X18" s="16"/>
      <c r="Y18" s="16"/>
      <c r="Z18" s="16"/>
      <c r="AA18" s="16"/>
      <c r="AB18" s="16"/>
      <c r="AC18" s="20"/>
      <c r="AD18" s="46"/>
      <c r="AE18" s="46" t="s">
        <v>164</v>
      </c>
      <c r="AF18" s="20"/>
      <c r="AG18" s="20"/>
      <c r="AH18" s="20"/>
      <c r="AI18" s="20"/>
    </row>
    <row r="19" spans="1:36" customFormat="1" x14ac:dyDescent="0.25">
      <c r="A19" s="6"/>
      <c r="B19" s="33"/>
      <c r="C19" s="2" t="s">
        <v>199</v>
      </c>
      <c r="D19" s="22"/>
      <c r="E19" s="2" t="s">
        <v>199</v>
      </c>
      <c r="F19" s="22"/>
      <c r="G19" s="2" t="s">
        <v>199</v>
      </c>
      <c r="H19" s="30"/>
      <c r="J19" s="23" t="s">
        <v>193</v>
      </c>
      <c r="K19" s="28" t="e">
        <f>#REF!</f>
        <v>#REF!</v>
      </c>
      <c r="L19" s="28" t="s">
        <v>4</v>
      </c>
      <c r="M19" s="23"/>
      <c r="N19" s="16"/>
      <c r="O19" s="16" t="s">
        <v>53</v>
      </c>
      <c r="P19" s="16"/>
      <c r="Q19" s="16"/>
      <c r="R19" s="16"/>
      <c r="S19" s="16"/>
      <c r="T19" s="16"/>
      <c r="U19" s="34"/>
      <c r="V19" s="16"/>
      <c r="W19" s="16"/>
      <c r="X19" s="16"/>
      <c r="Y19" s="16"/>
      <c r="Z19" s="16"/>
      <c r="AA19" s="16"/>
      <c r="AB19" s="16"/>
      <c r="AC19" s="20"/>
      <c r="AD19" s="46"/>
      <c r="AE19" s="46" t="s">
        <v>165</v>
      </c>
      <c r="AF19" s="20"/>
      <c r="AG19" s="20"/>
      <c r="AH19" s="20"/>
      <c r="AI19" s="20"/>
      <c r="AJ19" s="20"/>
    </row>
    <row r="20" spans="1:36" ht="14.25" customHeight="1" x14ac:dyDescent="0.25">
      <c r="A20" s="50"/>
      <c r="B20" s="52"/>
      <c r="C20" s="51" t="s">
        <v>200</v>
      </c>
      <c r="D20" s="31"/>
      <c r="E20" s="51" t="s">
        <v>200</v>
      </c>
      <c r="F20" s="31"/>
      <c r="G20" s="51" t="s">
        <v>200</v>
      </c>
      <c r="H20" s="29"/>
      <c r="I20"/>
      <c r="J20" s="23" t="s">
        <v>187</v>
      </c>
      <c r="K20" s="28" t="e">
        <f>#REF!</f>
        <v>#REF!</v>
      </c>
      <c r="L20" s="28" t="s">
        <v>4</v>
      </c>
      <c r="M20" s="23"/>
      <c r="N20" s="16"/>
      <c r="O20" s="16" t="s">
        <v>53</v>
      </c>
      <c r="P20" s="16"/>
      <c r="Q20" s="16"/>
      <c r="R20" s="16"/>
      <c r="S20" s="16"/>
      <c r="T20" s="16"/>
      <c r="U20" s="34"/>
      <c r="V20" s="16"/>
      <c r="W20" s="16"/>
      <c r="X20" s="16"/>
      <c r="Y20" s="16"/>
      <c r="Z20" s="16"/>
      <c r="AA20" s="16"/>
      <c r="AB20" s="16"/>
      <c r="AD20" s="46"/>
      <c r="AE20" s="46" t="s">
        <v>166</v>
      </c>
    </row>
    <row r="21" spans="1:36" ht="15" customHeight="1" x14ac:dyDescent="0.25">
      <c r="A21" s="50"/>
      <c r="B21" s="52"/>
      <c r="C21" s="51" t="s">
        <v>159</v>
      </c>
      <c r="D21" s="31"/>
      <c r="E21" s="51" t="s">
        <v>159</v>
      </c>
      <c r="F21" s="31"/>
      <c r="G21" s="51" t="s">
        <v>159</v>
      </c>
      <c r="H21" s="29"/>
      <c r="I21"/>
      <c r="J21" s="23" t="s">
        <v>188</v>
      </c>
      <c r="K21" s="28" t="e">
        <f>#REF!</f>
        <v>#REF!</v>
      </c>
      <c r="L21" s="28" t="s">
        <v>4</v>
      </c>
      <c r="M21" s="23"/>
      <c r="N21" s="16"/>
      <c r="O21" s="16" t="s">
        <v>53</v>
      </c>
      <c r="P21" s="16"/>
      <c r="Q21" s="16"/>
      <c r="R21" s="16"/>
      <c r="S21" s="16"/>
      <c r="T21" s="16"/>
      <c r="U21" s="34"/>
      <c r="V21" s="16"/>
      <c r="W21" s="16"/>
      <c r="X21" s="16"/>
      <c r="Y21" s="16"/>
      <c r="Z21" s="16"/>
      <c r="AA21" s="16"/>
      <c r="AB21" s="16"/>
      <c r="AD21" s="46"/>
      <c r="AE21" s="46"/>
    </row>
    <row r="22" spans="1:36" ht="15" customHeight="1" x14ac:dyDescent="0.25">
      <c r="A22" s="5"/>
      <c r="B22" s="5"/>
      <c r="C22" s="51" t="s">
        <v>201</v>
      </c>
      <c r="D22" s="51" t="s">
        <v>21</v>
      </c>
      <c r="E22" s="51" t="s">
        <v>201</v>
      </c>
      <c r="F22" s="51" t="s">
        <v>21</v>
      </c>
      <c r="G22" s="51" t="s">
        <v>201</v>
      </c>
      <c r="H22" s="51" t="s">
        <v>21</v>
      </c>
      <c r="I22" t="s">
        <v>21</v>
      </c>
      <c r="J22" s="23" t="s">
        <v>189</v>
      </c>
      <c r="K22" s="28" t="e">
        <f>#REF!</f>
        <v>#REF!</v>
      </c>
      <c r="L22" s="28" t="s">
        <v>4</v>
      </c>
      <c r="M22" s="23"/>
      <c r="N22" s="16"/>
      <c r="O22" s="16" t="s">
        <v>53</v>
      </c>
      <c r="P22" s="16"/>
      <c r="Q22" s="16"/>
      <c r="R22" s="16"/>
      <c r="S22" s="16"/>
      <c r="T22" s="16"/>
      <c r="U22" s="34"/>
      <c r="V22" s="16"/>
      <c r="W22" s="16"/>
      <c r="X22" s="16"/>
      <c r="Y22" s="16"/>
      <c r="Z22" s="16"/>
      <c r="AA22" s="16"/>
      <c r="AB22" s="16"/>
      <c r="AD22" s="46"/>
      <c r="AE22" s="46" t="s">
        <v>167</v>
      </c>
    </row>
    <row r="23" spans="1:36" ht="15" customHeight="1" x14ac:dyDescent="0.25">
      <c r="A23" s="5"/>
      <c r="B23" s="5"/>
      <c r="C23" s="51" t="s">
        <v>126</v>
      </c>
      <c r="D23" s="5"/>
      <c r="E23" s="51" t="s">
        <v>126</v>
      </c>
      <c r="F23" s="5"/>
      <c r="G23" s="51" t="s">
        <v>126</v>
      </c>
      <c r="H23" s="5"/>
      <c r="I23" t="s">
        <v>21</v>
      </c>
      <c r="J23" s="23" t="s">
        <v>190</v>
      </c>
      <c r="K23" s="28" t="e">
        <f>#REF!</f>
        <v>#REF!</v>
      </c>
      <c r="L23" s="28" t="s">
        <v>4</v>
      </c>
      <c r="M23" s="23"/>
      <c r="N23" s="16"/>
      <c r="O23" s="16" t="s">
        <v>53</v>
      </c>
      <c r="P23" s="16"/>
      <c r="Q23" s="16"/>
      <c r="R23" s="16"/>
      <c r="S23" s="16"/>
      <c r="T23" s="16"/>
      <c r="U23" s="34"/>
      <c r="V23" s="16"/>
      <c r="W23" s="16"/>
      <c r="X23" s="16"/>
      <c r="Y23" s="16"/>
      <c r="Z23" s="16"/>
      <c r="AA23" s="16"/>
      <c r="AB23" s="16"/>
      <c r="AD23" s="46"/>
      <c r="AE23" s="46" t="s">
        <v>168</v>
      </c>
    </row>
    <row r="24" spans="1:36" ht="15" customHeight="1" x14ac:dyDescent="0.25">
      <c r="A24" s="5"/>
      <c r="B24" s="5"/>
      <c r="C24" s="5"/>
      <c r="D24" s="5"/>
      <c r="E24" s="51" t="s">
        <v>6</v>
      </c>
      <c r="F24" s="5"/>
      <c r="G24" s="51" t="s">
        <v>18</v>
      </c>
      <c r="H24" s="5"/>
      <c r="I24" t="s">
        <v>21</v>
      </c>
      <c r="J24" s="23" t="s">
        <v>192</v>
      </c>
      <c r="K24" s="28" t="e">
        <f>#REF!</f>
        <v>#REF!</v>
      </c>
      <c r="L24" s="28" t="s">
        <v>4</v>
      </c>
      <c r="M24" s="23"/>
      <c r="N24" s="16"/>
      <c r="O24" s="16" t="s">
        <v>53</v>
      </c>
      <c r="P24" s="16"/>
      <c r="Q24" s="16"/>
      <c r="R24" s="16"/>
      <c r="S24" s="16"/>
      <c r="T24" s="16"/>
      <c r="U24" s="34"/>
      <c r="V24" s="16"/>
      <c r="W24" s="16"/>
      <c r="X24" s="16"/>
      <c r="Y24" s="16"/>
      <c r="Z24" s="16"/>
      <c r="AA24" s="16"/>
      <c r="AB24" s="16"/>
      <c r="AD24" s="46"/>
      <c r="AE24" s="46" t="s">
        <v>171</v>
      </c>
    </row>
    <row r="25" spans="1:36" ht="15" customHeight="1" x14ac:dyDescent="0.25">
      <c r="A25" s="5"/>
      <c r="B25" s="5"/>
      <c r="C25" s="5"/>
      <c r="D25" s="5"/>
      <c r="E25" s="51" t="s">
        <v>70</v>
      </c>
      <c r="F25" s="5"/>
      <c r="G25" s="51" t="s">
        <v>125</v>
      </c>
      <c r="H25" s="5"/>
      <c r="I25" t="s">
        <v>21</v>
      </c>
      <c r="J25" s="23" t="s">
        <v>191</v>
      </c>
      <c r="K25" s="28" t="e">
        <f>#REF!</f>
        <v>#REF!</v>
      </c>
      <c r="L25" s="28" t="s">
        <v>4</v>
      </c>
      <c r="M25" s="23"/>
      <c r="N25" s="16"/>
      <c r="O25" s="16" t="s">
        <v>53</v>
      </c>
      <c r="P25" s="16"/>
      <c r="Q25" s="16"/>
      <c r="R25" s="16"/>
      <c r="S25" s="16"/>
      <c r="T25" s="16"/>
      <c r="U25" s="34"/>
      <c r="V25" s="16"/>
      <c r="W25" s="16"/>
      <c r="X25" s="16"/>
      <c r="Y25" s="16"/>
      <c r="Z25" s="16"/>
      <c r="AA25" s="16"/>
      <c r="AB25" s="16" t="s">
        <v>53</v>
      </c>
      <c r="AD25" s="46"/>
      <c r="AE25" s="46" t="s">
        <v>172</v>
      </c>
    </row>
    <row r="26" spans="1:36" ht="14.25" customHeight="1" x14ac:dyDescent="0.25">
      <c r="A26" s="5"/>
      <c r="B26" s="5"/>
      <c r="C26" s="5"/>
      <c r="D26" s="5"/>
      <c r="E26" s="51" t="s">
        <v>163</v>
      </c>
      <c r="F26" s="5"/>
      <c r="G26" s="5"/>
      <c r="H26" s="5"/>
      <c r="I26"/>
      <c r="J26" s="23" t="s">
        <v>195</v>
      </c>
      <c r="K26" s="28" t="e">
        <f>#REF!</f>
        <v>#REF!</v>
      </c>
      <c r="L26" s="28" t="s">
        <v>4</v>
      </c>
      <c r="M26" s="23"/>
      <c r="N26" s="16"/>
      <c r="O26" s="16" t="s">
        <v>53</v>
      </c>
      <c r="P26" s="16"/>
      <c r="Q26" s="16"/>
      <c r="R26" s="16"/>
      <c r="S26" s="16"/>
      <c r="T26" s="16"/>
      <c r="U26" s="34"/>
      <c r="V26" s="16"/>
      <c r="W26" s="16"/>
      <c r="X26" s="16"/>
      <c r="Y26" s="16"/>
      <c r="Z26" s="16"/>
      <c r="AA26" s="16"/>
      <c r="AB26" s="16"/>
    </row>
    <row r="27" spans="1:36" ht="12.75" customHeight="1" x14ac:dyDescent="0.25">
      <c r="C27" s="19"/>
      <c r="D27" s="51" t="s">
        <v>21</v>
      </c>
      <c r="E27" s="19"/>
      <c r="F27" s="51" t="s">
        <v>21</v>
      </c>
      <c r="G27" s="19"/>
      <c r="H27" s="51" t="s">
        <v>21</v>
      </c>
      <c r="I27"/>
      <c r="J27" s="23" t="s">
        <v>194</v>
      </c>
      <c r="K27" s="28" t="e">
        <f>#REF!</f>
        <v>#REF!</v>
      </c>
      <c r="L27" s="28" t="s">
        <v>4</v>
      </c>
      <c r="M27" s="23"/>
      <c r="N27" s="16"/>
      <c r="O27" s="16" t="s">
        <v>53</v>
      </c>
      <c r="P27" s="16"/>
      <c r="Q27" s="16"/>
      <c r="R27" s="16"/>
      <c r="S27" s="16"/>
      <c r="T27" s="16"/>
      <c r="U27" s="34"/>
      <c r="V27" s="16"/>
      <c r="W27" s="16"/>
      <c r="X27" s="16"/>
      <c r="Y27" s="16"/>
      <c r="Z27" s="16"/>
      <c r="AA27" s="16"/>
      <c r="AB27" s="16"/>
      <c r="AE27" s="47" t="s">
        <v>169</v>
      </c>
    </row>
    <row r="28" spans="1:36" ht="13.5" customHeight="1" x14ac:dyDescent="0.25">
      <c r="A28" s="53" t="s">
        <v>65</v>
      </c>
      <c r="B28" s="11"/>
      <c r="C28" s="44" t="s">
        <v>150</v>
      </c>
      <c r="D28" s="51" t="s">
        <v>21</v>
      </c>
      <c r="E28" s="44" t="s">
        <v>150</v>
      </c>
      <c r="F28" s="51" t="s">
        <v>21</v>
      </c>
      <c r="G28" s="44" t="s">
        <v>150</v>
      </c>
      <c r="H28" s="51" t="s">
        <v>21</v>
      </c>
      <c r="I28" s="20"/>
      <c r="J28" s="23" t="s">
        <v>199</v>
      </c>
      <c r="K28" s="28" t="e">
        <f>#REF!</f>
        <v>#REF!</v>
      </c>
      <c r="L28" s="28" t="s">
        <v>4</v>
      </c>
      <c r="M28" s="23"/>
      <c r="N28" s="16"/>
      <c r="O28" s="16"/>
      <c r="P28" s="16"/>
      <c r="Q28" s="16"/>
      <c r="R28" s="16"/>
      <c r="S28" s="16"/>
      <c r="T28" s="16" t="s">
        <v>53</v>
      </c>
      <c r="U28" s="34"/>
      <c r="V28" s="16"/>
      <c r="W28" s="16"/>
      <c r="X28" s="16"/>
      <c r="Y28" s="16"/>
      <c r="Z28" s="16" t="s">
        <v>53</v>
      </c>
      <c r="AA28" s="16"/>
      <c r="AB28" s="16"/>
      <c r="AE28" s="47" t="s">
        <v>170</v>
      </c>
    </row>
    <row r="29" spans="1:36" ht="13.5" customHeight="1" x14ac:dyDescent="0.25">
      <c r="A29" s="12" t="s">
        <v>26</v>
      </c>
      <c r="B29" s="17"/>
      <c r="C29" s="44" t="s">
        <v>23</v>
      </c>
      <c r="D29" s="5"/>
      <c r="E29" s="44" t="s">
        <v>23</v>
      </c>
      <c r="F29" s="19"/>
      <c r="G29" s="44" t="s">
        <v>23</v>
      </c>
      <c r="H29" s="19"/>
      <c r="I29" s="20"/>
      <c r="J29" s="23" t="s">
        <v>200</v>
      </c>
      <c r="K29" s="28" t="e">
        <f>#REF!</f>
        <v>#REF!</v>
      </c>
      <c r="L29" s="28" t="s">
        <v>4</v>
      </c>
      <c r="M29" s="23"/>
      <c r="N29" s="16"/>
      <c r="O29" s="16" t="s">
        <v>53</v>
      </c>
      <c r="P29" s="16"/>
      <c r="Q29" s="16"/>
      <c r="R29" s="16"/>
      <c r="S29" s="16"/>
      <c r="T29" s="16"/>
      <c r="U29" s="16"/>
      <c r="V29" s="16" t="s">
        <v>53</v>
      </c>
      <c r="W29" s="16"/>
      <c r="X29" s="16"/>
      <c r="Y29" s="16"/>
      <c r="Z29" s="16"/>
      <c r="AA29" s="16"/>
      <c r="AB29" s="16"/>
    </row>
    <row r="30" spans="1:36" ht="14.25" customHeight="1" x14ac:dyDescent="0.25">
      <c r="A30" s="12" t="s">
        <v>22</v>
      </c>
      <c r="B30" s="17"/>
      <c r="C30" s="44" t="s">
        <v>162</v>
      </c>
      <c r="D30" s="5"/>
      <c r="E30" s="44" t="s">
        <v>162</v>
      </c>
      <c r="F30" s="5"/>
      <c r="G30" s="44" t="s">
        <v>162</v>
      </c>
      <c r="H30" s="5"/>
      <c r="I30" s="20"/>
      <c r="J30" s="23" t="s">
        <v>175</v>
      </c>
      <c r="K30" s="28" t="e">
        <f>#REF!</f>
        <v>#REF!</v>
      </c>
      <c r="L30" s="28" t="s">
        <v>68</v>
      </c>
      <c r="M30" s="23"/>
      <c r="N30" s="16"/>
      <c r="O30" s="16"/>
      <c r="P30" s="16"/>
      <c r="Q30" s="16" t="s">
        <v>53</v>
      </c>
      <c r="R30" s="16"/>
      <c r="S30" s="16"/>
      <c r="T30" s="16"/>
      <c r="U30" s="16"/>
      <c r="V30" s="16"/>
      <c r="W30" s="16"/>
      <c r="X30" s="16"/>
      <c r="Y30" s="16"/>
      <c r="Z30" s="16"/>
      <c r="AA30" s="16"/>
      <c r="AB30" s="16"/>
    </row>
    <row r="31" spans="1:36" ht="14.25" customHeight="1" x14ac:dyDescent="0.25">
      <c r="A31" s="12" t="s">
        <v>24</v>
      </c>
      <c r="B31" s="17"/>
      <c r="C31" s="5"/>
      <c r="D31" s="5"/>
      <c r="E31" s="44" t="s">
        <v>161</v>
      </c>
      <c r="F31" s="5"/>
      <c r="G31" s="44" t="s">
        <v>152</v>
      </c>
      <c r="H31" s="5"/>
      <c r="I31" s="20"/>
      <c r="J31" s="23" t="s">
        <v>177</v>
      </c>
      <c r="K31" s="28" t="e">
        <f>#REF!</f>
        <v>#REF!</v>
      </c>
      <c r="L31" s="28" t="s">
        <v>68</v>
      </c>
      <c r="M31" s="23"/>
      <c r="N31" s="16"/>
      <c r="O31" s="16"/>
      <c r="P31" s="16"/>
      <c r="Q31" s="16" t="s">
        <v>53</v>
      </c>
      <c r="R31" s="16"/>
      <c r="S31" s="16"/>
      <c r="T31" s="16"/>
      <c r="U31" s="16"/>
      <c r="V31" s="16"/>
      <c r="W31" s="16"/>
      <c r="X31" s="16"/>
      <c r="Y31" s="16"/>
      <c r="Z31" s="16"/>
      <c r="AA31" s="16"/>
      <c r="AB31" s="16"/>
    </row>
    <row r="32" spans="1:36" x14ac:dyDescent="0.25">
      <c r="A32" s="12" t="s">
        <v>66</v>
      </c>
      <c r="B32" s="17"/>
      <c r="C32" s="5"/>
      <c r="D32" s="5"/>
      <c r="E32" s="5"/>
      <c r="F32" s="5"/>
      <c r="G32" s="5"/>
      <c r="H32" s="5"/>
      <c r="I32" s="20"/>
      <c r="J32" s="23" t="s">
        <v>159</v>
      </c>
      <c r="K32" s="28" t="e">
        <f>#REF!</f>
        <v>#REF!</v>
      </c>
      <c r="L32" s="28" t="s">
        <v>4</v>
      </c>
      <c r="M32" s="23"/>
      <c r="N32" s="16"/>
      <c r="O32" s="16"/>
      <c r="P32" s="16"/>
      <c r="Q32" s="16"/>
      <c r="R32" s="16" t="s">
        <v>53</v>
      </c>
      <c r="S32" s="16"/>
      <c r="T32" s="16"/>
      <c r="U32" s="34"/>
      <c r="V32" s="16"/>
      <c r="W32" s="16"/>
      <c r="X32" s="16"/>
      <c r="Y32" s="16"/>
      <c r="Z32" s="16"/>
      <c r="AA32" s="16"/>
      <c r="AB32" s="16"/>
    </row>
    <row r="33" spans="2:28" x14ac:dyDescent="0.25">
      <c r="I33" s="20"/>
      <c r="J33" s="23" t="s">
        <v>201</v>
      </c>
      <c r="K33" s="28" t="e">
        <f>#REF!</f>
        <v>#REF!</v>
      </c>
      <c r="L33" s="28" t="s">
        <v>4</v>
      </c>
      <c r="M33" s="23"/>
      <c r="N33" s="16"/>
      <c r="O33" s="16"/>
      <c r="P33" s="16"/>
      <c r="Q33" s="16"/>
      <c r="R33" s="16" t="s">
        <v>53</v>
      </c>
      <c r="S33" s="16"/>
      <c r="T33" s="16"/>
      <c r="U33" s="34"/>
      <c r="V33" s="16"/>
      <c r="W33" s="16"/>
      <c r="X33" s="16"/>
      <c r="Y33" s="16"/>
      <c r="Z33" s="16"/>
      <c r="AA33" s="16"/>
      <c r="AB33" s="16"/>
    </row>
    <row r="34" spans="2:28" x14ac:dyDescent="0.25">
      <c r="B34" s="1" t="s">
        <v>33</v>
      </c>
      <c r="C34" s="1" t="s">
        <v>147</v>
      </c>
      <c r="D34" s="21" t="s">
        <v>35</v>
      </c>
      <c r="F34" s="1" t="s">
        <v>46</v>
      </c>
      <c r="G34" s="1" t="s">
        <v>34</v>
      </c>
      <c r="I34" s="20"/>
      <c r="J34" s="23" t="s">
        <v>126</v>
      </c>
      <c r="K34" s="28" t="e">
        <f>#REF!</f>
        <v>#REF!</v>
      </c>
      <c r="L34" s="28" t="s">
        <v>4</v>
      </c>
      <c r="M34" s="23"/>
      <c r="N34" s="16"/>
      <c r="O34" s="16"/>
      <c r="P34" s="16"/>
      <c r="Q34" s="16"/>
      <c r="R34" s="16"/>
      <c r="S34" s="16" t="s">
        <v>53</v>
      </c>
      <c r="T34" s="16"/>
      <c r="U34" s="34"/>
      <c r="V34" s="16"/>
      <c r="W34" s="16"/>
      <c r="X34" s="16"/>
      <c r="Y34" s="16"/>
      <c r="Z34" s="16"/>
      <c r="AA34" s="16"/>
      <c r="AB34" s="16"/>
    </row>
    <row r="35" spans="2:28" x14ac:dyDescent="0.25">
      <c r="B35" s="16">
        <v>1</v>
      </c>
      <c r="C35" s="16" t="s">
        <v>47</v>
      </c>
      <c r="D35" s="16">
        <v>1</v>
      </c>
      <c r="F35" s="16">
        <v>1</v>
      </c>
      <c r="G35" s="16" t="s">
        <v>36</v>
      </c>
      <c r="H35" s="24" t="s">
        <v>41</v>
      </c>
      <c r="I35" s="20"/>
      <c r="J35" s="23" t="s">
        <v>6</v>
      </c>
      <c r="K35" s="28" t="e">
        <f>#REF!</f>
        <v>#REF!</v>
      </c>
      <c r="L35" s="28" t="s">
        <v>3</v>
      </c>
      <c r="M35" s="23"/>
      <c r="N35" s="16"/>
      <c r="O35" s="16"/>
      <c r="P35" s="16"/>
      <c r="Q35" s="16"/>
      <c r="R35" s="16"/>
      <c r="S35" s="16"/>
      <c r="T35" s="16"/>
      <c r="U35" s="34"/>
      <c r="V35" s="16"/>
      <c r="W35" s="16" t="s">
        <v>53</v>
      </c>
      <c r="X35" s="16"/>
      <c r="Y35" s="16"/>
      <c r="Z35" s="16"/>
      <c r="AA35" s="16"/>
      <c r="AB35" s="16"/>
    </row>
    <row r="36" spans="2:28" x14ac:dyDescent="0.25">
      <c r="B36" s="16">
        <v>2</v>
      </c>
      <c r="C36" s="16" t="s">
        <v>50</v>
      </c>
      <c r="D36" s="16">
        <v>1</v>
      </c>
      <c r="F36" s="16">
        <v>2</v>
      </c>
      <c r="G36" s="16" t="s">
        <v>37</v>
      </c>
      <c r="H36" s="24" t="s">
        <v>42</v>
      </c>
      <c r="I36" s="20"/>
      <c r="J36" s="23" t="s">
        <v>70</v>
      </c>
      <c r="K36" s="28" t="e">
        <f>#REF!</f>
        <v>#REF!</v>
      </c>
      <c r="L36" s="28" t="s">
        <v>3</v>
      </c>
      <c r="M36" s="23"/>
      <c r="N36" s="16"/>
      <c r="O36" s="16"/>
      <c r="P36" s="16"/>
      <c r="Q36" s="16"/>
      <c r="R36" s="16"/>
      <c r="S36" s="16"/>
      <c r="T36" s="16"/>
      <c r="U36" s="16"/>
      <c r="V36" s="16"/>
      <c r="W36" s="16" t="s">
        <v>53</v>
      </c>
      <c r="X36" s="16"/>
      <c r="Y36" s="16"/>
      <c r="Z36" s="16"/>
      <c r="AA36" s="16"/>
      <c r="AB36" s="16"/>
    </row>
    <row r="37" spans="2:28" x14ac:dyDescent="0.25">
      <c r="B37" s="16">
        <v>3</v>
      </c>
      <c r="C37" s="16" t="s">
        <v>64</v>
      </c>
      <c r="D37" s="16">
        <v>1</v>
      </c>
      <c r="F37" s="16">
        <v>3</v>
      </c>
      <c r="G37" s="16" t="s">
        <v>40</v>
      </c>
      <c r="H37" s="24" t="s">
        <v>43</v>
      </c>
      <c r="I37" s="20"/>
      <c r="J37" s="23" t="s">
        <v>163</v>
      </c>
      <c r="K37" s="28" t="e">
        <f>#REF!</f>
        <v>#REF!</v>
      </c>
      <c r="L37" s="28" t="s">
        <v>3</v>
      </c>
      <c r="M37" s="23"/>
      <c r="N37" s="16"/>
      <c r="O37" s="16"/>
      <c r="P37" s="16"/>
      <c r="Q37" s="16"/>
      <c r="R37" s="16"/>
      <c r="S37" s="16"/>
      <c r="T37" s="16"/>
      <c r="U37" s="34"/>
      <c r="V37" s="16"/>
      <c r="W37" s="16"/>
      <c r="X37" s="16" t="s">
        <v>53</v>
      </c>
      <c r="Y37" s="16"/>
      <c r="Z37" s="16"/>
      <c r="AA37" s="16"/>
      <c r="AB37" s="16"/>
    </row>
    <row r="38" spans="2:28" x14ac:dyDescent="0.25">
      <c r="B38" s="16">
        <v>4</v>
      </c>
      <c r="C38" s="16" t="s">
        <v>54</v>
      </c>
      <c r="D38" s="16">
        <v>1</v>
      </c>
      <c r="F38" s="16">
        <v>4</v>
      </c>
      <c r="G38" s="16" t="s">
        <v>39</v>
      </c>
      <c r="H38" s="24" t="s">
        <v>44</v>
      </c>
      <c r="I38" s="20"/>
      <c r="J38" s="23" t="s">
        <v>18</v>
      </c>
      <c r="K38" s="28" t="e">
        <f>#REF!</f>
        <v>#REF!</v>
      </c>
      <c r="L38" s="28" t="s">
        <v>2</v>
      </c>
      <c r="M38" s="23"/>
      <c r="N38" s="16"/>
      <c r="O38" s="16"/>
      <c r="P38" s="16"/>
      <c r="Q38" s="16"/>
      <c r="R38" s="16"/>
      <c r="S38" s="16"/>
      <c r="T38" s="16"/>
      <c r="U38" s="34"/>
      <c r="V38" s="16"/>
      <c r="W38" s="16"/>
      <c r="X38" s="16"/>
      <c r="Y38" s="16" t="s">
        <v>53</v>
      </c>
      <c r="Z38" s="16"/>
      <c r="AA38" s="16"/>
      <c r="AB38" s="16"/>
    </row>
    <row r="39" spans="2:28" x14ac:dyDescent="0.25">
      <c r="B39" s="16">
        <v>5</v>
      </c>
      <c r="C39" s="16" t="s">
        <v>48</v>
      </c>
      <c r="D39" s="16">
        <v>1</v>
      </c>
      <c r="F39" s="16">
        <v>5</v>
      </c>
      <c r="G39" s="16" t="s">
        <v>38</v>
      </c>
      <c r="H39" s="24" t="s">
        <v>45</v>
      </c>
      <c r="I39" s="20"/>
      <c r="J39" s="23" t="s">
        <v>125</v>
      </c>
      <c r="K39" s="28" t="e">
        <f>#REF!</f>
        <v>#REF!</v>
      </c>
      <c r="L39" s="28" t="s">
        <v>2</v>
      </c>
      <c r="M39" s="23"/>
      <c r="N39" s="16"/>
      <c r="O39" s="16"/>
      <c r="P39" s="16"/>
      <c r="Q39" s="16"/>
      <c r="R39" s="16"/>
      <c r="S39" s="16"/>
      <c r="T39" s="16"/>
      <c r="U39" s="34"/>
      <c r="V39" s="16"/>
      <c r="W39" s="16"/>
      <c r="X39" s="16"/>
      <c r="Y39" s="16" t="s">
        <v>53</v>
      </c>
      <c r="Z39" s="16"/>
      <c r="AA39" s="16"/>
      <c r="AB39" s="16"/>
    </row>
    <row r="40" spans="2:28" x14ac:dyDescent="0.25">
      <c r="B40" s="16">
        <v>6</v>
      </c>
      <c r="C40" s="16" t="s">
        <v>124</v>
      </c>
      <c r="D40" s="16">
        <v>1</v>
      </c>
      <c r="I40" s="20"/>
      <c r="K40" s="8" t="e">
        <f>SUM(K2:K39)</f>
        <v>#REF!</v>
      </c>
    </row>
    <row r="41" spans="2:28" x14ac:dyDescent="0.25">
      <c r="B41" s="16">
        <v>7</v>
      </c>
      <c r="C41" s="16" t="s">
        <v>123</v>
      </c>
      <c r="D41" s="16">
        <v>1</v>
      </c>
      <c r="F41" s="42">
        <v>0</v>
      </c>
      <c r="G41" s="42" t="s">
        <v>55</v>
      </c>
      <c r="I41" s="20"/>
      <c r="J41" s="20"/>
      <c r="K41" s="20"/>
      <c r="L41" s="20"/>
      <c r="M41" s="20"/>
      <c r="N41" s="20"/>
    </row>
    <row r="42" spans="2:28" x14ac:dyDescent="0.25">
      <c r="B42" s="16">
        <v>8</v>
      </c>
      <c r="C42" s="16" t="s">
        <v>51</v>
      </c>
      <c r="D42" s="16">
        <v>1</v>
      </c>
      <c r="F42" s="16">
        <v>1</v>
      </c>
      <c r="G42" s="16" t="s">
        <v>151</v>
      </c>
      <c r="J42" s="23" t="s">
        <v>153</v>
      </c>
      <c r="K42" s="28" t="e">
        <f>#REF!</f>
        <v>#REF!</v>
      </c>
      <c r="L42" s="28" t="s">
        <v>4</v>
      </c>
      <c r="M42" s="28"/>
      <c r="N42" s="20"/>
      <c r="U42" s="41"/>
    </row>
    <row r="43" spans="2:28" x14ac:dyDescent="0.25">
      <c r="B43" s="43">
        <v>9</v>
      </c>
      <c r="C43" s="43" t="s">
        <v>52</v>
      </c>
      <c r="D43" s="43" t="s">
        <v>21</v>
      </c>
      <c r="F43" s="16">
        <v>2</v>
      </c>
      <c r="G43" s="16" t="s">
        <v>56</v>
      </c>
      <c r="H43" s="20"/>
      <c r="I43" s="20"/>
      <c r="J43" s="23" t="s">
        <v>154</v>
      </c>
      <c r="K43" s="28" t="e">
        <f>#REF!</f>
        <v>#REF!</v>
      </c>
      <c r="L43" s="28" t="s">
        <v>4</v>
      </c>
      <c r="M43" s="28"/>
      <c r="N43" s="20"/>
      <c r="U43" s="41"/>
    </row>
    <row r="44" spans="2:28" ht="15" customHeight="1" x14ac:dyDescent="0.25">
      <c r="B44" s="43">
        <v>10</v>
      </c>
      <c r="C44" s="43" t="s">
        <v>49</v>
      </c>
      <c r="D44" s="43" t="s">
        <v>21</v>
      </c>
      <c r="F44" s="16">
        <v>3</v>
      </c>
      <c r="G44" s="16"/>
      <c r="H44" s="20"/>
      <c r="I44" s="20"/>
      <c r="J44" s="23" t="s">
        <v>155</v>
      </c>
      <c r="K44" s="28" t="e">
        <f>#REF!</f>
        <v>#REF!</v>
      </c>
      <c r="L44" s="28" t="s">
        <v>4</v>
      </c>
      <c r="M44" s="28"/>
      <c r="N44" s="20"/>
      <c r="U44" s="41"/>
    </row>
    <row r="45" spans="2:28" x14ac:dyDescent="0.25">
      <c r="B45" s="43">
        <v>11</v>
      </c>
      <c r="C45" s="43" t="s">
        <v>127</v>
      </c>
      <c r="D45" s="43" t="s">
        <v>21</v>
      </c>
      <c r="F45" s="16">
        <v>4</v>
      </c>
      <c r="G45" s="16"/>
      <c r="H45" s="20"/>
      <c r="J45" s="23" t="s">
        <v>156</v>
      </c>
      <c r="K45" s="28" t="e">
        <f>#REF!</f>
        <v>#REF!</v>
      </c>
      <c r="L45" s="28" t="s">
        <v>3</v>
      </c>
      <c r="M45" s="28"/>
      <c r="N45" s="20"/>
      <c r="U45" s="41"/>
    </row>
    <row r="46" spans="2:28" x14ac:dyDescent="0.25">
      <c r="B46" s="43">
        <v>12</v>
      </c>
      <c r="C46" s="43" t="s">
        <v>145</v>
      </c>
      <c r="D46" s="43" t="s">
        <v>21</v>
      </c>
      <c r="F46" s="16">
        <v>5</v>
      </c>
      <c r="G46" s="16"/>
      <c r="H46" s="20"/>
      <c r="J46" s="23" t="s">
        <v>149</v>
      </c>
      <c r="K46" s="28" t="e">
        <f>#REF!</f>
        <v>#REF!</v>
      </c>
      <c r="L46" s="28" t="s">
        <v>2</v>
      </c>
      <c r="M46" s="28"/>
      <c r="N46" s="20"/>
      <c r="U46" s="41"/>
    </row>
    <row r="47" spans="2:28" x14ac:dyDescent="0.25">
      <c r="B47" s="43">
        <v>13</v>
      </c>
      <c r="C47" s="43" t="s">
        <v>57</v>
      </c>
      <c r="D47" s="43" t="s">
        <v>21</v>
      </c>
      <c r="F47" s="20"/>
      <c r="G47" s="20"/>
      <c r="H47" s="20"/>
      <c r="J47" s="20"/>
      <c r="K47" s="45" t="e">
        <f>SUM(K42:K46)</f>
        <v>#REF!</v>
      </c>
      <c r="L47" s="45"/>
      <c r="M47" s="45" t="e">
        <f>K47/9</f>
        <v>#REF!</v>
      </c>
      <c r="N47" s="45" t="e">
        <f>M47/22</f>
        <v>#REF!</v>
      </c>
      <c r="U47" s="41"/>
    </row>
    <row r="48" spans="2:28" x14ac:dyDescent="0.25">
      <c r="B48" s="43">
        <v>14</v>
      </c>
      <c r="C48" s="43" t="s">
        <v>58</v>
      </c>
      <c r="D48" s="43" t="s">
        <v>21</v>
      </c>
      <c r="F48" s="20"/>
      <c r="G48" s="20"/>
      <c r="J48" s="49" t="s">
        <v>26</v>
      </c>
      <c r="K48" s="28" t="e">
        <f>#REF!</f>
        <v>#REF!</v>
      </c>
      <c r="L48" s="28" t="s">
        <v>10</v>
      </c>
      <c r="M48" s="23" t="s">
        <v>53</v>
      </c>
      <c r="N48" s="16"/>
      <c r="O48" s="16"/>
      <c r="P48" s="16"/>
      <c r="Q48" s="16"/>
      <c r="R48" s="16"/>
      <c r="S48" s="16"/>
      <c r="T48" s="16"/>
      <c r="U48" s="34"/>
      <c r="V48" s="16"/>
      <c r="W48" s="16"/>
      <c r="X48" s="16"/>
      <c r="Y48" s="16"/>
      <c r="Z48" s="16"/>
      <c r="AA48" s="16"/>
      <c r="AB48" s="16"/>
    </row>
    <row r="49" spans="2:28" x14ac:dyDescent="0.25">
      <c r="F49" s="20"/>
      <c r="G49" s="20"/>
      <c r="J49" s="49" t="s">
        <v>22</v>
      </c>
      <c r="K49" s="28" t="e">
        <f>#REF!</f>
        <v>#REF!</v>
      </c>
      <c r="L49" s="28" t="s">
        <v>10</v>
      </c>
      <c r="M49" s="23" t="s">
        <v>53</v>
      </c>
      <c r="N49" s="16"/>
      <c r="O49" s="16"/>
      <c r="P49" s="16"/>
      <c r="Q49" s="16"/>
      <c r="R49" s="16"/>
      <c r="S49" s="16"/>
      <c r="T49" s="16"/>
      <c r="U49" s="34"/>
      <c r="V49" s="16"/>
      <c r="W49" s="16"/>
      <c r="X49" s="16"/>
      <c r="Y49" s="16"/>
      <c r="Z49" s="16"/>
      <c r="AA49" s="16"/>
      <c r="AB49" s="16"/>
    </row>
    <row r="50" spans="2:28" x14ac:dyDescent="0.25">
      <c r="B50" s="1" t="s">
        <v>33</v>
      </c>
      <c r="C50" s="1" t="s">
        <v>148</v>
      </c>
      <c r="D50" s="21" t="s">
        <v>35</v>
      </c>
      <c r="F50" s="20"/>
      <c r="G50" s="20"/>
      <c r="J50" s="49" t="s">
        <v>24</v>
      </c>
      <c r="K50" s="28" t="e">
        <f>#REF!</f>
        <v>#REF!</v>
      </c>
      <c r="L50" s="28" t="s">
        <v>10</v>
      </c>
      <c r="M50" s="23" t="s">
        <v>53</v>
      </c>
      <c r="N50" s="16"/>
      <c r="O50" s="16"/>
      <c r="P50" s="16"/>
      <c r="Q50" s="16"/>
      <c r="R50" s="16"/>
      <c r="S50" s="16"/>
      <c r="T50" s="16"/>
      <c r="U50" s="34"/>
      <c r="V50" s="16"/>
      <c r="W50" s="16"/>
      <c r="X50" s="16"/>
      <c r="Y50" s="16"/>
      <c r="Z50" s="16"/>
      <c r="AA50" s="16"/>
      <c r="AB50" s="16"/>
    </row>
    <row r="51" spans="2:28" x14ac:dyDescent="0.25">
      <c r="B51" s="16">
        <v>1</v>
      </c>
      <c r="C51" s="16" t="s">
        <v>47</v>
      </c>
      <c r="D51" s="16">
        <v>2</v>
      </c>
      <c r="E51" s="9" t="s">
        <v>160</v>
      </c>
      <c r="F51" s="20"/>
      <c r="G51" s="20"/>
      <c r="J51" s="49" t="s">
        <v>67</v>
      </c>
      <c r="K51" s="28" t="e">
        <f>#REF!</f>
        <v>#REF!</v>
      </c>
      <c r="L51" s="28" t="s">
        <v>10</v>
      </c>
      <c r="M51" s="23" t="s">
        <v>53</v>
      </c>
      <c r="N51" s="16"/>
      <c r="O51" s="16"/>
      <c r="P51" s="16"/>
      <c r="Q51" s="16"/>
      <c r="R51" s="16"/>
      <c r="S51" s="16"/>
      <c r="T51" s="16"/>
      <c r="U51" s="34"/>
      <c r="V51" s="16"/>
      <c r="W51" s="16"/>
      <c r="X51" s="16"/>
      <c r="Y51" s="16"/>
      <c r="Z51" s="16"/>
      <c r="AA51" s="16"/>
      <c r="AB51" s="16"/>
    </row>
    <row r="52" spans="2:28" x14ac:dyDescent="0.25">
      <c r="B52" s="16">
        <v>2</v>
      </c>
      <c r="C52" s="16" t="s">
        <v>50</v>
      </c>
      <c r="D52" s="16">
        <v>2</v>
      </c>
      <c r="E52" s="9" t="s">
        <v>160</v>
      </c>
      <c r="F52" s="20"/>
      <c r="G52" s="20"/>
    </row>
    <row r="53" spans="2:28" x14ac:dyDescent="0.25">
      <c r="B53" s="16">
        <v>3</v>
      </c>
      <c r="C53" s="16" t="s">
        <v>64</v>
      </c>
      <c r="D53" s="16">
        <v>2</v>
      </c>
      <c r="E53" s="9" t="s">
        <v>160</v>
      </c>
      <c r="F53" s="20"/>
      <c r="G53" s="20"/>
    </row>
    <row r="54" spans="2:28" x14ac:dyDescent="0.25">
      <c r="B54" s="16">
        <v>4</v>
      </c>
      <c r="C54" s="16" t="s">
        <v>54</v>
      </c>
      <c r="D54" s="16">
        <v>2</v>
      </c>
      <c r="E54" s="9" t="s">
        <v>160</v>
      </c>
      <c r="F54" s="20"/>
      <c r="G54" s="20"/>
    </row>
    <row r="55" spans="2:28" x14ac:dyDescent="0.25">
      <c r="B55" s="16">
        <v>5</v>
      </c>
      <c r="C55" s="16" t="s">
        <v>48</v>
      </c>
      <c r="D55" s="16">
        <v>2</v>
      </c>
      <c r="E55" s="9" t="s">
        <v>160</v>
      </c>
      <c r="F55" s="20"/>
      <c r="G55" s="20"/>
    </row>
    <row r="56" spans="2:28" x14ac:dyDescent="0.25">
      <c r="B56" s="16">
        <v>6</v>
      </c>
      <c r="C56" s="16" t="s">
        <v>124</v>
      </c>
      <c r="D56" s="16">
        <v>2</v>
      </c>
      <c r="E56" s="9" t="s">
        <v>160</v>
      </c>
      <c r="F56" s="20"/>
    </row>
    <row r="57" spans="2:28" x14ac:dyDescent="0.25">
      <c r="B57" s="16">
        <v>7</v>
      </c>
      <c r="C57" s="16" t="s">
        <v>123</v>
      </c>
      <c r="D57" s="16">
        <v>2</v>
      </c>
      <c r="E57" s="9" t="s">
        <v>160</v>
      </c>
    </row>
    <row r="58" spans="2:28" x14ac:dyDescent="0.25">
      <c r="B58" s="16">
        <v>8</v>
      </c>
      <c r="C58" s="16" t="s">
        <v>51</v>
      </c>
      <c r="D58" s="16">
        <v>2</v>
      </c>
      <c r="E58" s="9" t="s">
        <v>160</v>
      </c>
    </row>
    <row r="59" spans="2:28" x14ac:dyDescent="0.25">
      <c r="B59" s="16">
        <v>9</v>
      </c>
      <c r="C59" s="16" t="s">
        <v>52</v>
      </c>
      <c r="D59" s="16">
        <v>1</v>
      </c>
      <c r="E59" s="9">
        <v>1</v>
      </c>
    </row>
    <row r="60" spans="2:28" x14ac:dyDescent="0.25">
      <c r="B60" s="16">
        <v>10</v>
      </c>
      <c r="C60" s="16" t="s">
        <v>49</v>
      </c>
      <c r="D60" s="16">
        <v>1</v>
      </c>
      <c r="E60" s="9">
        <v>1</v>
      </c>
    </row>
    <row r="61" spans="2:28" x14ac:dyDescent="0.25">
      <c r="B61" s="43">
        <v>11</v>
      </c>
      <c r="C61" s="43" t="s">
        <v>127</v>
      </c>
      <c r="D61" s="43" t="s">
        <v>21</v>
      </c>
    </row>
    <row r="62" spans="2:28" x14ac:dyDescent="0.25">
      <c r="B62" s="43">
        <v>12</v>
      </c>
      <c r="C62" s="43" t="s">
        <v>145</v>
      </c>
      <c r="D62" s="43" t="s">
        <v>21</v>
      </c>
    </row>
    <row r="63" spans="2:28" x14ac:dyDescent="0.25">
      <c r="B63" s="43">
        <v>13</v>
      </c>
      <c r="C63" s="43" t="s">
        <v>57</v>
      </c>
      <c r="D63" s="43" t="s">
        <v>21</v>
      </c>
    </row>
    <row r="64" spans="2:28" x14ac:dyDescent="0.25">
      <c r="B64" s="43">
        <v>14</v>
      </c>
      <c r="C64" s="43" t="s">
        <v>58</v>
      </c>
      <c r="D64" s="43" t="s">
        <v>21</v>
      </c>
    </row>
    <row r="66" spans="2:5" x14ac:dyDescent="0.25">
      <c r="B66" s="1" t="s">
        <v>33</v>
      </c>
      <c r="C66" s="1" t="s">
        <v>146</v>
      </c>
      <c r="D66" s="21" t="s">
        <v>35</v>
      </c>
    </row>
    <row r="67" spans="2:5" x14ac:dyDescent="0.25">
      <c r="B67" s="16">
        <v>1</v>
      </c>
      <c r="C67" s="16" t="s">
        <v>47</v>
      </c>
      <c r="D67" s="16">
        <v>2</v>
      </c>
      <c r="E67" s="9" t="s">
        <v>160</v>
      </c>
    </row>
    <row r="68" spans="2:5" x14ac:dyDescent="0.25">
      <c r="B68" s="16">
        <v>2</v>
      </c>
      <c r="C68" s="16" t="s">
        <v>50</v>
      </c>
      <c r="D68" s="16">
        <v>2</v>
      </c>
      <c r="E68" s="9" t="s">
        <v>160</v>
      </c>
    </row>
    <row r="69" spans="2:5" x14ac:dyDescent="0.25">
      <c r="B69" s="16">
        <v>3</v>
      </c>
      <c r="C69" s="16" t="s">
        <v>64</v>
      </c>
      <c r="D69" s="16">
        <v>2</v>
      </c>
      <c r="E69" s="9" t="s">
        <v>160</v>
      </c>
    </row>
    <row r="70" spans="2:5" x14ac:dyDescent="0.25">
      <c r="B70" s="16">
        <v>4</v>
      </c>
      <c r="C70" s="16" t="s">
        <v>54</v>
      </c>
      <c r="D70" s="16">
        <v>2</v>
      </c>
      <c r="E70" s="9" t="s">
        <v>160</v>
      </c>
    </row>
    <row r="71" spans="2:5" x14ac:dyDescent="0.25">
      <c r="B71" s="16">
        <v>5</v>
      </c>
      <c r="C71" s="16" t="s">
        <v>48</v>
      </c>
      <c r="D71" s="16">
        <v>2</v>
      </c>
      <c r="E71" s="9" t="s">
        <v>160</v>
      </c>
    </row>
    <row r="72" spans="2:5" x14ac:dyDescent="0.25">
      <c r="B72" s="16">
        <v>6</v>
      </c>
      <c r="C72" s="16" t="s">
        <v>124</v>
      </c>
      <c r="D72" s="16">
        <v>2</v>
      </c>
      <c r="E72" s="9" t="s">
        <v>160</v>
      </c>
    </row>
    <row r="73" spans="2:5" x14ac:dyDescent="0.25">
      <c r="B73" s="16">
        <v>7</v>
      </c>
      <c r="C73" s="16" t="s">
        <v>123</v>
      </c>
      <c r="D73" s="16">
        <v>2</v>
      </c>
      <c r="E73" s="9" t="s">
        <v>160</v>
      </c>
    </row>
    <row r="74" spans="2:5" x14ac:dyDescent="0.25">
      <c r="B74" s="16">
        <v>8</v>
      </c>
      <c r="C74" s="16" t="s">
        <v>51</v>
      </c>
      <c r="D74" s="16">
        <v>2</v>
      </c>
      <c r="E74" s="9" t="s">
        <v>160</v>
      </c>
    </row>
    <row r="75" spans="2:5" x14ac:dyDescent="0.25">
      <c r="B75" s="43">
        <v>9</v>
      </c>
      <c r="C75" s="43" t="s">
        <v>52</v>
      </c>
      <c r="D75" s="43" t="s">
        <v>21</v>
      </c>
    </row>
    <row r="76" spans="2:5" x14ac:dyDescent="0.25">
      <c r="B76" s="43">
        <v>10</v>
      </c>
      <c r="C76" s="43" t="s">
        <v>49</v>
      </c>
      <c r="D76" s="43" t="s">
        <v>21</v>
      </c>
    </row>
    <row r="77" spans="2:5" x14ac:dyDescent="0.25">
      <c r="B77" s="16">
        <v>11</v>
      </c>
      <c r="C77" s="16" t="s">
        <v>127</v>
      </c>
      <c r="D77" s="16">
        <v>1</v>
      </c>
      <c r="E77" s="9">
        <v>1</v>
      </c>
    </row>
    <row r="78" spans="2:5" x14ac:dyDescent="0.25">
      <c r="B78" s="16">
        <v>12</v>
      </c>
      <c r="C78" s="16" t="s">
        <v>145</v>
      </c>
      <c r="D78" s="16">
        <v>1</v>
      </c>
      <c r="E78" s="9">
        <v>1</v>
      </c>
    </row>
    <row r="79" spans="2:5" x14ac:dyDescent="0.25">
      <c r="B79" s="16">
        <v>13</v>
      </c>
      <c r="C79" s="16" t="s">
        <v>57</v>
      </c>
      <c r="D79" s="16">
        <v>1</v>
      </c>
      <c r="E79" s="9">
        <v>1</v>
      </c>
    </row>
    <row r="80" spans="2:5" x14ac:dyDescent="0.25">
      <c r="B80" s="16">
        <v>14</v>
      </c>
      <c r="C80" s="16" t="s">
        <v>58</v>
      </c>
      <c r="D80" s="16">
        <v>1</v>
      </c>
      <c r="E80" s="9">
        <v>1</v>
      </c>
    </row>
  </sheetData>
  <autoFilter ref="J1:AB51"/>
  <pageMargins left="0.7" right="0.7" top="0.75" bottom="0.75" header="0.3" footer="0.3"/>
  <pageSetup scale="2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B18" sqref="B18"/>
    </sheetView>
  </sheetViews>
  <sheetFormatPr defaultColWidth="9.140625" defaultRowHeight="15" x14ac:dyDescent="0.25"/>
  <cols>
    <col min="1" max="1" width="9.5703125" style="20" bestFit="1" customWidth="1"/>
    <col min="2" max="2" width="44.7109375" style="20" bestFit="1" customWidth="1"/>
    <col min="3" max="16384" width="9.140625" style="20"/>
  </cols>
  <sheetData>
    <row r="1" spans="1:1" x14ac:dyDescent="0.25">
      <c r="A1" s="27">
        <v>41009</v>
      </c>
    </row>
    <row r="2" spans="1:1" x14ac:dyDescent="0.25">
      <c r="A2" s="20" t="s">
        <v>59</v>
      </c>
    </row>
    <row r="3" spans="1:1" x14ac:dyDescent="0.25">
      <c r="A3" s="20" t="s">
        <v>63</v>
      </c>
    </row>
    <row r="4" spans="1:1" x14ac:dyDescent="0.25">
      <c r="A4" s="20" t="s">
        <v>60</v>
      </c>
    </row>
    <row r="5" spans="1:1" x14ac:dyDescent="0.25">
      <c r="A5" s="20" t="s">
        <v>61</v>
      </c>
    </row>
    <row r="6" spans="1:1" x14ac:dyDescent="0.25">
      <c r="A6" s="26" t="s">
        <v>62</v>
      </c>
    </row>
    <row r="8" spans="1:1" x14ac:dyDescent="0.25">
      <c r="A8" s="25">
        <v>41010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election activeCell="B1" sqref="B1:B5"/>
    </sheetView>
  </sheetViews>
  <sheetFormatPr defaultRowHeight="15" x14ac:dyDescent="0.25"/>
  <cols>
    <col min="1" max="1" width="27.42578125" customWidth="1"/>
    <col min="2" max="2" width="29.42578125" customWidth="1"/>
    <col min="3" max="3" width="27.42578125" customWidth="1"/>
    <col min="4" max="4" width="27.5703125" customWidth="1"/>
  </cols>
  <sheetData>
    <row r="1" spans="1:4" ht="15" customHeight="1" x14ac:dyDescent="0.25">
      <c r="A1" s="123" t="s">
        <v>71</v>
      </c>
      <c r="B1" s="36" t="s">
        <v>72</v>
      </c>
      <c r="C1" t="s">
        <v>1</v>
      </c>
      <c r="D1" t="s">
        <v>132</v>
      </c>
    </row>
    <row r="2" spans="1:4" x14ac:dyDescent="0.25">
      <c r="A2" s="124"/>
      <c r="B2" s="36" t="s">
        <v>73</v>
      </c>
      <c r="C2" t="s">
        <v>1</v>
      </c>
      <c r="D2" t="s">
        <v>133</v>
      </c>
    </row>
    <row r="3" spans="1:4" x14ac:dyDescent="0.25">
      <c r="A3" s="124"/>
      <c r="B3" s="36" t="s">
        <v>74</v>
      </c>
      <c r="C3" t="s">
        <v>1</v>
      </c>
      <c r="D3" t="s">
        <v>134</v>
      </c>
    </row>
    <row r="4" spans="1:4" x14ac:dyDescent="0.25">
      <c r="A4" s="124"/>
      <c r="B4" s="36" t="s">
        <v>75</v>
      </c>
      <c r="C4" t="s">
        <v>17</v>
      </c>
      <c r="D4" t="s">
        <v>135</v>
      </c>
    </row>
    <row r="5" spans="1:4" x14ac:dyDescent="0.25">
      <c r="A5" s="124"/>
      <c r="B5" s="37" t="s">
        <v>76</v>
      </c>
      <c r="C5" t="s">
        <v>128</v>
      </c>
      <c r="D5" t="s">
        <v>128</v>
      </c>
    </row>
    <row r="6" spans="1:4" x14ac:dyDescent="0.25">
      <c r="A6" s="124"/>
      <c r="B6" s="38" t="s">
        <v>0</v>
      </c>
      <c r="C6" t="s">
        <v>137</v>
      </c>
      <c r="D6" t="s">
        <v>138</v>
      </c>
    </row>
    <row r="7" spans="1:4" x14ac:dyDescent="0.25">
      <c r="A7" s="124"/>
      <c r="B7" s="38" t="s">
        <v>77</v>
      </c>
      <c r="C7" t="s">
        <v>129</v>
      </c>
      <c r="D7" t="s">
        <v>77</v>
      </c>
    </row>
    <row r="8" spans="1:4" ht="15" customHeight="1" x14ac:dyDescent="0.25">
      <c r="A8" s="125"/>
      <c r="B8" s="36" t="s">
        <v>78</v>
      </c>
      <c r="C8" t="s">
        <v>112</v>
      </c>
      <c r="D8" t="s">
        <v>136</v>
      </c>
    </row>
    <row r="9" spans="1:4" ht="15" customHeight="1" x14ac:dyDescent="0.25">
      <c r="A9" s="123" t="s">
        <v>79</v>
      </c>
      <c r="B9" s="7" t="s">
        <v>80</v>
      </c>
      <c r="C9" t="s">
        <v>113</v>
      </c>
      <c r="D9" t="s">
        <v>139</v>
      </c>
    </row>
    <row r="10" spans="1:4" x14ac:dyDescent="0.25">
      <c r="A10" s="124"/>
      <c r="B10" s="7" t="s">
        <v>81</v>
      </c>
      <c r="C10" t="s">
        <v>81</v>
      </c>
      <c r="D10" t="s">
        <v>140</v>
      </c>
    </row>
    <row r="11" spans="1:4" x14ac:dyDescent="0.25">
      <c r="A11" s="124"/>
      <c r="B11" s="7" t="s">
        <v>82</v>
      </c>
      <c r="C11" t="s">
        <v>130</v>
      </c>
      <c r="D11" t="s">
        <v>141</v>
      </c>
    </row>
    <row r="12" spans="1:4" x14ac:dyDescent="0.25">
      <c r="A12" s="124"/>
      <c r="B12" s="39" t="s">
        <v>83</v>
      </c>
      <c r="C12" t="s">
        <v>17</v>
      </c>
    </row>
    <row r="13" spans="1:4" x14ac:dyDescent="0.25">
      <c r="A13" s="124"/>
      <c r="B13" s="7" t="s">
        <v>84</v>
      </c>
      <c r="C13" t="s">
        <v>114</v>
      </c>
    </row>
    <row r="14" spans="1:4" x14ac:dyDescent="0.25">
      <c r="A14" s="124"/>
      <c r="B14" s="7" t="s">
        <v>85</v>
      </c>
      <c r="C14" t="s">
        <v>115</v>
      </c>
    </row>
    <row r="15" spans="1:4" x14ac:dyDescent="0.25">
      <c r="A15" s="124"/>
      <c r="B15" s="7" t="s">
        <v>86</v>
      </c>
      <c r="C15" t="s">
        <v>116</v>
      </c>
    </row>
    <row r="16" spans="1:4" x14ac:dyDescent="0.25">
      <c r="A16" s="124"/>
      <c r="B16" s="7" t="s">
        <v>87</v>
      </c>
      <c r="C16" t="s">
        <v>117</v>
      </c>
    </row>
    <row r="17" spans="1:4" x14ac:dyDescent="0.25">
      <c r="A17" s="125"/>
      <c r="B17" s="7" t="s">
        <v>88</v>
      </c>
      <c r="C17" t="s">
        <v>29</v>
      </c>
    </row>
    <row r="18" spans="1:4" ht="15" customHeight="1" x14ac:dyDescent="0.25">
      <c r="A18" s="123" t="s">
        <v>89</v>
      </c>
      <c r="B18" s="7" t="s">
        <v>90</v>
      </c>
      <c r="D18" t="s">
        <v>142</v>
      </c>
    </row>
    <row r="19" spans="1:4" x14ac:dyDescent="0.25">
      <c r="A19" s="124"/>
      <c r="B19" s="7" t="s">
        <v>91</v>
      </c>
      <c r="C19" t="s">
        <v>131</v>
      </c>
      <c r="D19" t="s">
        <v>143</v>
      </c>
    </row>
    <row r="20" spans="1:4" x14ac:dyDescent="0.25">
      <c r="A20" s="124"/>
      <c r="B20" s="7" t="s">
        <v>92</v>
      </c>
    </row>
    <row r="21" spans="1:4" x14ac:dyDescent="0.25">
      <c r="A21" s="124"/>
      <c r="B21" s="7" t="s">
        <v>93</v>
      </c>
    </row>
    <row r="22" spans="1:4" x14ac:dyDescent="0.25">
      <c r="A22" s="124"/>
      <c r="B22" s="7" t="s">
        <v>94</v>
      </c>
    </row>
    <row r="23" spans="1:4" x14ac:dyDescent="0.25">
      <c r="A23" s="124"/>
      <c r="B23" s="7" t="s">
        <v>95</v>
      </c>
    </row>
    <row r="24" spans="1:4" x14ac:dyDescent="0.25">
      <c r="A24" s="124"/>
      <c r="B24" s="7" t="s">
        <v>96</v>
      </c>
    </row>
    <row r="25" spans="1:4" x14ac:dyDescent="0.25">
      <c r="A25" s="125"/>
      <c r="B25" s="7" t="s">
        <v>88</v>
      </c>
      <c r="C25" s="18" t="s">
        <v>29</v>
      </c>
    </row>
    <row r="26" spans="1:4" ht="15" customHeight="1" x14ac:dyDescent="0.25">
      <c r="A26" s="120" t="s">
        <v>97</v>
      </c>
      <c r="B26" s="14" t="s">
        <v>98</v>
      </c>
      <c r="C26" t="s">
        <v>118</v>
      </c>
    </row>
    <row r="27" spans="1:4" x14ac:dyDescent="0.25">
      <c r="A27" s="121"/>
      <c r="B27" s="14" t="s">
        <v>99</v>
      </c>
      <c r="C27" s="18"/>
    </row>
    <row r="28" spans="1:4" x14ac:dyDescent="0.25">
      <c r="A28" s="121"/>
      <c r="B28" s="14" t="s">
        <v>100</v>
      </c>
    </row>
    <row r="29" spans="1:4" x14ac:dyDescent="0.25">
      <c r="A29" s="122"/>
      <c r="B29" s="14" t="s">
        <v>88</v>
      </c>
    </row>
    <row r="30" spans="1:4" ht="15" customHeight="1" x14ac:dyDescent="0.25">
      <c r="A30" s="123" t="s">
        <v>101</v>
      </c>
      <c r="B30" s="7" t="s">
        <v>102</v>
      </c>
      <c r="C30" t="s">
        <v>121</v>
      </c>
    </row>
    <row r="31" spans="1:4" x14ac:dyDescent="0.25">
      <c r="A31" s="124"/>
      <c r="B31" s="7" t="s">
        <v>103</v>
      </c>
      <c r="C31" t="s">
        <v>121</v>
      </c>
    </row>
    <row r="32" spans="1:4" x14ac:dyDescent="0.25">
      <c r="A32" s="124"/>
      <c r="B32" s="7" t="s">
        <v>104</v>
      </c>
      <c r="C32" t="s">
        <v>121</v>
      </c>
    </row>
    <row r="33" spans="1:3" ht="15" customHeight="1" x14ac:dyDescent="0.25">
      <c r="A33" s="124"/>
      <c r="B33" s="7" t="s">
        <v>105</v>
      </c>
      <c r="C33" t="s">
        <v>121</v>
      </c>
    </row>
    <row r="34" spans="1:3" x14ac:dyDescent="0.25">
      <c r="A34" s="124"/>
      <c r="B34" s="7" t="s">
        <v>106</v>
      </c>
      <c r="C34" t="s">
        <v>122</v>
      </c>
    </row>
    <row r="35" spans="1:3" x14ac:dyDescent="0.25">
      <c r="A35" s="124"/>
      <c r="B35" s="7" t="s">
        <v>107</v>
      </c>
      <c r="C35" t="s">
        <v>119</v>
      </c>
    </row>
    <row r="36" spans="1:3" x14ac:dyDescent="0.25">
      <c r="A36" s="124"/>
      <c r="B36" s="7" t="s">
        <v>108</v>
      </c>
      <c r="C36" t="s">
        <v>119</v>
      </c>
    </row>
    <row r="37" spans="1:3" x14ac:dyDescent="0.25">
      <c r="A37" s="124"/>
      <c r="B37" s="7" t="s">
        <v>109</v>
      </c>
      <c r="C37" t="s">
        <v>120</v>
      </c>
    </row>
    <row r="38" spans="1:3" x14ac:dyDescent="0.25">
      <c r="A38" s="124"/>
      <c r="B38" s="7" t="s">
        <v>110</v>
      </c>
      <c r="C38" t="s">
        <v>120</v>
      </c>
    </row>
    <row r="39" spans="1:3" x14ac:dyDescent="0.25">
      <c r="A39" s="125"/>
      <c r="B39" s="7" t="s">
        <v>111</v>
      </c>
      <c r="C39" t="s">
        <v>120</v>
      </c>
    </row>
  </sheetData>
  <mergeCells count="5">
    <mergeCell ref="A26:A29"/>
    <mergeCell ref="A30:A39"/>
    <mergeCell ref="A1:A8"/>
    <mergeCell ref="A9:A17"/>
    <mergeCell ref="A18:A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6"/>
  <sheetViews>
    <sheetView tabSelected="1" workbookViewId="0">
      <selection activeCell="C5" sqref="C5"/>
    </sheetView>
  </sheetViews>
  <sheetFormatPr defaultRowHeight="15" x14ac:dyDescent="0.25"/>
  <cols>
    <col min="3" max="3" width="28.140625" bestFit="1" customWidth="1"/>
    <col min="4" max="4" width="9.140625" style="79"/>
    <col min="6" max="6" width="28.140625" bestFit="1" customWidth="1"/>
  </cols>
  <sheetData>
    <row r="2" spans="3:4" x14ac:dyDescent="0.25">
      <c r="D2"/>
    </row>
    <row r="3" spans="3:4" x14ac:dyDescent="0.25">
      <c r="D3"/>
    </row>
    <row r="4" spans="3:4" x14ac:dyDescent="0.25">
      <c r="C4" s="61" t="s">
        <v>228</v>
      </c>
      <c r="D4" s="61" t="s">
        <v>227</v>
      </c>
    </row>
    <row r="5" spans="3:4" x14ac:dyDescent="0.25">
      <c r="C5" s="16" t="s">
        <v>226</v>
      </c>
      <c r="D5" s="64">
        <v>12</v>
      </c>
    </row>
    <row r="6" spans="3:4" x14ac:dyDescent="0.25">
      <c r="C6" s="16" t="s">
        <v>311</v>
      </c>
      <c r="D6" s="99">
        <v>1</v>
      </c>
    </row>
    <row r="7" spans="3:4" x14ac:dyDescent="0.25">
      <c r="C7" s="16" t="s">
        <v>247</v>
      </c>
      <c r="D7" s="64">
        <v>3</v>
      </c>
    </row>
    <row r="8" spans="3:4" x14ac:dyDescent="0.25">
      <c r="C8" s="16" t="s">
        <v>319</v>
      </c>
      <c r="D8" s="64">
        <v>4</v>
      </c>
    </row>
    <row r="9" spans="3:4" x14ac:dyDescent="0.25">
      <c r="C9" s="16" t="s">
        <v>317</v>
      </c>
      <c r="D9" s="64">
        <v>3</v>
      </c>
    </row>
    <row r="10" spans="3:4" x14ac:dyDescent="0.25">
      <c r="C10" s="16" t="s">
        <v>324</v>
      </c>
      <c r="D10" s="64">
        <v>5</v>
      </c>
    </row>
    <row r="11" spans="3:4" x14ac:dyDescent="0.25">
      <c r="C11" s="16" t="s">
        <v>220</v>
      </c>
      <c r="D11" s="114">
        <v>3</v>
      </c>
    </row>
    <row r="12" spans="3:4" x14ac:dyDescent="0.25">
      <c r="C12" s="81" t="s">
        <v>321</v>
      </c>
      <c r="D12" s="82">
        <v>1</v>
      </c>
    </row>
    <row r="13" spans="3:4" x14ac:dyDescent="0.25">
      <c r="C13" s="81" t="s">
        <v>250</v>
      </c>
      <c r="D13" s="82">
        <v>3</v>
      </c>
    </row>
    <row r="14" spans="3:4" x14ac:dyDescent="0.25">
      <c r="D14"/>
    </row>
    <row r="15" spans="3:4" x14ac:dyDescent="0.25">
      <c r="C15" s="60" t="s">
        <v>217</v>
      </c>
      <c r="D15" s="83">
        <f>SUM(D5:D13)</f>
        <v>35</v>
      </c>
    </row>
    <row r="16" spans="3:4" x14ac:dyDescent="0.25">
      <c r="C16" s="60" t="s">
        <v>229</v>
      </c>
      <c r="D16" s="83">
        <v>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zoomScaleNormal="100" workbookViewId="0">
      <selection activeCell="D23" sqref="D23"/>
    </sheetView>
  </sheetViews>
  <sheetFormatPr defaultRowHeight="15" x14ac:dyDescent="0.25"/>
  <cols>
    <col min="1" max="1" width="5" style="70" customWidth="1"/>
    <col min="2" max="2" width="24.140625" style="55" customWidth="1"/>
    <col min="3" max="3" width="99.85546875" style="55" customWidth="1"/>
    <col min="4" max="4" width="15.85546875" style="55" customWidth="1"/>
    <col min="5" max="5" width="7" style="70" hidden="1" customWidth="1"/>
    <col min="6" max="6" width="6.7109375" style="70" hidden="1" customWidth="1"/>
    <col min="7" max="7" width="6.42578125" style="70" hidden="1" customWidth="1"/>
    <col min="8" max="8" width="20.7109375" style="56" hidden="1" customWidth="1"/>
    <col min="9" max="9" width="22" style="54" customWidth="1"/>
    <col min="10" max="16384" width="9.140625" style="54"/>
  </cols>
  <sheetData>
    <row r="1" spans="1:9" s="70" customFormat="1" ht="45" x14ac:dyDescent="0.25">
      <c r="A1" s="69" t="s">
        <v>207</v>
      </c>
      <c r="B1" s="69" t="s">
        <v>308</v>
      </c>
      <c r="C1" s="69" t="s">
        <v>202</v>
      </c>
      <c r="D1" s="69" t="s">
        <v>269</v>
      </c>
      <c r="E1" s="69" t="s">
        <v>209</v>
      </c>
      <c r="F1" s="69" t="s">
        <v>208</v>
      </c>
      <c r="G1" s="69" t="s">
        <v>223</v>
      </c>
      <c r="H1" s="90"/>
      <c r="I1" s="89"/>
    </row>
    <row r="2" spans="1:9" x14ac:dyDescent="0.25">
      <c r="A2" s="134">
        <v>1</v>
      </c>
      <c r="B2" s="127" t="s">
        <v>265</v>
      </c>
      <c r="C2" s="80" t="s">
        <v>204</v>
      </c>
      <c r="D2" s="126">
        <v>1</v>
      </c>
      <c r="E2" s="138">
        <v>3</v>
      </c>
      <c r="F2" s="137">
        <v>3</v>
      </c>
      <c r="G2" s="137">
        <f>SUM(E2:F4)</f>
        <v>6</v>
      </c>
      <c r="H2" s="135"/>
    </row>
    <row r="3" spans="1:9" x14ac:dyDescent="0.25">
      <c r="A3" s="134"/>
      <c r="B3" s="127"/>
      <c r="C3" s="80" t="s">
        <v>252</v>
      </c>
      <c r="D3" s="126"/>
      <c r="E3" s="138"/>
      <c r="F3" s="137"/>
      <c r="G3" s="137"/>
      <c r="H3" s="136"/>
    </row>
    <row r="4" spans="1:9" x14ac:dyDescent="0.25">
      <c r="A4" s="134"/>
      <c r="B4" s="127"/>
      <c r="C4" s="80" t="s">
        <v>266</v>
      </c>
      <c r="D4" s="126"/>
      <c r="E4" s="138"/>
      <c r="F4" s="137"/>
      <c r="G4" s="137"/>
      <c r="H4" s="136"/>
    </row>
    <row r="5" spans="1:9" ht="30" x14ac:dyDescent="0.25">
      <c r="A5" s="134"/>
      <c r="B5" s="127"/>
      <c r="C5" s="80" t="s">
        <v>255</v>
      </c>
      <c r="D5" s="126"/>
      <c r="E5" s="94">
        <v>2</v>
      </c>
      <c r="F5" s="71">
        <v>2</v>
      </c>
      <c r="G5" s="71">
        <f>SUM(E5:F5)</f>
        <v>4</v>
      </c>
      <c r="H5" s="58"/>
    </row>
    <row r="6" spans="1:9" s="59" customFormat="1" x14ac:dyDescent="0.25">
      <c r="A6" s="134"/>
      <c r="B6" s="127"/>
      <c r="C6" s="80" t="s">
        <v>267</v>
      </c>
      <c r="D6" s="126"/>
      <c r="E6" s="94"/>
      <c r="F6" s="84"/>
      <c r="G6" s="84"/>
      <c r="H6" s="85"/>
    </row>
    <row r="7" spans="1:9" s="59" customFormat="1" ht="60" x14ac:dyDescent="0.25">
      <c r="A7" s="96">
        <v>2</v>
      </c>
      <c r="B7" s="16" t="s">
        <v>210</v>
      </c>
      <c r="C7" s="80" t="s">
        <v>258</v>
      </c>
      <c r="D7" s="98">
        <v>1</v>
      </c>
      <c r="E7" s="94"/>
      <c r="F7" s="84"/>
      <c r="G7" s="84"/>
      <c r="H7" s="86"/>
    </row>
    <row r="8" spans="1:9" s="59" customFormat="1" ht="30" x14ac:dyDescent="0.25">
      <c r="A8" s="96">
        <v>3</v>
      </c>
      <c r="B8" s="16" t="s">
        <v>211</v>
      </c>
      <c r="C8" s="80" t="s">
        <v>257</v>
      </c>
      <c r="D8" s="98">
        <v>1</v>
      </c>
      <c r="E8" s="94"/>
      <c r="F8" s="84"/>
      <c r="G8" s="84"/>
      <c r="H8" s="86"/>
    </row>
    <row r="9" spans="1:9" s="59" customFormat="1" ht="30" x14ac:dyDescent="0.25">
      <c r="A9" s="96">
        <v>4</v>
      </c>
      <c r="B9" s="16" t="s">
        <v>212</v>
      </c>
      <c r="C9" s="80" t="s">
        <v>256</v>
      </c>
      <c r="D9" s="126">
        <v>0.5</v>
      </c>
      <c r="E9" s="94"/>
      <c r="F9" s="84"/>
      <c r="G9" s="84"/>
      <c r="H9" s="86"/>
    </row>
    <row r="10" spans="1:9" s="59" customFormat="1" x14ac:dyDescent="0.25">
      <c r="A10" s="96">
        <v>5</v>
      </c>
      <c r="B10" s="16" t="s">
        <v>213</v>
      </c>
      <c r="C10" s="80" t="s">
        <v>205</v>
      </c>
      <c r="D10" s="126"/>
      <c r="E10" s="94"/>
      <c r="F10" s="84"/>
      <c r="G10" s="84"/>
      <c r="H10" s="86"/>
    </row>
    <row r="11" spans="1:9" s="59" customFormat="1" ht="30" x14ac:dyDescent="0.25">
      <c r="A11" s="88">
        <v>6</v>
      </c>
      <c r="B11" s="16" t="s">
        <v>254</v>
      </c>
      <c r="C11" s="80" t="s">
        <v>259</v>
      </c>
      <c r="D11" s="98">
        <v>1</v>
      </c>
      <c r="E11" s="94"/>
      <c r="F11" s="84"/>
      <c r="G11" s="76"/>
      <c r="H11" s="87"/>
    </row>
    <row r="12" spans="1:9" ht="30" x14ac:dyDescent="0.25">
      <c r="A12" s="88">
        <v>7</v>
      </c>
      <c r="B12" s="16" t="s">
        <v>214</v>
      </c>
      <c r="C12" s="80" t="s">
        <v>206</v>
      </c>
      <c r="D12" s="98">
        <v>1</v>
      </c>
      <c r="E12" s="94">
        <v>3</v>
      </c>
      <c r="F12" s="71">
        <v>2</v>
      </c>
      <c r="G12" s="70">
        <f t="shared" ref="G12:G13" si="0">SUM(E12:F12)</f>
        <v>5</v>
      </c>
      <c r="H12" s="57"/>
    </row>
    <row r="13" spans="1:9" ht="60" x14ac:dyDescent="0.25">
      <c r="A13" s="88">
        <v>8</v>
      </c>
      <c r="B13" s="80" t="s">
        <v>260</v>
      </c>
      <c r="C13" s="80" t="s">
        <v>262</v>
      </c>
      <c r="D13" s="98">
        <v>2</v>
      </c>
      <c r="E13" s="94">
        <v>3</v>
      </c>
      <c r="F13" s="71">
        <v>4</v>
      </c>
      <c r="G13" s="71">
        <f t="shared" si="0"/>
        <v>7</v>
      </c>
      <c r="H13" s="57"/>
    </row>
    <row r="14" spans="1:9" s="59" customFormat="1" ht="30" x14ac:dyDescent="0.25">
      <c r="A14" s="113">
        <v>9</v>
      </c>
      <c r="B14" s="16" t="s">
        <v>215</v>
      </c>
      <c r="C14" s="80" t="s">
        <v>261</v>
      </c>
      <c r="D14" s="112">
        <v>1</v>
      </c>
      <c r="E14" s="76"/>
      <c r="F14" s="76"/>
      <c r="G14" s="76"/>
      <c r="H14" s="119"/>
    </row>
    <row r="15" spans="1:9" s="59" customFormat="1" ht="30" x14ac:dyDescent="0.25">
      <c r="A15" s="113">
        <v>10</v>
      </c>
      <c r="B15" s="16" t="s">
        <v>242</v>
      </c>
      <c r="C15" s="80" t="s">
        <v>263</v>
      </c>
      <c r="D15" s="112">
        <v>0.5</v>
      </c>
      <c r="E15" s="76"/>
      <c r="F15" s="76"/>
      <c r="G15" s="76"/>
      <c r="H15" s="119"/>
    </row>
    <row r="16" spans="1:9" s="59" customFormat="1" x14ac:dyDescent="0.25">
      <c r="A16" s="111">
        <v>11</v>
      </c>
      <c r="B16" s="116" t="s">
        <v>314</v>
      </c>
      <c r="C16" s="80"/>
      <c r="D16" s="112">
        <v>1</v>
      </c>
      <c r="E16" s="76"/>
      <c r="F16" s="76"/>
      <c r="G16" s="76"/>
      <c r="H16" s="119"/>
    </row>
    <row r="17" spans="1:8" s="59" customFormat="1" x14ac:dyDescent="0.25">
      <c r="A17" s="111">
        <v>12</v>
      </c>
      <c r="B17" s="116" t="s">
        <v>313</v>
      </c>
      <c r="C17" s="80"/>
      <c r="D17" s="112">
        <v>1</v>
      </c>
      <c r="E17" s="76"/>
      <c r="F17" s="76"/>
      <c r="G17" s="76"/>
      <c r="H17" s="119"/>
    </row>
    <row r="18" spans="1:8" s="59" customFormat="1" x14ac:dyDescent="0.25">
      <c r="A18" s="128">
        <v>13</v>
      </c>
      <c r="B18" s="131" t="s">
        <v>264</v>
      </c>
      <c r="C18" s="80" t="s">
        <v>320</v>
      </c>
      <c r="D18" s="126">
        <v>1</v>
      </c>
      <c r="E18" s="76"/>
      <c r="F18" s="76"/>
      <c r="G18" s="76"/>
      <c r="H18" s="119"/>
    </row>
    <row r="19" spans="1:8" s="59" customFormat="1" x14ac:dyDescent="0.25">
      <c r="A19" s="129"/>
      <c r="B19" s="132"/>
      <c r="C19" s="80" t="s">
        <v>248</v>
      </c>
      <c r="D19" s="126"/>
      <c r="E19" s="76"/>
      <c r="F19" s="76"/>
      <c r="G19" s="76"/>
      <c r="H19" s="119"/>
    </row>
    <row r="20" spans="1:8" s="59" customFormat="1" x14ac:dyDescent="0.25">
      <c r="A20" s="129"/>
      <c r="B20" s="132"/>
      <c r="C20" s="80" t="s">
        <v>307</v>
      </c>
      <c r="D20" s="126"/>
      <c r="E20" s="76"/>
      <c r="F20" s="76"/>
      <c r="G20" s="76"/>
      <c r="H20" s="119"/>
    </row>
    <row r="21" spans="1:8" s="59" customFormat="1" x14ac:dyDescent="0.25">
      <c r="A21" s="130"/>
      <c r="B21" s="133"/>
      <c r="C21" s="97" t="s">
        <v>253</v>
      </c>
      <c r="D21" s="126"/>
      <c r="E21" s="76"/>
      <c r="F21" s="76"/>
      <c r="G21" s="76"/>
      <c r="H21" s="119"/>
    </row>
    <row r="22" spans="1:8" s="59" customFormat="1" x14ac:dyDescent="0.25">
      <c r="A22" s="102"/>
      <c r="B22" s="102"/>
      <c r="C22" s="107" t="s">
        <v>222</v>
      </c>
      <c r="D22" s="73"/>
      <c r="E22" s="70"/>
      <c r="F22" s="70"/>
      <c r="G22" s="70"/>
      <c r="H22" s="56"/>
    </row>
    <row r="23" spans="1:8" ht="15" customHeight="1" x14ac:dyDescent="0.25">
      <c r="A23" s="106"/>
      <c r="B23" s="106"/>
      <c r="C23" s="95" t="s">
        <v>306</v>
      </c>
      <c r="D23" s="95">
        <f>SUM(D2:D22)</f>
        <v>12</v>
      </c>
      <c r="E23" s="77">
        <f>SUM(E2:E13)</f>
        <v>11</v>
      </c>
      <c r="F23" s="77">
        <f>SUM(F2:F13)</f>
        <v>11</v>
      </c>
      <c r="G23" s="77">
        <f>SUM(G2:G13)</f>
        <v>22</v>
      </c>
    </row>
  </sheetData>
  <mergeCells count="11">
    <mergeCell ref="H2:H4"/>
    <mergeCell ref="G2:G4"/>
    <mergeCell ref="E2:E4"/>
    <mergeCell ref="F2:F4"/>
    <mergeCell ref="D2:D6"/>
    <mergeCell ref="D9:D10"/>
    <mergeCell ref="B2:B6"/>
    <mergeCell ref="A18:A21"/>
    <mergeCell ref="B18:B21"/>
    <mergeCell ref="D18:D21"/>
    <mergeCell ref="A2:A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zoomScaleNormal="100" workbookViewId="0">
      <selection activeCell="C2" sqref="C2"/>
    </sheetView>
  </sheetViews>
  <sheetFormatPr defaultRowHeight="15" x14ac:dyDescent="0.25"/>
  <cols>
    <col min="1" max="1" width="5" style="70" customWidth="1"/>
    <col min="2" max="2" width="24.140625" style="55" customWidth="1"/>
    <col min="3" max="3" width="99.85546875" style="55" customWidth="1"/>
    <col min="4" max="4" width="15.85546875" style="55" customWidth="1"/>
    <col min="5" max="5" width="7" style="70" hidden="1" customWidth="1"/>
    <col min="6" max="6" width="6.7109375" style="70" hidden="1" customWidth="1"/>
    <col min="7" max="7" width="6.42578125" style="70" hidden="1" customWidth="1"/>
    <col min="8" max="8" width="20.7109375" style="56" hidden="1" customWidth="1"/>
    <col min="9" max="9" width="22" style="59" customWidth="1"/>
    <col min="10" max="16384" width="9.140625" style="59"/>
  </cols>
  <sheetData>
    <row r="1" spans="1:9" s="70" customFormat="1" ht="45" x14ac:dyDescent="0.25">
      <c r="A1" s="69" t="s">
        <v>207</v>
      </c>
      <c r="B1" s="69" t="s">
        <v>308</v>
      </c>
      <c r="C1" s="69" t="s">
        <v>202</v>
      </c>
      <c r="D1" s="69" t="s">
        <v>269</v>
      </c>
      <c r="E1" s="69" t="s">
        <v>209</v>
      </c>
      <c r="F1" s="69" t="s">
        <v>208</v>
      </c>
      <c r="G1" s="69" t="s">
        <v>223</v>
      </c>
      <c r="H1" s="90"/>
      <c r="I1" s="89"/>
    </row>
    <row r="2" spans="1:9" ht="30" x14ac:dyDescent="0.25">
      <c r="A2" s="137">
        <v>11</v>
      </c>
      <c r="B2" s="139" t="s">
        <v>268</v>
      </c>
      <c r="C2" s="80" t="s">
        <v>251</v>
      </c>
      <c r="D2" s="126">
        <v>1</v>
      </c>
      <c r="E2" s="138">
        <v>4</v>
      </c>
      <c r="F2" s="137">
        <v>4</v>
      </c>
      <c r="G2" s="128">
        <f>SUM(E2:F3)</f>
        <v>8</v>
      </c>
      <c r="H2" s="91"/>
    </row>
    <row r="3" spans="1:9" x14ac:dyDescent="0.25">
      <c r="A3" s="137"/>
      <c r="B3" s="139"/>
      <c r="C3" s="80" t="s">
        <v>243</v>
      </c>
      <c r="D3" s="126"/>
      <c r="E3" s="138"/>
      <c r="F3" s="137"/>
      <c r="G3" s="129"/>
      <c r="H3" s="91"/>
    </row>
    <row r="4" spans="1:9" ht="15" customHeight="1" x14ac:dyDescent="0.25">
      <c r="A4" s="55"/>
      <c r="C4" s="95" t="s">
        <v>306</v>
      </c>
      <c r="D4" s="95">
        <f>SUM(D2:D3)</f>
        <v>1</v>
      </c>
      <c r="E4" s="77">
        <f>SUM(E2:E3)</f>
        <v>4</v>
      </c>
      <c r="F4" s="77">
        <f>SUM(F2:F3)</f>
        <v>4</v>
      </c>
      <c r="G4" s="77">
        <f>SUM(G2:G3)</f>
        <v>8</v>
      </c>
    </row>
  </sheetData>
  <mergeCells count="6">
    <mergeCell ref="G2:G3"/>
    <mergeCell ref="A2:A3"/>
    <mergeCell ref="B2:B3"/>
    <mergeCell ref="D2:D3"/>
    <mergeCell ref="E2:E3"/>
    <mergeCell ref="F2:F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zoomScaleNormal="100" workbookViewId="0">
      <selection activeCell="C20" sqref="C20"/>
    </sheetView>
  </sheetViews>
  <sheetFormatPr defaultRowHeight="12" x14ac:dyDescent="0.25"/>
  <cols>
    <col min="1" max="1" width="5" style="54" customWidth="1"/>
    <col min="2" max="2" width="24.140625" style="54" customWidth="1"/>
    <col min="3" max="3" width="99.85546875" style="54" customWidth="1"/>
    <col min="4" max="4" width="15.85546875" style="59" customWidth="1"/>
    <col min="5" max="16384" width="9.140625" style="54"/>
  </cols>
  <sheetData>
    <row r="1" spans="1:4" s="59" customFormat="1" ht="30" x14ac:dyDescent="0.25">
      <c r="A1" s="69" t="s">
        <v>207</v>
      </c>
      <c r="B1" s="69" t="s">
        <v>308</v>
      </c>
      <c r="C1" s="69" t="s">
        <v>202</v>
      </c>
      <c r="D1" s="69" t="s">
        <v>269</v>
      </c>
    </row>
    <row r="2" spans="1:4" s="59" customFormat="1" ht="15" customHeight="1" x14ac:dyDescent="0.25">
      <c r="A2" s="134">
        <v>1</v>
      </c>
      <c r="B2" s="134" t="s">
        <v>244</v>
      </c>
      <c r="C2" s="16" t="s">
        <v>270</v>
      </c>
      <c r="D2" s="134">
        <v>1</v>
      </c>
    </row>
    <row r="3" spans="1:4" s="59" customFormat="1" ht="15" x14ac:dyDescent="0.25">
      <c r="A3" s="134"/>
      <c r="B3" s="134"/>
      <c r="C3" s="16" t="s">
        <v>271</v>
      </c>
      <c r="D3" s="134"/>
    </row>
    <row r="4" spans="1:4" s="59" customFormat="1" ht="15" customHeight="1" x14ac:dyDescent="0.25">
      <c r="A4" s="134"/>
      <c r="B4" s="134"/>
      <c r="C4" s="91" t="s">
        <v>272</v>
      </c>
      <c r="D4" s="134"/>
    </row>
    <row r="5" spans="1:4" s="59" customFormat="1" ht="15" x14ac:dyDescent="0.25">
      <c r="A5" s="134">
        <v>2</v>
      </c>
      <c r="B5" s="134" t="s">
        <v>244</v>
      </c>
      <c r="C5" s="16" t="s">
        <v>273</v>
      </c>
      <c r="D5" s="134">
        <v>1</v>
      </c>
    </row>
    <row r="6" spans="1:4" s="59" customFormat="1" ht="15" x14ac:dyDescent="0.25">
      <c r="A6" s="134"/>
      <c r="B6" s="134"/>
      <c r="C6" s="16" t="s">
        <v>274</v>
      </c>
      <c r="D6" s="134"/>
    </row>
    <row r="7" spans="1:4" s="59" customFormat="1" ht="15" x14ac:dyDescent="0.25">
      <c r="A7" s="140">
        <v>3</v>
      </c>
      <c r="B7" s="134" t="s">
        <v>218</v>
      </c>
      <c r="C7" s="16" t="s">
        <v>275</v>
      </c>
      <c r="D7" s="134">
        <v>1</v>
      </c>
    </row>
    <row r="8" spans="1:4" s="59" customFormat="1" ht="15" x14ac:dyDescent="0.25">
      <c r="A8" s="140"/>
      <c r="B8" s="134"/>
      <c r="C8" s="16" t="s">
        <v>278</v>
      </c>
      <c r="D8" s="134"/>
    </row>
    <row r="9" spans="1:4" s="59" customFormat="1" ht="15" x14ac:dyDescent="0.25">
      <c r="A9" s="140"/>
      <c r="B9" s="134"/>
      <c r="C9" s="16" t="s">
        <v>276</v>
      </c>
      <c r="D9" s="134"/>
    </row>
    <row r="10" spans="1:4" s="59" customFormat="1" ht="15" x14ac:dyDescent="0.25">
      <c r="A10" s="140"/>
      <c r="B10" s="134"/>
      <c r="C10" s="16" t="s">
        <v>277</v>
      </c>
      <c r="D10" s="134"/>
    </row>
    <row r="11" spans="1:4" s="59" customFormat="1" ht="15" x14ac:dyDescent="0.25">
      <c r="A11" s="92"/>
      <c r="B11" s="92"/>
      <c r="C11" s="73" t="s">
        <v>222</v>
      </c>
      <c r="D11" s="73"/>
    </row>
    <row r="12" spans="1:4" s="59" customFormat="1" x14ac:dyDescent="0.25">
      <c r="A12" s="92"/>
      <c r="B12" s="92"/>
      <c r="C12" s="103" t="s">
        <v>306</v>
      </c>
      <c r="D12" s="103">
        <f>SUM(D2:D10)</f>
        <v>3</v>
      </c>
    </row>
  </sheetData>
  <mergeCells count="9">
    <mergeCell ref="A5:A6"/>
    <mergeCell ref="A7:A10"/>
    <mergeCell ref="D2:D4"/>
    <mergeCell ref="B2:B4"/>
    <mergeCell ref="B5:B6"/>
    <mergeCell ref="D5:D6"/>
    <mergeCell ref="B7:B10"/>
    <mergeCell ref="D7:D10"/>
    <mergeCell ref="A2:A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18" sqref="C18"/>
    </sheetView>
  </sheetViews>
  <sheetFormatPr defaultRowHeight="15" x14ac:dyDescent="0.25"/>
  <cols>
    <col min="1" max="1" width="5" customWidth="1"/>
    <col min="2" max="2" width="24.140625" customWidth="1"/>
    <col min="3" max="3" width="99.85546875" customWidth="1"/>
    <col min="4" max="4" width="15.85546875" customWidth="1"/>
  </cols>
  <sheetData>
    <row r="1" spans="1:4" ht="30" x14ac:dyDescent="0.25">
      <c r="A1" s="69" t="s">
        <v>207</v>
      </c>
      <c r="B1" s="69" t="s">
        <v>308</v>
      </c>
      <c r="C1" s="69" t="s">
        <v>202</v>
      </c>
      <c r="D1" s="69" t="s">
        <v>269</v>
      </c>
    </row>
    <row r="2" spans="1:4" ht="30" x14ac:dyDescent="0.25">
      <c r="A2" s="117">
        <v>1</v>
      </c>
      <c r="B2" s="118" t="s">
        <v>315</v>
      </c>
      <c r="C2" s="118" t="s">
        <v>316</v>
      </c>
      <c r="D2" s="117">
        <v>1</v>
      </c>
    </row>
    <row r="3" spans="1:4" s="70" customFormat="1" ht="30" customHeight="1" x14ac:dyDescent="0.25">
      <c r="A3" s="137">
        <v>2</v>
      </c>
      <c r="B3" s="141" t="s">
        <v>245</v>
      </c>
      <c r="C3" s="72" t="s">
        <v>318</v>
      </c>
      <c r="D3" s="100">
        <v>1</v>
      </c>
    </row>
    <row r="4" spans="1:4" s="70" customFormat="1" x14ac:dyDescent="0.25">
      <c r="A4" s="137"/>
      <c r="B4" s="141"/>
      <c r="C4" s="93" t="s">
        <v>295</v>
      </c>
      <c r="D4" s="88">
        <v>1</v>
      </c>
    </row>
    <row r="5" spans="1:4" s="70" customFormat="1" x14ac:dyDescent="0.25">
      <c r="A5" s="137"/>
      <c r="B5" s="141"/>
      <c r="C5" s="93" t="s">
        <v>294</v>
      </c>
      <c r="D5" s="88">
        <v>1</v>
      </c>
    </row>
    <row r="6" spans="1:4" s="70" customFormat="1" x14ac:dyDescent="0.25">
      <c r="A6" s="88"/>
      <c r="B6" s="93"/>
      <c r="C6" s="73" t="s">
        <v>222</v>
      </c>
      <c r="D6" s="73"/>
    </row>
    <row r="7" spans="1:4" s="74" customFormat="1" x14ac:dyDescent="0.25">
      <c r="A7" s="104"/>
      <c r="B7" s="104"/>
      <c r="C7" s="105" t="s">
        <v>306</v>
      </c>
      <c r="D7" s="105">
        <f>SUM(D2:D5)</f>
        <v>4</v>
      </c>
    </row>
    <row r="8" spans="1:4" s="74" customFormat="1" x14ac:dyDescent="0.25">
      <c r="C8" s="75"/>
      <c r="D8" s="78"/>
    </row>
  </sheetData>
  <mergeCells count="2">
    <mergeCell ref="A3:A5"/>
    <mergeCell ref="B3:B5"/>
  </mergeCells>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C9387ADD7EC5F40A171D29F47E897BD" ma:contentTypeVersion="0" ma:contentTypeDescription="Create a new document." ma:contentTypeScope="" ma:versionID="d86f6852f76c5144cd429cd91441380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2A18277-033F-4306-BB71-7D610628D48D}">
  <ds:schemaRefs>
    <ds:schemaRef ds:uri="http://purl.org/dc/elements/1.1/"/>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http://purl.org/dc/dcmitype/"/>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30077F6-F210-4F06-AFDD-80824A31822E}">
  <ds:schemaRefs>
    <ds:schemaRef ds:uri="http://schemas.microsoft.com/sharepoint/v3/contenttype/forms"/>
  </ds:schemaRefs>
</ds:datastoreItem>
</file>

<file path=customXml/itemProps3.xml><?xml version="1.0" encoding="utf-8"?>
<ds:datastoreItem xmlns:ds="http://schemas.openxmlformats.org/officeDocument/2006/customXml" ds:itemID="{931D4595-97B3-4851-B530-321D967C81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Legends</vt:lpstr>
      <vt:lpstr>JrDeveloper Grping</vt:lpstr>
      <vt:lpstr>Comments</vt:lpstr>
      <vt:lpstr>T21</vt:lpstr>
      <vt:lpstr>Summary</vt:lpstr>
      <vt:lpstr>Core Java</vt:lpstr>
      <vt:lpstr>Logging &amp; Testing</vt:lpstr>
      <vt:lpstr>SQL and JDBC</vt:lpstr>
      <vt:lpstr>HTML CSS JS</vt:lpstr>
      <vt:lpstr>Tomcat Servlet JSP </vt:lpstr>
      <vt:lpstr>Spring Hibernate</vt:lpstr>
      <vt:lpstr>Software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2019-11-13T11:25:36Z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0x0101005C9387ADD7EC5F40A171D29F47E897BD</vt:lpwstr>
  </property>
  <property fmtid="{D5CDD505-2E9C-101B-9397-08002B2CF9AE}" pid="3" name="WorkbookGuid">
    <vt:lpwstr>f4edf20e-f537-453e-a8e7-abe71b65e820</vt:lpwstr>
  </property>
  <property fmtid="{D5CDD505-2E9C-101B-9397-08002B2CF9AE}" pid="4" name="TitusGUID">
    <vt:lpwstr>21be8201-4da4-4697-9dd1-d7fbcd32bbc5</vt:lpwstr>
  </property>
  <property fmtid="{D5CDD505-2E9C-101B-9397-08002B2CF9AE}" pid="5" name="HCL_Cla5s_D6">
    <vt:lpwstr>False</vt:lpwstr>
  </property>
  <property fmtid="{D5CDD505-2E9C-101B-9397-08002B2CF9AE}" pid="6" name="HCLClassification">
    <vt:lpwstr>HCL_Cla5s_1nt3rnal</vt:lpwstr>
  </property>
</Properties>
</file>