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Requirements" sheetId="5" r:id="rId1"/>
    <sheet name="Phase 1" sheetId="1" r:id="rId2"/>
    <sheet name="Phase 2" sheetId="3" r:id="rId3"/>
  </sheets>
  <definedNames>
    <definedName name="_xlnm._FilterDatabase" localSheetId="2" hidden="1">'Phase 2'!$B$1:$G$1</definedName>
  </definedNames>
  <calcPr calcId="162913"/>
</workbook>
</file>

<file path=xl/calcChain.xml><?xml version="1.0" encoding="utf-8"?>
<calcChain xmlns="http://schemas.openxmlformats.org/spreadsheetml/2006/main">
  <c r="B29" i="3" l="1"/>
  <c r="B30" i="3"/>
  <c r="B31" i="3"/>
  <c r="B32" i="3"/>
  <c r="B33" i="3"/>
  <c r="B34" i="3"/>
  <c r="B35" i="3"/>
  <c r="B36" i="3"/>
  <c r="B37" i="3"/>
  <c r="B38" i="3"/>
  <c r="B39" i="3"/>
  <c r="B40" i="3"/>
  <c r="B41" i="3"/>
  <c r="B42" i="3"/>
  <c r="B43" i="3"/>
  <c r="B44" i="3"/>
  <c r="B45" i="3"/>
  <c r="B46" i="3"/>
  <c r="B47" i="3"/>
  <c r="B48" i="3"/>
  <c r="B49" i="3"/>
  <c r="B50" i="3"/>
  <c r="B51" i="3"/>
  <c r="B52" i="3"/>
  <c r="B53" i="3"/>
  <c r="B54" i="3"/>
  <c r="B2" i="3"/>
  <c r="B3" i="3"/>
  <c r="B4" i="3"/>
  <c r="B5" i="3"/>
  <c r="B6" i="3"/>
  <c r="B7" i="3"/>
  <c r="B8" i="3"/>
  <c r="B9" i="3"/>
  <c r="B10" i="3"/>
  <c r="B11" i="3"/>
  <c r="B12" i="3"/>
  <c r="B13" i="3"/>
  <c r="B14" i="3"/>
  <c r="B15" i="3"/>
  <c r="B16" i="3"/>
  <c r="B17" i="3"/>
  <c r="B18" i="3"/>
  <c r="B19" i="3"/>
  <c r="B20" i="3"/>
  <c r="B21" i="3"/>
  <c r="B22" i="3"/>
  <c r="B23" i="3"/>
  <c r="B24" i="3"/>
  <c r="B25" i="3"/>
  <c r="B26" i="3"/>
  <c r="B27" i="3"/>
  <c r="B28" i="3"/>
</calcChain>
</file>

<file path=xl/sharedStrings.xml><?xml version="1.0" encoding="utf-8"?>
<sst xmlns="http://schemas.openxmlformats.org/spreadsheetml/2006/main" count="270" uniqueCount="124">
  <si>
    <t>Followup</t>
  </si>
  <si>
    <t>Basic</t>
  </si>
  <si>
    <t>Progression</t>
  </si>
  <si>
    <t>To be able to create new L0 Programs</t>
  </si>
  <si>
    <t>To be able to create new devotees and assign to a existing program</t>
  </si>
  <si>
    <t>Web</t>
  </si>
  <si>
    <t>APP</t>
  </si>
  <si>
    <t>To be able to change the program assignment</t>
  </si>
  <si>
    <t>To be able to assign the contacts to many volunteers to ease the followup</t>
  </si>
  <si>
    <t>Option should be available to update "Call Made Status" - push button {made/not made}</t>
  </si>
  <si>
    <t>Option should be available to check the history of the devotee before calling him</t>
  </si>
  <si>
    <t>All my assigned contacts should be displayed to me for calling</t>
  </si>
  <si>
    <t>Option should be available to update history of the devotee</t>
  </si>
  <si>
    <t>Option should be available to update the "Number Status" - {invalid,wrong no, outstation, ect}</t>
  </si>
  <si>
    <t>To be able to update the attendance of devotee at end of each program</t>
  </si>
  <si>
    <t>To be able to view the devotee list and sort based on last came, attendance, etc (filter)</t>
  </si>
  <si>
    <t>To be able to shift successful graduates to BV</t>
  </si>
  <si>
    <t>To be able to shift non regular devotees to festival info</t>
  </si>
  <si>
    <t>X</t>
  </si>
  <si>
    <t>To be able to search a devotee</t>
  </si>
  <si>
    <t>Dashboard - {Program status, Devotee stat view}</t>
  </si>
  <si>
    <t>Reporting</t>
  </si>
  <si>
    <t>Option should be there to login from any mobile</t>
  </si>
  <si>
    <t>To be able to loging with mobile no as user name</t>
  </si>
  <si>
    <t xml:space="preserve">Android, JBOSS, SVN or GIT, MySQL, Hybrid APP, Phone Gap, </t>
  </si>
  <si>
    <t>Phase</t>
  </si>
  <si>
    <t>P1</t>
  </si>
  <si>
    <t>P2</t>
  </si>
  <si>
    <t>Requirement</t>
  </si>
  <si>
    <t>To be able to create new devotees</t>
  </si>
  <si>
    <t>To be able to assign to a existing program</t>
  </si>
  <si>
    <t>Should be able to assign an Incharge and assistant incharge devotees to each of the structure elements</t>
  </si>
  <si>
    <t>Should be able to create a new structure element (TP, MC,Circle, Sector, Bhakti Vriksha) and connect it as a child to an existing structure element. Each Structure element can have a name of its own</t>
  </si>
  <si>
    <t>To be able to create multiple programs under each structure element</t>
  </si>
  <si>
    <t>To be able to communicate to all the members in the subtree, with choice for selecting the audience based on program and/or devotee status</t>
  </si>
  <si>
    <t>To be able to create new programs of any type (outreach, L0,L1,L2,Yatra,OneTime events, OnGoing Events)</t>
  </si>
  <si>
    <t xml:space="preserve">Each program can have a name, deacription, occarance interval, start time, end time, area, address and map location link </t>
  </si>
  <si>
    <t>Each program should have a mentor and assistant mentor</t>
  </si>
  <si>
    <t>Every program should be connected to a structure element</t>
  </si>
  <si>
    <t>To be able to enroll devotees into the program as regular/guest participants</t>
  </si>
  <si>
    <t>To be able to record the enroll date of the participant</t>
  </si>
  <si>
    <t>To be able to change the participation type regular/guest</t>
  </si>
  <si>
    <t>To be able to generate a new program instance for each occarance of the program, which could be created just after the filling of attendance for the previous program instance</t>
  </si>
  <si>
    <t>Each program instance can have program date, start time, end time, topic &amp; speaker</t>
  </si>
  <si>
    <t>Each program instance can have location info, if it is a different location from the usual</t>
  </si>
  <si>
    <t>To be able to edit the details of program instance before or after the occarance of the instance</t>
  </si>
  <si>
    <t>To be able to record some significant comments for each program instance</t>
  </si>
  <si>
    <t>To be able to record attendance for each instance of the program</t>
  </si>
  <si>
    <t>To be able to give feedback on a program by any devotee. Skip level also can be provided</t>
  </si>
  <si>
    <t>To be able to update the feedback with action taken by the concerned devotee</t>
  </si>
  <si>
    <t>To be able to enroll into a program by the devotees themselves if program allows an open invitation. Such enrollment can generate a notification and later the mentor or AsstMentor can approve/decline the same</t>
  </si>
  <si>
    <t>To be able to create a campaign by mentor or a structure leader.</t>
  </si>
  <si>
    <t>All devotees in the subtree can become part of the campaign, the participation can also be altered to a specific set of devotees</t>
  </si>
  <si>
    <t>To be able to define a specific set of parameters for each campaign which the participants can update every day</t>
  </si>
  <si>
    <t>To be able to set up a point system which can be derived from the parameters defined under campaign</t>
  </si>
  <si>
    <t>Campaign</t>
  </si>
  <si>
    <t>To be able to capture any new contact that one may obtain while book distribution, casual meeting or a temple visitor. To be able to record them and notify to any existing L0 or L1 program based on area</t>
  </si>
  <si>
    <t>The new contact from an area can be notified to all programs and structures who have subscribed to that area tag till the time one of them take ownership</t>
  </si>
  <si>
    <t>To be able to see all the notified contacts by the program mentors and structure incharges</t>
  </si>
  <si>
    <t>To be able to assign the notified contacts to one of the programs in my sub tree</t>
  </si>
  <si>
    <t>To be able to send update to the devotee who captured the contact, about the action taken on the contact</t>
  </si>
  <si>
    <t>To be able to send daily darshan via the app</t>
  </si>
  <si>
    <t>To be able to send interesting quotes via app</t>
  </si>
  <si>
    <t>To facilitate area wise notification all programs may subscribe to one or more area tags. The structure elements will automatically have cumulative area tags of their sub tree.</t>
  </si>
  <si>
    <t>To be able to create events under any structure. These events can have sub events and these sub events can have further sub events and so on. Just like in Janmashtami which itself is an event and its sub event is goloka fest and its sub event is chida dhahi stall etc</t>
  </si>
  <si>
    <t>The event can facilitate communication at different levels of the event, it can help organise teams effectively and can help in overall management and volunteer mobilization</t>
  </si>
  <si>
    <t>Req No</t>
  </si>
  <si>
    <t>ISKCON Preaching Software</t>
  </si>
  <si>
    <t>Requirement Description</t>
  </si>
  <si>
    <t>IPR-001</t>
  </si>
  <si>
    <t>Provision to update attendance on every instance of a program. Details of the speaker, topic, date of the program, starting time and ending time of the program and any other notable comments can be recorded as part of attendance as these may sligltly vary from time to time and will be useful for future analysis</t>
  </si>
  <si>
    <t>Devotee Management</t>
  </si>
  <si>
    <t>Program Management</t>
  </si>
  <si>
    <t>Attendance Management</t>
  </si>
  <si>
    <t>Distributed Followup &amp; Devotee History</t>
  </si>
  <si>
    <t>Dashboard</t>
  </si>
  <si>
    <t>There can be a dashboard for each user which is personlised for that particular devotee. It can display useful info, stats, reports of essential aspects according to the roles and responsibilities that devotee is assigned with.</t>
  </si>
  <si>
    <t>Hierarchy Management</t>
  </si>
  <si>
    <t>As the operations of adding/shifting/modifying in a hierarchy needs an authentication check, a provision to identify the devotee who is using the system is essential. This will help in personalising dashboard, reports, operational permissions etc. Concequently there is a need to describe who can do what, which will be described later. The devotee may login from a browser or a mobile, it will be better to have provision of login from any mobile rather than coupling the identity with a single mobile.</t>
  </si>
  <si>
    <t>Provision to add/delete/modify/shift authorised hierarchy structures such as bhakti virksha, sector, circle, maha circle, temple president and more as it will be decided at a later point in time. While deleting or shifting, provision should be there to check if all those who report to such a structure is reassigned or shifted along. There can be provision to add multiple programs under a hierarchy structure. Each hierarchy structure must have a reporting to its superior hierarchy sturcture. Each hierarchy structure may have its own name. Each hierarchy structure can have a incharge and assistant incharge, where a incharge is mandatory.</t>
  </si>
  <si>
    <r>
      <t xml:space="preserve">Provision to </t>
    </r>
    <r>
      <rPr>
        <b/>
        <sz val="11"/>
        <color theme="1"/>
        <rFont val="Calibri"/>
        <family val="2"/>
        <scheme val="minor"/>
      </rPr>
      <t>add/delete/shift/update details of a program</t>
    </r>
    <r>
      <rPr>
        <sz val="11"/>
        <color theme="1"/>
        <rFont val="Calibri"/>
        <family val="2"/>
        <scheme val="minor"/>
      </rPr>
      <t xml:space="preserve"> into the system. To facilitate this there should be an </t>
    </r>
    <r>
      <rPr>
        <b/>
        <sz val="11"/>
        <color theme="1"/>
        <rFont val="Calibri"/>
        <family val="2"/>
        <scheme val="minor"/>
      </rPr>
      <t>option to search a program</t>
    </r>
    <r>
      <rPr>
        <sz val="11"/>
        <color theme="1"/>
        <rFont val="Calibri"/>
        <family val="2"/>
        <scheme val="minor"/>
      </rPr>
      <t xml:space="preserve"> in a convinent way. All the programs must be </t>
    </r>
    <r>
      <rPr>
        <b/>
        <sz val="11"/>
        <color theme="1"/>
        <rFont val="Calibri"/>
        <family val="2"/>
        <scheme val="minor"/>
      </rPr>
      <t>under an authorised hirearchey</t>
    </r>
    <r>
      <rPr>
        <sz val="11"/>
        <color theme="1"/>
        <rFont val="Calibri"/>
        <family val="2"/>
        <scheme val="minor"/>
      </rPr>
      <t>. The program could be of various types like "Outreach, Level 0, Level 1 (BV), Level 2, One time meeting, on going meeting etc as it is decided at a later point in time. Each program may have a name of its own. There can be a mentor and an assistant mentor for each program, where a mentor is mandatory.</t>
    </r>
  </si>
  <si>
    <t>IPR-002</t>
  </si>
  <si>
    <t>IPR-003</t>
  </si>
  <si>
    <t>IPR-004</t>
  </si>
  <si>
    <t>IPR-005</t>
  </si>
  <si>
    <t>IPR-006</t>
  </si>
  <si>
    <t>IPR-007</t>
  </si>
  <si>
    <t>IPR-008</t>
  </si>
  <si>
    <t>IPR-009</t>
  </si>
  <si>
    <t>IPR-010</t>
  </si>
  <si>
    <t>IPR-011</t>
  </si>
  <si>
    <t>IPR-012</t>
  </si>
  <si>
    <t>IPR-013</t>
  </si>
  <si>
    <t>IPR-014</t>
  </si>
  <si>
    <t>Login &amp; Authentication</t>
  </si>
  <si>
    <t>Events</t>
  </si>
  <si>
    <t>Public Attraction</t>
  </si>
  <si>
    <t>All our big festivals like Janmashtami, Ratha Yatra, Vaikuntha Ekadasi etc involve intense management with many departments and volunteers. These events may have many departments and many of these departments may have further sub departments. For example Janmashtami is an event, within Janmashtami "Goloka Fest" is a department, within Goloka Fest "chid dhahi stall" is an sub department. By organising these events using the system
1. We can find available volunteers and utilize the man power efficiently
2. We can communicate at various levels (departments/sub departments) with ease</t>
  </si>
  <si>
    <t>Module</t>
  </si>
  <si>
    <t>Capture Contact</t>
  </si>
  <si>
    <t>The prime source of our contact base is by one to one meeting of common people as part of preaching or as part of our daily activities. We may talk to so many interested people every day but may not be able to cultivate them or even be in touch with them. Sometimes we may just loose the contact. The best thing would be to connect such interested contacts to a local program. The devotee on the field should have an easy machanism to capture every interested contact and connect them appropriately. This could be done as follows
1. Collect the name, number and area of the interested person, if not for more info
2. Notify the appropriate programs happening in such an area. To achieve this every program must subscribe for one or more areas
3. The notification could be displayed in the dashboard of the mentors of programs that subscribe to that particular area and on the dashboard of various incharges of hierarchy structure under whome there are programs that subscribe to that particular area
4. The moment one of them takes ownership of a particular notified contact, the contact vanishes from others dashboard. There must also be a provision to re-notify a contact incase of wrong assignment.
5. This facility could also be used to notify an existing devotee to a different area if the devotee is shifting his location.</t>
  </si>
  <si>
    <t>High Level Requirements Document</t>
  </si>
  <si>
    <t>Program assignment</t>
  </si>
  <si>
    <t>Option should be available to update "Call Made Status" - push button {coming/not coming/call again/doubt/invalid or wrong number}</t>
  </si>
  <si>
    <t>Option to monitor invalid/wrong numbers and delete them periodically</t>
  </si>
  <si>
    <t>Communication</t>
  </si>
  <si>
    <t>Provision should be there to communicate to all the members in the subtree, with choice for selecting the audience based on program and/or devotee status. This communication sould happen through app, SMS from one's own mobile, SMS through SMS panel. The SMS panel can only be used by authorised programs as it costs a lot.</t>
  </si>
  <si>
    <t>Feedback</t>
  </si>
  <si>
    <t>Any devotee can offer feedback about any program, which can have 3 stars - "Good, OK, Bad". If a bad comment is received then action must be taken. Option must be there for skip level intimation</t>
  </si>
  <si>
    <t>Provision to assign devotees to any program, if he is new devotee then preferably to a Level 0 program such as gita course but in absence of such a program in a particular area he may also be added to any other programs as decided by the local team of devotees who are managing the program. There must be a provision to change the program assignment of a devotee at any time. Periodically the contacts who are not regular in a program could be shifted to a special parking program called "festival info" so that they can get festival invites as they are not much interested to attend a regular program. Provision should also be there to find regular devotees(based on attendance &amp; recent frequent visits) and upgrade them to a more serious program, generally from a Level 0 program to a Bhakti Vriksha.
Provision should be there to declare a program for open invitation. Various devotees can enroll themselves to such program, whose enrollement could be accepted or rejected by the mentor.</t>
  </si>
  <si>
    <t>To be able to create a event by any structure, which can be automatically notified to all the devotees in the subtree (with choice for selecting the audience based on program and/or devotee status)</t>
  </si>
  <si>
    <t>An effective follow up module which will comprise facility to assign contacts to various devotees, so that work load is distributed. Facility to assign and reassign should be free from the hassel of preparing excel sheets and distributing and managing various sheets. The contacts once assigned should appear in the mobile of the devotee to whome it is been assigned. As the devotee to whome the contact is assigned may not know the person who he is going to followup, a history of the person could be store and displayed just before calling. After the call there must be provision to update the history. After the call there should be an option to record the response, which could be one of the 4 responses "Coming, not Coming, doubtful, call again, invalid/wrong no". Provision should be there to monitor invalid/wrong numbers and delete them periodically. After the call provision should be there to rate the devotee, with 3 stars "good, ok, bad" a cumulative total of no of good, ok, bad can be displayed as psrt of history for enhancing the followup</t>
  </si>
  <si>
    <t>Devotee Attraction</t>
  </si>
  <si>
    <t>IPR-015</t>
  </si>
  <si>
    <t>Payment Module</t>
  </si>
  <si>
    <t>Payemnts for yatras and various other sevas could be tracked
Part payment tracking will help greately</t>
  </si>
  <si>
    <t>Campaigns are the activities that
1. Community as a whole or a part of the community takes part based on where in the hierarchy the campaign is created
2. Every member/bhakti vriksha/sector…/Yatra as a whole has tangible targets to achive
3. Has a stipulated time to achieve the targets set
4. Anytime the status against the target at various levels are published (live score card)
Example of few campaigns: Book Marathon, Chanting for others, Karthik Deepa Dhana
5. There can be some parameters which can be calculated just like books points during marathon, based on the parameters collected 
eg: Book Points = ((no. of small books)x0.2 + (no. of medium books)x0.5 + (no. of big books)x1 + (no. of maha books)x2)
6. Info of various programs that are running at various locations or a particular location with contact person can help guide an interested person better</t>
  </si>
  <si>
    <t>If a ISKCON mobile app is downloaded by common public, we can get the contact of the person, not just a person but a person interested in ISKCON's activities. By offering some interesting devotional engagement, we can induce common public to install the app. Some of the attractive features may be
1. Daily Darshan -  "Make an auspicious begining everyday"
2. Critics - "ISKCON's view on current issues"
3. Crossword - "Crack the puzzle for the day"
4. Cartoon Corner - "Thought provoking cartoon for the day/week"
5. Reading Room - "Read through a wealth of Vedic knowledge"
6. Vedic Quiz - "Test your SQ - Question(s) for the day"
7. Programs &amp; Happenings of temple
etc
8. FAQs by category and experts answering questions</t>
  </si>
  <si>
    <t xml:space="preserve">Some BASIC INFO about Krishna Consciousness will help attract the devotee community to actively use the app. Some of the essential informations are
1. Ekadasi Dates and Fast breaking times
2. Ekadasi Receipies and help line
3. Details of various vratas and help line
4. Detais of various daily activities of devotees like deity worship, tulasi worship, bhoga offering
5. Vaishnava Songs
6. Donation button
7. Programs and happenings of temple
8. Regular slokas and preaching quotes
9. Dos and Donts according to the level of devotees
10. Next level commitment for a devotee based on his level </t>
  </si>
  <si>
    <t>Reports and Preaching assistance</t>
  </si>
  <si>
    <t>IPR-016</t>
  </si>
  <si>
    <t>IPR-017</t>
  </si>
  <si>
    <r>
      <t xml:space="preserve">Provision to </t>
    </r>
    <r>
      <rPr>
        <b/>
        <sz val="11"/>
        <color theme="1"/>
        <rFont val="Calibri"/>
        <family val="2"/>
        <scheme val="minor"/>
      </rPr>
      <t>add/delete/update details of a devotee</t>
    </r>
    <r>
      <rPr>
        <sz val="11"/>
        <color theme="1"/>
        <rFont val="Calibri"/>
        <family val="2"/>
        <scheme val="minor"/>
      </rPr>
      <t xml:space="preserve"> into the system. To facilitate this there should be an option to search a devotee in a convinent way. Maintain the family details in the database. Maintain dates of marriage anniversary and other important dates of a devotee</t>
    </r>
  </si>
  <si>
    <t xml:space="preserve">Preaching Assistance
- Next level commitment for a devotee based on his current level
- MOM and action items of meetings to followup
- Preparation of checklist for each instance of the program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</si>
</sst>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1" xfId="0" applyBorder="1"/>
    <xf numFmtId="0" fontId="0" fillId="2" borderId="1" xfId="0" applyFill="1" applyBorder="1" applyAlignment="1">
      <alignment horizontal="center"/>
    </xf>
    <xf numFmtId="0" fontId="0" fillId="0" borderId="1" xfId="0" applyFill="1" applyBorder="1" applyAlignment="1"/>
    <xf numFmtId="0" fontId="0" fillId="0" borderId="1" xfId="0" applyBorder="1" applyAlignment="1">
      <alignment horizontal="center"/>
    </xf>
    <xf numFmtId="0" fontId="0" fillId="0" borderId="1" xfId="0" applyFill="1" applyBorder="1" applyAlignment="1">
      <alignment horizontal="center"/>
    </xf>
    <xf numFmtId="0" fontId="0" fillId="0" borderId="1" xfId="0" applyBorder="1" applyAlignment="1">
      <alignment horizontal="left"/>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left" wrapText="1"/>
    </xf>
    <xf numFmtId="0" fontId="0" fillId="0" borderId="2" xfId="0" applyFill="1" applyBorder="1" applyAlignment="1">
      <alignment wrapText="1"/>
    </xf>
    <xf numFmtId="0" fontId="0" fillId="0" borderId="0" xfId="0" applyAlignment="1">
      <alignment wrapText="1"/>
    </xf>
    <xf numFmtId="0" fontId="0" fillId="0" borderId="1" xfId="0" applyBorder="1" applyAlignment="1">
      <alignment horizontal="center" vertical="center" wrapText="1"/>
    </xf>
    <xf numFmtId="0" fontId="0" fillId="0" borderId="0" xfId="0"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center" wrapText="1"/>
    </xf>
    <xf numFmtId="0" fontId="1" fillId="3" borderId="1" xfId="0" applyFont="1" applyFill="1" applyBorder="1" applyAlignment="1">
      <alignment horizontal="center" vertical="center"/>
    </xf>
    <xf numFmtId="0" fontId="0" fillId="0" borderId="1" xfId="0" applyBorder="1" applyAlignment="1">
      <alignment horizontal="justify" wrapText="1"/>
    </xf>
    <xf numFmtId="0" fontId="0" fillId="0" borderId="0" xfId="0" applyFont="1"/>
    <xf numFmtId="0" fontId="0" fillId="0" borderId="0" xfId="0" applyFont="1" applyFill="1" applyBorder="1"/>
    <xf numFmtId="0" fontId="2" fillId="0" borderId="0" xfId="0" applyFont="1" applyAlignment="1">
      <alignment horizontal="center"/>
    </xf>
    <xf numFmtId="0" fontId="0" fillId="2" borderId="1" xfId="0" applyFill="1" applyBorder="1" applyAlignment="1">
      <alignment horizontal="center"/>
    </xf>
  </cellXfs>
  <cellStyles count="1">
    <cellStyle name="Normal" xfId="0" builtinId="0"/>
  </cellStyles>
  <dxfs count="7">
    <dxf>
      <fill>
        <patternFill>
          <bgColor rgb="FFFF0000"/>
        </patternFill>
      </fill>
    </dxf>
    <dxf>
      <fill>
        <patternFill>
          <bgColor rgb="FF92D050"/>
        </patternFill>
      </fill>
    </dxf>
    <dxf>
      <fill>
        <patternFill>
          <bgColor theme="6" tint="0.59996337778862885"/>
        </patternFill>
      </fill>
    </dxf>
    <dxf>
      <fill>
        <patternFill>
          <bgColor theme="8" tint="0.79998168889431442"/>
        </patternFill>
      </fill>
    </dxf>
    <dxf>
      <fill>
        <patternFill>
          <bgColor theme="9" tint="0.39994506668294322"/>
        </patternFill>
      </fill>
    </dxf>
    <dxf>
      <fill>
        <patternFill>
          <bgColor theme="7" tint="0.39994506668294322"/>
        </patternFill>
      </fill>
    </dxf>
    <dxf>
      <fill>
        <patternFill>
          <bgColor theme="5"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1"/>
  <sheetViews>
    <sheetView topLeftCell="A14" zoomScale="79" workbookViewId="0">
      <selection activeCell="C14" sqref="C14"/>
    </sheetView>
  </sheetViews>
  <sheetFormatPr defaultRowHeight="15" x14ac:dyDescent="0.25"/>
  <cols>
    <col min="1" max="1" width="9.140625" style="9"/>
    <col min="2" max="2" width="21" style="16" bestFit="1" customWidth="1"/>
    <col min="3" max="3" width="91.42578125" style="14" customWidth="1"/>
  </cols>
  <sheetData>
    <row r="1" spans="1:3" ht="18.75" x14ac:dyDescent="0.3">
      <c r="A1" s="23" t="s">
        <v>67</v>
      </c>
      <c r="B1" s="23"/>
      <c r="C1" s="23"/>
    </row>
    <row r="2" spans="1:3" ht="18.75" x14ac:dyDescent="0.3">
      <c r="A2" s="23" t="s">
        <v>101</v>
      </c>
      <c r="B2" s="23"/>
      <c r="C2" s="23"/>
    </row>
    <row r="4" spans="1:3" x14ac:dyDescent="0.25">
      <c r="A4" s="19" t="s">
        <v>66</v>
      </c>
      <c r="B4" s="17" t="s">
        <v>28</v>
      </c>
      <c r="C4" s="18" t="s">
        <v>68</v>
      </c>
    </row>
    <row r="5" spans="1:3" ht="67.5" customHeight="1" x14ac:dyDescent="0.25">
      <c r="A5" s="7" t="s">
        <v>69</v>
      </c>
      <c r="B5" s="15" t="s">
        <v>71</v>
      </c>
      <c r="C5" s="20" t="s">
        <v>122</v>
      </c>
    </row>
    <row r="6" spans="1:3" ht="90" x14ac:dyDescent="0.25">
      <c r="A6" s="7" t="s">
        <v>81</v>
      </c>
      <c r="B6" s="15" t="s">
        <v>72</v>
      </c>
      <c r="C6" s="20" t="s">
        <v>80</v>
      </c>
    </row>
    <row r="7" spans="1:3" ht="129" customHeight="1" x14ac:dyDescent="0.25">
      <c r="A7" s="7" t="s">
        <v>82</v>
      </c>
      <c r="B7" s="15" t="s">
        <v>77</v>
      </c>
      <c r="C7" s="20" t="s">
        <v>79</v>
      </c>
    </row>
    <row r="8" spans="1:3" ht="207" customHeight="1" x14ac:dyDescent="0.25">
      <c r="A8" s="7" t="s">
        <v>83</v>
      </c>
      <c r="B8" s="15" t="s">
        <v>102</v>
      </c>
      <c r="C8" s="20" t="s">
        <v>109</v>
      </c>
    </row>
    <row r="9" spans="1:3" ht="60" x14ac:dyDescent="0.25">
      <c r="A9" s="7" t="s">
        <v>84</v>
      </c>
      <c r="B9" s="15" t="s">
        <v>73</v>
      </c>
      <c r="C9" s="20" t="s">
        <v>70</v>
      </c>
    </row>
    <row r="10" spans="1:3" ht="190.5" customHeight="1" x14ac:dyDescent="0.25">
      <c r="A10" s="7" t="s">
        <v>85</v>
      </c>
      <c r="B10" s="15" t="s">
        <v>74</v>
      </c>
      <c r="C10" s="20" t="s">
        <v>111</v>
      </c>
    </row>
    <row r="11" spans="1:3" ht="90" x14ac:dyDescent="0.25">
      <c r="A11" s="7" t="s">
        <v>86</v>
      </c>
      <c r="B11" s="15" t="s">
        <v>94</v>
      </c>
      <c r="C11" s="20" t="s">
        <v>78</v>
      </c>
    </row>
    <row r="12" spans="1:3" ht="45" x14ac:dyDescent="0.25">
      <c r="A12" s="7" t="s">
        <v>87</v>
      </c>
      <c r="B12" s="15" t="s">
        <v>75</v>
      </c>
      <c r="C12" s="20" t="s">
        <v>76</v>
      </c>
    </row>
    <row r="13" spans="1:3" ht="255" x14ac:dyDescent="0.25">
      <c r="A13" s="7" t="s">
        <v>88</v>
      </c>
      <c r="B13" s="15" t="s">
        <v>99</v>
      </c>
      <c r="C13" s="20" t="s">
        <v>100</v>
      </c>
    </row>
    <row r="14" spans="1:3" ht="210.75" customHeight="1" x14ac:dyDescent="0.25">
      <c r="A14" s="7" t="s">
        <v>89</v>
      </c>
      <c r="B14" s="15" t="s">
        <v>55</v>
      </c>
      <c r="C14" s="20" t="s">
        <v>116</v>
      </c>
    </row>
    <row r="15" spans="1:3" ht="138.75" customHeight="1" x14ac:dyDescent="0.25">
      <c r="A15" s="7" t="s">
        <v>90</v>
      </c>
      <c r="B15" s="15" t="s">
        <v>95</v>
      </c>
      <c r="C15" s="20" t="s">
        <v>97</v>
      </c>
    </row>
    <row r="16" spans="1:3" ht="195" x14ac:dyDescent="0.25">
      <c r="A16" s="7" t="s">
        <v>91</v>
      </c>
      <c r="B16" s="15" t="s">
        <v>96</v>
      </c>
      <c r="C16" s="20" t="s">
        <v>117</v>
      </c>
    </row>
    <row r="17" spans="1:3" ht="60" x14ac:dyDescent="0.25">
      <c r="A17" s="7" t="s">
        <v>92</v>
      </c>
      <c r="B17" s="15" t="s">
        <v>105</v>
      </c>
      <c r="C17" s="11" t="s">
        <v>106</v>
      </c>
    </row>
    <row r="18" spans="1:3" ht="51.75" customHeight="1" x14ac:dyDescent="0.25">
      <c r="A18" s="7" t="s">
        <v>93</v>
      </c>
      <c r="B18" s="15" t="s">
        <v>107</v>
      </c>
      <c r="C18" s="11" t="s">
        <v>108</v>
      </c>
    </row>
    <row r="19" spans="1:3" ht="185.25" customHeight="1" x14ac:dyDescent="0.25">
      <c r="A19" s="7" t="s">
        <v>113</v>
      </c>
      <c r="B19" s="15" t="s">
        <v>112</v>
      </c>
      <c r="C19" s="11" t="s">
        <v>118</v>
      </c>
    </row>
    <row r="20" spans="1:3" ht="30" x14ac:dyDescent="0.25">
      <c r="A20" s="7" t="s">
        <v>120</v>
      </c>
      <c r="B20" s="15" t="s">
        <v>114</v>
      </c>
      <c r="C20" s="11" t="s">
        <v>115</v>
      </c>
    </row>
    <row r="21" spans="1:3" ht="46.5" customHeight="1" x14ac:dyDescent="0.25">
      <c r="A21" s="7" t="s">
        <v>121</v>
      </c>
      <c r="B21" s="16" t="s">
        <v>119</v>
      </c>
      <c r="C21" s="14" t="s">
        <v>123</v>
      </c>
    </row>
  </sheetData>
  <mergeCells count="2">
    <mergeCell ref="A1:C1"/>
    <mergeCell ref="A2:C2"/>
  </mergeCells>
  <pageMargins left="0.70866141732283472" right="0.70866141732283472" top="0.74803149606299213" bottom="0.74803149606299213" header="0.31496062992125984" footer="0.31496062992125984"/>
  <pageSetup paperSize="9" scale="64" fitToHeight="2"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tabSelected="1" zoomScale="131" workbookViewId="0">
      <selection activeCell="F9" sqref="F9"/>
    </sheetView>
  </sheetViews>
  <sheetFormatPr defaultRowHeight="15" x14ac:dyDescent="0.25"/>
  <cols>
    <col min="1" max="1" width="11.42578125" bestFit="1" customWidth="1"/>
    <col min="2" max="2" width="91.5703125" customWidth="1"/>
  </cols>
  <sheetData>
    <row r="1" spans="1:4" x14ac:dyDescent="0.25">
      <c r="A1" s="1"/>
      <c r="B1" s="1" t="s">
        <v>24</v>
      </c>
      <c r="C1" s="2" t="s">
        <v>5</v>
      </c>
      <c r="D1" s="2" t="s">
        <v>6</v>
      </c>
    </row>
    <row r="2" spans="1:4" x14ac:dyDescent="0.25">
      <c r="A2" s="24" t="s">
        <v>1</v>
      </c>
      <c r="B2" s="24"/>
      <c r="C2" s="3"/>
      <c r="D2" s="3"/>
    </row>
    <row r="3" spans="1:4" x14ac:dyDescent="0.25">
      <c r="A3" s="1"/>
      <c r="B3" s="1" t="s">
        <v>3</v>
      </c>
      <c r="C3" s="4" t="s">
        <v>18</v>
      </c>
      <c r="D3" s="4"/>
    </row>
    <row r="4" spans="1:4" x14ac:dyDescent="0.25">
      <c r="A4" s="1"/>
      <c r="B4" s="1" t="s">
        <v>4</v>
      </c>
      <c r="C4" s="4" t="s">
        <v>18</v>
      </c>
      <c r="D4" s="4" t="s">
        <v>18</v>
      </c>
    </row>
    <row r="5" spans="1:4" x14ac:dyDescent="0.25">
      <c r="A5" s="1"/>
      <c r="B5" s="1" t="s">
        <v>23</v>
      </c>
      <c r="C5" s="4" t="s">
        <v>18</v>
      </c>
      <c r="D5" s="4" t="s">
        <v>18</v>
      </c>
    </row>
    <row r="6" spans="1:4" x14ac:dyDescent="0.25">
      <c r="A6" s="1"/>
      <c r="B6" s="1" t="s">
        <v>7</v>
      </c>
      <c r="C6" s="4" t="s">
        <v>18</v>
      </c>
      <c r="D6" s="4" t="s">
        <v>18</v>
      </c>
    </row>
    <row r="7" spans="1:4" x14ac:dyDescent="0.25">
      <c r="A7" s="1"/>
      <c r="B7" s="1" t="s">
        <v>15</v>
      </c>
      <c r="C7" s="4" t="s">
        <v>18</v>
      </c>
      <c r="D7" s="4"/>
    </row>
    <row r="8" spans="1:4" x14ac:dyDescent="0.25">
      <c r="A8" s="1"/>
      <c r="B8" s="1" t="s">
        <v>19</v>
      </c>
      <c r="C8" s="4" t="s">
        <v>18</v>
      </c>
      <c r="D8" s="4" t="s">
        <v>18</v>
      </c>
    </row>
    <row r="9" spans="1:4" x14ac:dyDescent="0.25">
      <c r="A9" s="1"/>
      <c r="B9" s="1" t="s">
        <v>14</v>
      </c>
      <c r="C9" s="4" t="s">
        <v>18</v>
      </c>
      <c r="D9" s="4"/>
    </row>
    <row r="10" spans="1:4" x14ac:dyDescent="0.25">
      <c r="A10" s="24" t="s">
        <v>0</v>
      </c>
      <c r="B10" s="24"/>
      <c r="C10" s="3"/>
      <c r="D10" s="3"/>
    </row>
    <row r="11" spans="1:4" x14ac:dyDescent="0.25">
      <c r="A11" s="1"/>
      <c r="B11" s="1" t="s">
        <v>8</v>
      </c>
      <c r="C11" s="4" t="s">
        <v>18</v>
      </c>
      <c r="D11" s="4"/>
    </row>
    <row r="12" spans="1:4" x14ac:dyDescent="0.25">
      <c r="A12" s="1"/>
      <c r="B12" s="1" t="s">
        <v>11</v>
      </c>
      <c r="C12" s="4" t="s">
        <v>18</v>
      </c>
      <c r="D12" s="4" t="s">
        <v>18</v>
      </c>
    </row>
    <row r="13" spans="1:4" x14ac:dyDescent="0.25">
      <c r="A13" s="1"/>
      <c r="B13" s="1" t="s">
        <v>9</v>
      </c>
      <c r="C13" s="4" t="s">
        <v>18</v>
      </c>
      <c r="D13" s="4" t="s">
        <v>18</v>
      </c>
    </row>
    <row r="14" spans="1:4" x14ac:dyDescent="0.25">
      <c r="A14" s="1"/>
      <c r="B14" s="1" t="s">
        <v>10</v>
      </c>
      <c r="C14" s="4" t="s">
        <v>18</v>
      </c>
      <c r="D14" s="4" t="s">
        <v>18</v>
      </c>
    </row>
    <row r="15" spans="1:4" x14ac:dyDescent="0.25">
      <c r="A15" s="1"/>
      <c r="B15" s="1" t="s">
        <v>12</v>
      </c>
      <c r="C15" s="4" t="s">
        <v>18</v>
      </c>
      <c r="D15" s="4" t="s">
        <v>18</v>
      </c>
    </row>
    <row r="16" spans="1:4" x14ac:dyDescent="0.25">
      <c r="A16" s="1"/>
      <c r="B16" s="1" t="s">
        <v>13</v>
      </c>
      <c r="C16" s="4" t="s">
        <v>18</v>
      </c>
      <c r="D16" s="4" t="s">
        <v>18</v>
      </c>
    </row>
    <row r="17" spans="1:4" x14ac:dyDescent="0.25">
      <c r="A17" s="1"/>
      <c r="B17" s="1" t="s">
        <v>22</v>
      </c>
      <c r="C17" s="4"/>
      <c r="D17" s="4" t="s">
        <v>18</v>
      </c>
    </row>
    <row r="18" spans="1:4" x14ac:dyDescent="0.25">
      <c r="A18" s="24" t="s">
        <v>2</v>
      </c>
      <c r="B18" s="24"/>
      <c r="C18" s="3"/>
      <c r="D18" s="3"/>
    </row>
    <row r="19" spans="1:4" x14ac:dyDescent="0.25">
      <c r="A19" s="1"/>
      <c r="B19" s="1" t="s">
        <v>16</v>
      </c>
      <c r="C19" s="4" t="s">
        <v>18</v>
      </c>
      <c r="D19" s="4"/>
    </row>
    <row r="20" spans="1:4" x14ac:dyDescent="0.25">
      <c r="A20" s="1"/>
      <c r="B20" s="1" t="s">
        <v>17</v>
      </c>
      <c r="C20" s="4" t="s">
        <v>18</v>
      </c>
      <c r="D20" s="4"/>
    </row>
    <row r="21" spans="1:4" x14ac:dyDescent="0.25">
      <c r="A21" s="24" t="s">
        <v>21</v>
      </c>
      <c r="B21" s="24"/>
      <c r="C21" s="4"/>
      <c r="D21" s="4"/>
    </row>
    <row r="22" spans="1:4" x14ac:dyDescent="0.25">
      <c r="A22" s="4"/>
      <c r="B22" s="6" t="s">
        <v>20</v>
      </c>
      <c r="C22" s="5" t="s">
        <v>18</v>
      </c>
      <c r="D22" s="4"/>
    </row>
  </sheetData>
  <mergeCells count="4">
    <mergeCell ref="A21:B21"/>
    <mergeCell ref="A2:B2"/>
    <mergeCell ref="A10:B10"/>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zoomScale="99" workbookViewId="0">
      <selection activeCell="B10" sqref="B10"/>
    </sheetView>
  </sheetViews>
  <sheetFormatPr defaultRowHeight="15" x14ac:dyDescent="0.25"/>
  <cols>
    <col min="2" max="2" width="15.28515625" style="16" bestFit="1" customWidth="1"/>
    <col min="3" max="3" width="11.42578125" style="16" customWidth="1"/>
    <col min="4" max="4" width="10.85546875" style="9" bestFit="1" customWidth="1"/>
    <col min="5" max="5" width="91.5703125" style="14" customWidth="1"/>
  </cols>
  <sheetData>
    <row r="1" spans="1:7" x14ac:dyDescent="0.25">
      <c r="B1" s="10" t="s">
        <v>98</v>
      </c>
      <c r="C1" s="10"/>
      <c r="D1" s="8" t="s">
        <v>25</v>
      </c>
      <c r="E1" s="10" t="s">
        <v>28</v>
      </c>
      <c r="F1" s="8" t="s">
        <v>5</v>
      </c>
      <c r="G1" s="8" t="s">
        <v>6</v>
      </c>
    </row>
    <row r="2" spans="1:7" ht="30" x14ac:dyDescent="0.25">
      <c r="A2" t="s">
        <v>69</v>
      </c>
      <c r="B2" s="16" t="str">
        <f>LOOKUP(A2,Requirements!$A$5:$A$1048576,Requirements!$B$5:$B$1048576)</f>
        <v>Devotee Management</v>
      </c>
      <c r="C2" s="15"/>
      <c r="D2" s="7" t="s">
        <v>26</v>
      </c>
      <c r="E2" s="11" t="s">
        <v>19</v>
      </c>
      <c r="F2" s="4" t="s">
        <v>18</v>
      </c>
      <c r="G2" s="4" t="s">
        <v>18</v>
      </c>
    </row>
    <row r="3" spans="1:7" ht="30" x14ac:dyDescent="0.25">
      <c r="A3" t="s">
        <v>69</v>
      </c>
      <c r="B3" s="16" t="str">
        <f>LOOKUP(A3,Requirements!$A$5:$A$1048576,Requirements!$B$5:$B$1048576)</f>
        <v>Devotee Management</v>
      </c>
      <c r="C3" s="15"/>
      <c r="D3" s="7" t="s">
        <v>26</v>
      </c>
      <c r="E3" s="11" t="s">
        <v>29</v>
      </c>
      <c r="F3" s="4" t="s">
        <v>18</v>
      </c>
      <c r="G3" s="4" t="s">
        <v>18</v>
      </c>
    </row>
    <row r="4" spans="1:7" ht="30" x14ac:dyDescent="0.25">
      <c r="A4" t="s">
        <v>83</v>
      </c>
      <c r="B4" s="16" t="str">
        <f>LOOKUP(A4,Requirements!$A$5:$A$1048576,Requirements!$B$5:$B$1048576)</f>
        <v>Program assignment</v>
      </c>
      <c r="C4" s="15"/>
      <c r="D4" s="7" t="s">
        <v>26</v>
      </c>
      <c r="E4" s="11" t="s">
        <v>30</v>
      </c>
      <c r="F4" s="4" t="s">
        <v>18</v>
      </c>
      <c r="G4" s="4" t="s">
        <v>18</v>
      </c>
    </row>
    <row r="5" spans="1:7" x14ac:dyDescent="0.25">
      <c r="A5" s="21" t="s">
        <v>83</v>
      </c>
      <c r="B5" s="16" t="str">
        <f>LOOKUP(A5,Requirements!$A$5:$A$1048576,Requirements!$B$5:$B$1048576)</f>
        <v>Program assignment</v>
      </c>
      <c r="C5" s="15"/>
      <c r="D5" s="7" t="s">
        <v>26</v>
      </c>
      <c r="E5" s="11" t="s">
        <v>7</v>
      </c>
      <c r="F5" s="4" t="s">
        <v>18</v>
      </c>
      <c r="G5" s="4" t="s">
        <v>18</v>
      </c>
    </row>
    <row r="6" spans="1:7" x14ac:dyDescent="0.25">
      <c r="A6" s="22" t="s">
        <v>83</v>
      </c>
      <c r="B6" s="16" t="str">
        <f>LOOKUP(A6,Requirements!$A$5:$A$1048576,Requirements!$B$5:$B$1048576)</f>
        <v>Program assignment</v>
      </c>
      <c r="C6" s="15"/>
      <c r="D6" s="7" t="s">
        <v>26</v>
      </c>
      <c r="E6" s="11" t="s">
        <v>15</v>
      </c>
      <c r="F6" s="4" t="s">
        <v>18</v>
      </c>
      <c r="G6" s="4"/>
    </row>
    <row r="7" spans="1:7" x14ac:dyDescent="0.25">
      <c r="A7" s="22" t="s">
        <v>84</v>
      </c>
      <c r="B7" s="16" t="str">
        <f>LOOKUP(A7,Requirements!$A$5:$A$1048576,Requirements!$B$5:$B$1048576)</f>
        <v>Attendance Management</v>
      </c>
      <c r="C7" s="15"/>
      <c r="D7" s="7" t="s">
        <v>26</v>
      </c>
      <c r="E7" s="11" t="s">
        <v>14</v>
      </c>
      <c r="F7" s="4" t="s">
        <v>18</v>
      </c>
      <c r="G7" s="4"/>
    </row>
    <row r="8" spans="1:7" ht="60" x14ac:dyDescent="0.25">
      <c r="A8" s="22" t="s">
        <v>85</v>
      </c>
      <c r="B8" s="16" t="str">
        <f>LOOKUP(A8,Requirements!$A$5:$A$1048576,Requirements!$B$5:$B$1048576)</f>
        <v>Distributed Followup &amp; Devotee History</v>
      </c>
      <c r="C8" s="15"/>
      <c r="D8" s="7" t="s">
        <v>26</v>
      </c>
      <c r="E8" s="11" t="s">
        <v>8</v>
      </c>
      <c r="F8" s="4" t="s">
        <v>18</v>
      </c>
      <c r="G8" s="4"/>
    </row>
    <row r="9" spans="1:7" ht="60" x14ac:dyDescent="0.25">
      <c r="A9" s="22" t="s">
        <v>85</v>
      </c>
      <c r="B9" s="16" t="str">
        <f>LOOKUP(A9,Requirements!$A$5:$A$1048576,Requirements!$B$5:$B$1048576)</f>
        <v>Distributed Followup &amp; Devotee History</v>
      </c>
      <c r="C9" s="15"/>
      <c r="D9" s="7" t="s">
        <v>26</v>
      </c>
      <c r="E9" s="11" t="s">
        <v>11</v>
      </c>
      <c r="F9" s="4" t="s">
        <v>18</v>
      </c>
      <c r="G9" s="4" t="s">
        <v>18</v>
      </c>
    </row>
    <row r="10" spans="1:7" ht="60" x14ac:dyDescent="0.25">
      <c r="A10" s="22" t="s">
        <v>85</v>
      </c>
      <c r="B10" s="16" t="str">
        <f>LOOKUP(A10,Requirements!$A$5:$A$1048576,Requirements!$B$5:$B$1048576)</f>
        <v>Distributed Followup &amp; Devotee History</v>
      </c>
      <c r="C10" s="15"/>
      <c r="D10" s="7" t="s">
        <v>26</v>
      </c>
      <c r="E10" s="11" t="s">
        <v>103</v>
      </c>
      <c r="F10" s="4" t="s">
        <v>18</v>
      </c>
      <c r="G10" s="4" t="s">
        <v>18</v>
      </c>
    </row>
    <row r="11" spans="1:7" ht="60" x14ac:dyDescent="0.25">
      <c r="A11" s="22" t="s">
        <v>85</v>
      </c>
      <c r="B11" s="16" t="str">
        <f>LOOKUP(A11,Requirements!$A$5:$A$1048576,Requirements!$B$5:$B$1048576)</f>
        <v>Distributed Followup &amp; Devotee History</v>
      </c>
      <c r="C11" s="15"/>
      <c r="D11" s="7" t="s">
        <v>26</v>
      </c>
      <c r="E11" s="11" t="s">
        <v>10</v>
      </c>
      <c r="F11" s="4" t="s">
        <v>18</v>
      </c>
      <c r="G11" s="4" t="s">
        <v>18</v>
      </c>
    </row>
    <row r="12" spans="1:7" ht="60" x14ac:dyDescent="0.25">
      <c r="A12" s="22" t="s">
        <v>85</v>
      </c>
      <c r="B12" s="16" t="str">
        <f>LOOKUP(A12,Requirements!$A$5:$A$1048576,Requirements!$B$5:$B$1048576)</f>
        <v>Distributed Followup &amp; Devotee History</v>
      </c>
      <c r="C12" s="15"/>
      <c r="D12" s="7" t="s">
        <v>26</v>
      </c>
      <c r="E12" s="11" t="s">
        <v>12</v>
      </c>
      <c r="F12" s="4" t="s">
        <v>18</v>
      </c>
      <c r="G12" s="4" t="s">
        <v>18</v>
      </c>
    </row>
    <row r="13" spans="1:7" ht="60" x14ac:dyDescent="0.25">
      <c r="A13" s="22" t="s">
        <v>85</v>
      </c>
      <c r="B13" s="16" t="str">
        <f>LOOKUP(A13,Requirements!$A$5:$A$1048576,Requirements!$B$5:$B$1048576)</f>
        <v>Distributed Followup &amp; Devotee History</v>
      </c>
      <c r="C13" s="15"/>
      <c r="D13" s="7" t="s">
        <v>26</v>
      </c>
      <c r="E13" s="11" t="s">
        <v>104</v>
      </c>
      <c r="F13" s="4" t="s">
        <v>18</v>
      </c>
      <c r="G13" s="4"/>
    </row>
    <row r="14" spans="1:7" ht="30" x14ac:dyDescent="0.25">
      <c r="A14" s="22" t="s">
        <v>83</v>
      </c>
      <c r="B14" s="16" t="str">
        <f>LOOKUP(A14,Requirements!$A$5:$A$1048576,Requirements!$B$5:$B$1048576)</f>
        <v>Program assignment</v>
      </c>
      <c r="C14" s="15"/>
      <c r="D14" s="7" t="s">
        <v>26</v>
      </c>
      <c r="E14" s="11" t="s">
        <v>16</v>
      </c>
      <c r="F14" s="4" t="s">
        <v>18</v>
      </c>
      <c r="G14" s="4"/>
    </row>
    <row r="15" spans="1:7" ht="30" x14ac:dyDescent="0.25">
      <c r="A15" s="22" t="s">
        <v>83</v>
      </c>
      <c r="B15" s="16" t="str">
        <f>LOOKUP(A15,Requirements!$A$5:$A$1048576,Requirements!$B$5:$B$1048576)</f>
        <v>Program assignment</v>
      </c>
      <c r="C15" s="15"/>
      <c r="D15" s="7" t="s">
        <v>26</v>
      </c>
      <c r="E15" s="11" t="s">
        <v>17</v>
      </c>
      <c r="F15" s="4" t="s">
        <v>18</v>
      </c>
      <c r="G15" s="4"/>
    </row>
    <row r="16" spans="1:7" ht="30" x14ac:dyDescent="0.25">
      <c r="A16" s="22" t="s">
        <v>86</v>
      </c>
      <c r="B16" s="16" t="str">
        <f>LOOKUP(A16,Requirements!$A$5:$A$1048576,Requirements!$B$5:$B$1048576)</f>
        <v>Login &amp; Authentication</v>
      </c>
      <c r="C16" s="15"/>
      <c r="D16" s="7" t="s">
        <v>26</v>
      </c>
      <c r="E16" s="11" t="s">
        <v>23</v>
      </c>
      <c r="F16" s="4" t="s">
        <v>18</v>
      </c>
      <c r="G16" s="4" t="s">
        <v>18</v>
      </c>
    </row>
    <row r="17" spans="1:7" ht="30" x14ac:dyDescent="0.25">
      <c r="A17" s="22" t="s">
        <v>86</v>
      </c>
      <c r="B17" s="16" t="str">
        <f>LOOKUP(A17,Requirements!$A$5:$A$1048576,Requirements!$B$5:$B$1048576)</f>
        <v>Login &amp; Authentication</v>
      </c>
      <c r="C17" s="15"/>
      <c r="D17" s="7" t="s">
        <v>26</v>
      </c>
      <c r="E17" s="11" t="s">
        <v>22</v>
      </c>
      <c r="F17" s="4"/>
      <c r="G17" s="4" t="s">
        <v>18</v>
      </c>
    </row>
    <row r="18" spans="1:7" ht="30" x14ac:dyDescent="0.25">
      <c r="A18" s="22" t="s">
        <v>81</v>
      </c>
      <c r="B18" s="16" t="str">
        <f>LOOKUP(A18,Requirements!$A$5:$A$1048576,Requirements!$B$5:$B$1048576)</f>
        <v>Program Management</v>
      </c>
      <c r="C18" s="15"/>
      <c r="D18" s="7" t="s">
        <v>26</v>
      </c>
      <c r="E18" s="11" t="s">
        <v>3</v>
      </c>
      <c r="F18" s="4" t="s">
        <v>18</v>
      </c>
      <c r="G18" s="4"/>
    </row>
    <row r="19" spans="1:7" x14ac:dyDescent="0.25">
      <c r="A19" s="22" t="s">
        <v>87</v>
      </c>
      <c r="B19" s="16" t="str">
        <f>LOOKUP(A19,Requirements!$A$5:$A$1048576,Requirements!$B$5:$B$1048576)</f>
        <v>Dashboard</v>
      </c>
      <c r="C19" s="15"/>
      <c r="D19" s="7" t="s">
        <v>26</v>
      </c>
      <c r="E19" s="12" t="s">
        <v>20</v>
      </c>
      <c r="F19" s="5" t="s">
        <v>18</v>
      </c>
      <c r="G19" s="4"/>
    </row>
    <row r="20" spans="1:7" ht="45" x14ac:dyDescent="0.25">
      <c r="A20" s="22" t="s">
        <v>82</v>
      </c>
      <c r="B20" s="16" t="str">
        <f>LOOKUP(A20,Requirements!$A$5:$A$1048576,Requirements!$B$5:$B$1048576)</f>
        <v>Hierarchy Management</v>
      </c>
      <c r="D20" s="9" t="s">
        <v>27</v>
      </c>
      <c r="E20" s="13" t="s">
        <v>32</v>
      </c>
    </row>
    <row r="21" spans="1:7" ht="30" x14ac:dyDescent="0.25">
      <c r="A21" s="22" t="s">
        <v>82</v>
      </c>
      <c r="B21" s="16" t="str">
        <f>LOOKUP(A21,Requirements!$A$5:$A$1048576,Requirements!$B$5:$B$1048576)</f>
        <v>Hierarchy Management</v>
      </c>
      <c r="D21" s="9" t="s">
        <v>27</v>
      </c>
      <c r="E21" s="14" t="s">
        <v>31</v>
      </c>
    </row>
    <row r="22" spans="1:7" ht="30" x14ac:dyDescent="0.25">
      <c r="A22" s="22" t="s">
        <v>82</v>
      </c>
      <c r="B22" s="16" t="str">
        <f>LOOKUP(A22,Requirements!$A$5:$A$1048576,Requirements!$B$5:$B$1048576)</f>
        <v>Hierarchy Management</v>
      </c>
      <c r="D22" s="9" t="s">
        <v>27</v>
      </c>
      <c r="E22" s="14" t="s">
        <v>33</v>
      </c>
    </row>
    <row r="23" spans="1:7" ht="30" x14ac:dyDescent="0.25">
      <c r="A23" s="22" t="s">
        <v>92</v>
      </c>
      <c r="B23" s="16" t="str">
        <f>LOOKUP(A23,Requirements!$A$5:$A$1048576,Requirements!$B$5:$B$1048576)</f>
        <v>Communication</v>
      </c>
      <c r="D23" s="9" t="s">
        <v>27</v>
      </c>
      <c r="E23" s="14" t="s">
        <v>34</v>
      </c>
    </row>
    <row r="24" spans="1:7" ht="30" x14ac:dyDescent="0.25">
      <c r="A24" s="22" t="s">
        <v>81</v>
      </c>
      <c r="B24" s="16" t="str">
        <f>LOOKUP(A24,Requirements!$A$5:$A$1048576,Requirements!$B$5:$B$1048576)</f>
        <v>Program Management</v>
      </c>
      <c r="D24" s="9" t="s">
        <v>27</v>
      </c>
      <c r="E24" s="14" t="s">
        <v>35</v>
      </c>
    </row>
    <row r="25" spans="1:7" ht="30" x14ac:dyDescent="0.25">
      <c r="A25" s="22" t="s">
        <v>81</v>
      </c>
      <c r="B25" s="16" t="str">
        <f>LOOKUP(A25,Requirements!$A$5:$A$1048576,Requirements!$B$5:$B$1048576)</f>
        <v>Program Management</v>
      </c>
      <c r="D25" s="9" t="s">
        <v>27</v>
      </c>
      <c r="E25" s="14" t="s">
        <v>36</v>
      </c>
    </row>
    <row r="26" spans="1:7" ht="30" x14ac:dyDescent="0.25">
      <c r="A26" s="22" t="s">
        <v>81</v>
      </c>
      <c r="B26" s="16" t="str">
        <f>LOOKUP(A26,Requirements!$A$5:$A$1048576,Requirements!$B$5:$B$1048576)</f>
        <v>Program Management</v>
      </c>
      <c r="D26" s="9" t="s">
        <v>27</v>
      </c>
      <c r="E26" s="14" t="s">
        <v>37</v>
      </c>
    </row>
    <row r="27" spans="1:7" ht="30" x14ac:dyDescent="0.25">
      <c r="A27" s="22" t="s">
        <v>81</v>
      </c>
      <c r="B27" s="16" t="str">
        <f>LOOKUP(A27,Requirements!$A$5:$A$1048576,Requirements!$B$5:$B$1048576)</f>
        <v>Program Management</v>
      </c>
      <c r="D27" s="9" t="s">
        <v>27</v>
      </c>
      <c r="E27" s="14" t="s">
        <v>38</v>
      </c>
    </row>
    <row r="28" spans="1:7" ht="30" x14ac:dyDescent="0.25">
      <c r="A28" t="s">
        <v>83</v>
      </c>
      <c r="B28" s="16" t="str">
        <f>LOOKUP(A28,Requirements!$A$5:$A$1048576,Requirements!$B$5:$B$1048576)</f>
        <v>Program assignment</v>
      </c>
      <c r="E28" s="14" t="s">
        <v>39</v>
      </c>
    </row>
    <row r="29" spans="1:7" ht="30" x14ac:dyDescent="0.25">
      <c r="A29" t="s">
        <v>83</v>
      </c>
      <c r="B29" s="16" t="str">
        <f>LOOKUP(A29,Requirements!$A$5:$A$1048576,Requirements!$B$5:$B$1048576)</f>
        <v>Program assignment</v>
      </c>
      <c r="E29" s="14" t="s">
        <v>40</v>
      </c>
    </row>
    <row r="30" spans="1:7" ht="30" x14ac:dyDescent="0.25">
      <c r="A30" t="s">
        <v>83</v>
      </c>
      <c r="B30" s="16" t="str">
        <f>LOOKUP(A30,Requirements!$A$5:$A$1048576,Requirements!$B$5:$B$1048576)</f>
        <v>Program assignment</v>
      </c>
      <c r="E30" s="14" t="s">
        <v>41</v>
      </c>
    </row>
    <row r="31" spans="1:7" ht="30" x14ac:dyDescent="0.25">
      <c r="A31" t="s">
        <v>84</v>
      </c>
      <c r="B31" s="16" t="str">
        <f>LOOKUP(A31,Requirements!$A$5:$A$1048576,Requirements!$B$5:$B$1048576)</f>
        <v>Attendance Management</v>
      </c>
      <c r="E31" s="14" t="s">
        <v>42</v>
      </c>
    </row>
    <row r="32" spans="1:7" ht="30" x14ac:dyDescent="0.25">
      <c r="A32" t="s">
        <v>84</v>
      </c>
      <c r="B32" s="16" t="str">
        <f>LOOKUP(A32,Requirements!$A$5:$A$1048576,Requirements!$B$5:$B$1048576)</f>
        <v>Attendance Management</v>
      </c>
      <c r="E32" s="14" t="s">
        <v>43</v>
      </c>
    </row>
    <row r="33" spans="1:5" ht="30" x14ac:dyDescent="0.25">
      <c r="A33" t="s">
        <v>84</v>
      </c>
      <c r="B33" s="16" t="str">
        <f>LOOKUP(A33,Requirements!$A$5:$A$1048576,Requirements!$B$5:$B$1048576)</f>
        <v>Attendance Management</v>
      </c>
      <c r="E33" s="14" t="s">
        <v>44</v>
      </c>
    </row>
    <row r="34" spans="1:5" ht="30" x14ac:dyDescent="0.25">
      <c r="A34" t="s">
        <v>84</v>
      </c>
      <c r="B34" s="16" t="str">
        <f>LOOKUP(A34,Requirements!$A$5:$A$1048576,Requirements!$B$5:$B$1048576)</f>
        <v>Attendance Management</v>
      </c>
      <c r="E34" s="14" t="s">
        <v>45</v>
      </c>
    </row>
    <row r="35" spans="1:5" ht="30" x14ac:dyDescent="0.25">
      <c r="A35" t="s">
        <v>84</v>
      </c>
      <c r="B35" s="16" t="str">
        <f>LOOKUP(A35,Requirements!$A$5:$A$1048576,Requirements!$B$5:$B$1048576)</f>
        <v>Attendance Management</v>
      </c>
      <c r="E35" s="14" t="s">
        <v>46</v>
      </c>
    </row>
    <row r="36" spans="1:5" ht="30" x14ac:dyDescent="0.25">
      <c r="A36" t="s">
        <v>84</v>
      </c>
      <c r="B36" s="16" t="str">
        <f>LOOKUP(A36,Requirements!$A$5:$A$1048576,Requirements!$B$5:$B$1048576)</f>
        <v>Attendance Management</v>
      </c>
      <c r="E36" s="14" t="s">
        <v>47</v>
      </c>
    </row>
    <row r="37" spans="1:5" x14ac:dyDescent="0.25">
      <c r="A37" t="s">
        <v>93</v>
      </c>
      <c r="B37" s="16" t="str">
        <f>LOOKUP(A37,Requirements!$A$5:$A$1048576,Requirements!$B$5:$B$1048576)</f>
        <v>Feedback</v>
      </c>
      <c r="E37" s="14" t="s">
        <v>48</v>
      </c>
    </row>
    <row r="38" spans="1:5" x14ac:dyDescent="0.25">
      <c r="A38" t="s">
        <v>93</v>
      </c>
      <c r="B38" s="16" t="str">
        <f>LOOKUP(A38,Requirements!$A$5:$A$1048576,Requirements!$B$5:$B$1048576)</f>
        <v>Feedback</v>
      </c>
      <c r="E38" s="14" t="s">
        <v>49</v>
      </c>
    </row>
    <row r="39" spans="1:5" ht="45" x14ac:dyDescent="0.25">
      <c r="A39" t="s">
        <v>83</v>
      </c>
      <c r="B39" s="16" t="str">
        <f>LOOKUP(A39,Requirements!$A$5:$A$1048576,Requirements!$B$5:$B$1048576)</f>
        <v>Program assignment</v>
      </c>
      <c r="E39" s="14" t="s">
        <v>50</v>
      </c>
    </row>
    <row r="40" spans="1:5" x14ac:dyDescent="0.25">
      <c r="A40" t="s">
        <v>89</v>
      </c>
      <c r="B40" s="16" t="str">
        <f>LOOKUP(A40,Requirements!$A$5:$A$1048576,Requirements!$B$5:$B$1048576)</f>
        <v>Campaign</v>
      </c>
      <c r="E40" s="14" t="s">
        <v>51</v>
      </c>
    </row>
    <row r="41" spans="1:5" ht="30" x14ac:dyDescent="0.25">
      <c r="A41" t="s">
        <v>89</v>
      </c>
      <c r="B41" s="16" t="str">
        <f>LOOKUP(A41,Requirements!$A$5:$A$1048576,Requirements!$B$5:$B$1048576)</f>
        <v>Campaign</v>
      </c>
      <c r="E41" s="14" t="s">
        <v>52</v>
      </c>
    </row>
    <row r="42" spans="1:5" ht="30" x14ac:dyDescent="0.25">
      <c r="A42" t="s">
        <v>89</v>
      </c>
      <c r="B42" s="16" t="str">
        <f>LOOKUP(A42,Requirements!$A$5:$A$1048576,Requirements!$B$5:$B$1048576)</f>
        <v>Campaign</v>
      </c>
      <c r="E42" s="14" t="s">
        <v>53</v>
      </c>
    </row>
    <row r="43" spans="1:5" ht="30" x14ac:dyDescent="0.25">
      <c r="A43" t="s">
        <v>89</v>
      </c>
      <c r="B43" s="16" t="str">
        <f>LOOKUP(A43,Requirements!$A$5:$A$1048576,Requirements!$B$5:$B$1048576)</f>
        <v>Campaign</v>
      </c>
      <c r="E43" s="14" t="s">
        <v>54</v>
      </c>
    </row>
    <row r="44" spans="1:5" ht="45" x14ac:dyDescent="0.25">
      <c r="A44" t="s">
        <v>88</v>
      </c>
      <c r="B44" s="16" t="str">
        <f>LOOKUP(A44,Requirements!$A$5:$A$1048576,Requirements!$B$5:$B$1048576)</f>
        <v>Capture Contact</v>
      </c>
      <c r="E44" s="14" t="s">
        <v>56</v>
      </c>
    </row>
    <row r="45" spans="1:5" ht="30" x14ac:dyDescent="0.25">
      <c r="A45" t="s">
        <v>88</v>
      </c>
      <c r="B45" s="16" t="str">
        <f>LOOKUP(A45,Requirements!$A$5:$A$1048576,Requirements!$B$5:$B$1048576)</f>
        <v>Capture Contact</v>
      </c>
      <c r="E45" s="14" t="s">
        <v>63</v>
      </c>
    </row>
    <row r="46" spans="1:5" ht="30" x14ac:dyDescent="0.25">
      <c r="A46" t="s">
        <v>88</v>
      </c>
      <c r="B46" s="16" t="str">
        <f>LOOKUP(A46,Requirements!$A$5:$A$1048576,Requirements!$B$5:$B$1048576)</f>
        <v>Capture Contact</v>
      </c>
      <c r="E46" s="14" t="s">
        <v>57</v>
      </c>
    </row>
    <row r="47" spans="1:5" x14ac:dyDescent="0.25">
      <c r="A47" t="s">
        <v>88</v>
      </c>
      <c r="B47" s="16" t="str">
        <f>LOOKUP(A47,Requirements!$A$5:$A$1048576,Requirements!$B$5:$B$1048576)</f>
        <v>Capture Contact</v>
      </c>
      <c r="E47" s="14" t="s">
        <v>58</v>
      </c>
    </row>
    <row r="48" spans="1:5" x14ac:dyDescent="0.25">
      <c r="A48" t="s">
        <v>88</v>
      </c>
      <c r="B48" s="16" t="str">
        <f>LOOKUP(A48,Requirements!$A$5:$A$1048576,Requirements!$B$5:$B$1048576)</f>
        <v>Capture Contact</v>
      </c>
      <c r="E48" s="14" t="s">
        <v>59</v>
      </c>
    </row>
    <row r="49" spans="1:5" ht="30" x14ac:dyDescent="0.25">
      <c r="A49" t="s">
        <v>88</v>
      </c>
      <c r="B49" s="16" t="str">
        <f>LOOKUP(A49,Requirements!$A$5:$A$1048576,Requirements!$B$5:$B$1048576)</f>
        <v>Capture Contact</v>
      </c>
      <c r="E49" s="14" t="s">
        <v>60</v>
      </c>
    </row>
    <row r="50" spans="1:5" ht="30" x14ac:dyDescent="0.25">
      <c r="A50" t="s">
        <v>91</v>
      </c>
      <c r="B50" s="16" t="str">
        <f>LOOKUP(A50,Requirements!$A$5:$A$1048576,Requirements!$B$5:$B$1048576)</f>
        <v>Public Attraction</v>
      </c>
      <c r="E50" s="14" t="s">
        <v>61</v>
      </c>
    </row>
    <row r="51" spans="1:5" ht="45" x14ac:dyDescent="0.25">
      <c r="A51" t="s">
        <v>90</v>
      </c>
      <c r="B51" s="16" t="str">
        <f>LOOKUP(A51,Requirements!$A$5:$A$1048576,Requirements!$B$5:$B$1048576)</f>
        <v>Events</v>
      </c>
      <c r="E51" s="14" t="s">
        <v>110</v>
      </c>
    </row>
    <row r="52" spans="1:5" ht="30" x14ac:dyDescent="0.25">
      <c r="A52" t="s">
        <v>91</v>
      </c>
      <c r="B52" s="16" t="str">
        <f>LOOKUP(A52,Requirements!$A$5:$A$1048576,Requirements!$B$5:$B$1048576)</f>
        <v>Public Attraction</v>
      </c>
      <c r="E52" s="14" t="s">
        <v>62</v>
      </c>
    </row>
    <row r="53" spans="1:5" ht="45" x14ac:dyDescent="0.25">
      <c r="A53" t="s">
        <v>90</v>
      </c>
      <c r="B53" s="16" t="str">
        <f>LOOKUP(A53,Requirements!$A$5:$A$1048576,Requirements!$B$5:$B$1048576)</f>
        <v>Events</v>
      </c>
      <c r="E53" s="14" t="s">
        <v>64</v>
      </c>
    </row>
    <row r="54" spans="1:5" ht="30" x14ac:dyDescent="0.25">
      <c r="A54" t="s">
        <v>90</v>
      </c>
      <c r="B54" s="16" t="str">
        <f>LOOKUP(A54,Requirements!$A$5:$A$1048576,Requirements!$B$5:$B$1048576)</f>
        <v>Events</v>
      </c>
      <c r="E54" s="14" t="s">
        <v>65</v>
      </c>
    </row>
  </sheetData>
  <autoFilter ref="B1:G1">
    <sortState ref="B2:F18">
      <sortCondition ref="B1"/>
    </sortState>
  </autoFilter>
  <conditionalFormatting sqref="B55:C1048576 B1:C28 C29:C43 C50:C54 B29:B54">
    <cfRule type="cellIs" dxfId="6" priority="3" operator="equal">
      <formula>"Reporting"</formula>
    </cfRule>
    <cfRule type="cellIs" dxfId="5" priority="4" operator="equal">
      <formula>"Programs"</formula>
    </cfRule>
    <cfRule type="cellIs" dxfId="4" priority="5" operator="equal">
      <formula>"Login"</formula>
    </cfRule>
    <cfRule type="cellIs" dxfId="3" priority="6" operator="equal">
      <formula>"Followup"</formula>
    </cfRule>
    <cfRule type="cellIs" dxfId="2" priority="7" operator="equal">
      <formula>"Devotee"</formula>
    </cfRule>
  </conditionalFormatting>
  <conditionalFormatting sqref="D1:D1048576">
    <cfRule type="cellIs" dxfId="1" priority="1" operator="equal">
      <formula>"P2"</formula>
    </cfRule>
    <cfRule type="cellIs" dxfId="0" priority="2" operator="equal">
      <formula>"P1"</formula>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Requirements</vt:lpstr>
      <vt:lpstr>Phase 1</vt:lpstr>
      <vt:lpstr>Phase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2015-11-01T16:16:03Z</dcterms:modified>
</cp:coreProperties>
</file>