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120" windowWidth="28755" windowHeight="13095" activeTab="2"/>
  </bookViews>
  <sheets>
    <sheet name="Max Min Cap" sheetId="1" r:id="rId1"/>
    <sheet name="Fuel Limiter" sheetId="2" r:id="rId2"/>
    <sheet name="FuelPressure" sheetId="4" r:id="rId3"/>
    <sheet name="Max Min Cap Boost Limit" sheetId="3" r:id="rId4"/>
    <sheet name="max min of both tables timing" sheetId="5" r:id="rId5"/>
  </sheets>
  <calcPr calcId="125725"/>
</workbook>
</file>

<file path=xl/calcChain.xml><?xml version="1.0" encoding="utf-8"?>
<calcChain xmlns="http://schemas.openxmlformats.org/spreadsheetml/2006/main">
  <c r="C70" i="5"/>
  <c r="D70"/>
  <c r="E70"/>
  <c r="F70"/>
  <c r="G70"/>
  <c r="H70"/>
  <c r="I70"/>
  <c r="J70"/>
  <c r="K70"/>
  <c r="L70"/>
  <c r="M70"/>
  <c r="N70"/>
  <c r="O70"/>
  <c r="P70"/>
  <c r="Q70"/>
  <c r="R70"/>
  <c r="C71"/>
  <c r="D71"/>
  <c r="E71"/>
  <c r="F71"/>
  <c r="G71"/>
  <c r="H71"/>
  <c r="I71"/>
  <c r="J71"/>
  <c r="K71"/>
  <c r="L71"/>
  <c r="M71"/>
  <c r="N71"/>
  <c r="O71"/>
  <c r="P71"/>
  <c r="Q71"/>
  <c r="R71"/>
  <c r="C72"/>
  <c r="D72"/>
  <c r="E72"/>
  <c r="F72"/>
  <c r="G72"/>
  <c r="H72"/>
  <c r="I72"/>
  <c r="J72"/>
  <c r="K72"/>
  <c r="L72"/>
  <c r="M72"/>
  <c r="N72"/>
  <c r="O72"/>
  <c r="P72"/>
  <c r="Q72"/>
  <c r="R72"/>
  <c r="C73"/>
  <c r="D73"/>
  <c r="E73"/>
  <c r="F73"/>
  <c r="G73"/>
  <c r="H73"/>
  <c r="I73"/>
  <c r="J73"/>
  <c r="K73"/>
  <c r="L73"/>
  <c r="M73"/>
  <c r="N73"/>
  <c r="O73"/>
  <c r="P73"/>
  <c r="Q73"/>
  <c r="R73"/>
  <c r="C74"/>
  <c r="D74"/>
  <c r="E74"/>
  <c r="F74"/>
  <c r="G74"/>
  <c r="H74"/>
  <c r="I74"/>
  <c r="J74"/>
  <c r="K74"/>
  <c r="L74"/>
  <c r="M74"/>
  <c r="N74"/>
  <c r="O74"/>
  <c r="P74"/>
  <c r="Q74"/>
  <c r="R74"/>
  <c r="C75"/>
  <c r="D75"/>
  <c r="E75"/>
  <c r="F75"/>
  <c r="G75"/>
  <c r="H75"/>
  <c r="I75"/>
  <c r="J75"/>
  <c r="K75"/>
  <c r="L75"/>
  <c r="M75"/>
  <c r="N75"/>
  <c r="O75"/>
  <c r="P75"/>
  <c r="Q75"/>
  <c r="R75"/>
  <c r="C76"/>
  <c r="D76"/>
  <c r="E76"/>
  <c r="F76"/>
  <c r="G76"/>
  <c r="H76"/>
  <c r="I76"/>
  <c r="J76"/>
  <c r="K76"/>
  <c r="L76"/>
  <c r="M76"/>
  <c r="N76"/>
  <c r="O76"/>
  <c r="P76"/>
  <c r="Q76"/>
  <c r="R76"/>
  <c r="C77"/>
  <c r="D77"/>
  <c r="E77"/>
  <c r="F77"/>
  <c r="G77"/>
  <c r="H77"/>
  <c r="I77"/>
  <c r="J77"/>
  <c r="K77"/>
  <c r="L77"/>
  <c r="M77"/>
  <c r="N77"/>
  <c r="O77"/>
  <c r="P77"/>
  <c r="Q77"/>
  <c r="R77"/>
  <c r="C78"/>
  <c r="D78"/>
  <c r="E78"/>
  <c r="F78"/>
  <c r="G78"/>
  <c r="H78"/>
  <c r="I78"/>
  <c r="J78"/>
  <c r="K78"/>
  <c r="L78"/>
  <c r="M78"/>
  <c r="N78"/>
  <c r="O78"/>
  <c r="P78"/>
  <c r="Q78"/>
  <c r="R78"/>
  <c r="C79"/>
  <c r="D79"/>
  <c r="E79"/>
  <c r="F79"/>
  <c r="G79"/>
  <c r="H79"/>
  <c r="I79"/>
  <c r="J79"/>
  <c r="K79"/>
  <c r="L79"/>
  <c r="M79"/>
  <c r="N79"/>
  <c r="O79"/>
  <c r="P79"/>
  <c r="Q79"/>
  <c r="R79"/>
  <c r="C80"/>
  <c r="D80"/>
  <c r="E80"/>
  <c r="F80"/>
  <c r="G80"/>
  <c r="H80"/>
  <c r="I80"/>
  <c r="J80"/>
  <c r="K80"/>
  <c r="L80"/>
  <c r="M80"/>
  <c r="N80"/>
  <c r="O80"/>
  <c r="P80"/>
  <c r="Q80"/>
  <c r="R80"/>
  <c r="C81"/>
  <c r="D81"/>
  <c r="E81"/>
  <c r="F81"/>
  <c r="G81"/>
  <c r="H81"/>
  <c r="I81"/>
  <c r="J81"/>
  <c r="K81"/>
  <c r="L81"/>
  <c r="M81"/>
  <c r="N81"/>
  <c r="O81"/>
  <c r="P81"/>
  <c r="Q81"/>
  <c r="R81"/>
  <c r="C82"/>
  <c r="D82"/>
  <c r="E82"/>
  <c r="F82"/>
  <c r="G82"/>
  <c r="H82"/>
  <c r="I82"/>
  <c r="J82"/>
  <c r="K82"/>
  <c r="L82"/>
  <c r="M82"/>
  <c r="N82"/>
  <c r="O82"/>
  <c r="P82"/>
  <c r="Q82"/>
  <c r="R82"/>
  <c r="C83"/>
  <c r="D83"/>
  <c r="E83"/>
  <c r="F83"/>
  <c r="G83"/>
  <c r="H83"/>
  <c r="I83"/>
  <c r="J83"/>
  <c r="K83"/>
  <c r="L83"/>
  <c r="M83"/>
  <c r="N83"/>
  <c r="O83"/>
  <c r="P83"/>
  <c r="Q83"/>
  <c r="R83"/>
  <c r="C84"/>
  <c r="D84"/>
  <c r="E84"/>
  <c r="F84"/>
  <c r="G84"/>
  <c r="H84"/>
  <c r="I84"/>
  <c r="J84"/>
  <c r="K84"/>
  <c r="L84"/>
  <c r="M84"/>
  <c r="N84"/>
  <c r="O84"/>
  <c r="P84"/>
  <c r="Q84"/>
  <c r="R84"/>
  <c r="C85"/>
  <c r="D85"/>
  <c r="E85"/>
  <c r="F85"/>
  <c r="G85"/>
  <c r="H85"/>
  <c r="I85"/>
  <c r="J85"/>
  <c r="K85"/>
  <c r="L85"/>
  <c r="M85"/>
  <c r="N85"/>
  <c r="O85"/>
  <c r="P85"/>
  <c r="Q85"/>
  <c r="R85"/>
  <c r="C86"/>
  <c r="D86"/>
  <c r="E86"/>
  <c r="F86"/>
  <c r="G86"/>
  <c r="H86"/>
  <c r="I86"/>
  <c r="J86"/>
  <c r="K86"/>
  <c r="L86"/>
  <c r="M86"/>
  <c r="N86"/>
  <c r="O86"/>
  <c r="P86"/>
  <c r="Q86"/>
  <c r="R86"/>
  <c r="C87"/>
  <c r="D87"/>
  <c r="E87"/>
  <c r="F87"/>
  <c r="G87"/>
  <c r="H87"/>
  <c r="I87"/>
  <c r="J87"/>
  <c r="K87"/>
  <c r="L87"/>
  <c r="M87"/>
  <c r="N87"/>
  <c r="O87"/>
  <c r="P87"/>
  <c r="Q87"/>
  <c r="R87"/>
  <c r="D69"/>
  <c r="E69"/>
  <c r="F69"/>
  <c r="G69"/>
  <c r="H69"/>
  <c r="I69"/>
  <c r="J69"/>
  <c r="K69"/>
  <c r="L69"/>
  <c r="M69"/>
  <c r="N69"/>
  <c r="O69"/>
  <c r="P69"/>
  <c r="Q69"/>
  <c r="R69"/>
  <c r="C69"/>
  <c r="C79" i="1"/>
  <c r="D79"/>
  <c r="E79"/>
  <c r="F79"/>
  <c r="G79"/>
  <c r="H79"/>
  <c r="I79"/>
  <c r="J79"/>
  <c r="K79"/>
  <c r="L79"/>
  <c r="M79"/>
  <c r="N79"/>
  <c r="O79"/>
  <c r="P79"/>
  <c r="Q79"/>
  <c r="R79"/>
  <c r="C80"/>
  <c r="D80"/>
  <c r="E80"/>
  <c r="F80"/>
  <c r="G80"/>
  <c r="H80"/>
  <c r="I80"/>
  <c r="J80"/>
  <c r="K80"/>
  <c r="L80"/>
  <c r="M80"/>
  <c r="N80"/>
  <c r="O80"/>
  <c r="P80"/>
  <c r="Q80"/>
  <c r="R80"/>
  <c r="C81"/>
  <c r="D81"/>
  <c r="E81"/>
  <c r="F81"/>
  <c r="G81"/>
  <c r="H81"/>
  <c r="I81"/>
  <c r="J81"/>
  <c r="K81"/>
  <c r="L81"/>
  <c r="M81"/>
  <c r="N81"/>
  <c r="O81"/>
  <c r="P81"/>
  <c r="Q81"/>
  <c r="R81"/>
  <c r="C82"/>
  <c r="D82"/>
  <c r="E82"/>
  <c r="F82"/>
  <c r="G82"/>
  <c r="H82"/>
  <c r="I82"/>
  <c r="J82"/>
  <c r="K82"/>
  <c r="L82"/>
  <c r="M82"/>
  <c r="N82"/>
  <c r="O82"/>
  <c r="P82"/>
  <c r="Q82"/>
  <c r="R82"/>
  <c r="C83"/>
  <c r="D83"/>
  <c r="E83"/>
  <c r="F83"/>
  <c r="G83"/>
  <c r="H83"/>
  <c r="I83"/>
  <c r="J83"/>
  <c r="K83"/>
  <c r="L83"/>
  <c r="M83"/>
  <c r="N83"/>
  <c r="O83"/>
  <c r="P83"/>
  <c r="Q83"/>
  <c r="R83"/>
  <c r="C84"/>
  <c r="D84"/>
  <c r="E84"/>
  <c r="F84"/>
  <c r="G84"/>
  <c r="H84"/>
  <c r="I84"/>
  <c r="J84"/>
  <c r="K84"/>
  <c r="L84"/>
  <c r="M84"/>
  <c r="N84"/>
  <c r="O84"/>
  <c r="P84"/>
  <c r="Q84"/>
  <c r="R84"/>
  <c r="C85"/>
  <c r="D85"/>
  <c r="E85"/>
  <c r="F85"/>
  <c r="G85"/>
  <c r="H85"/>
  <c r="I85"/>
  <c r="J85"/>
  <c r="K85"/>
  <c r="L85"/>
  <c r="M85"/>
  <c r="N85"/>
  <c r="O85"/>
  <c r="P85"/>
  <c r="Q85"/>
  <c r="R85"/>
  <c r="C86"/>
  <c r="D86"/>
  <c r="E86"/>
  <c r="F86"/>
  <c r="G86"/>
  <c r="H86"/>
  <c r="I86"/>
  <c r="J86"/>
  <c r="K86"/>
  <c r="L86"/>
  <c r="M86"/>
  <c r="N86"/>
  <c r="O86"/>
  <c r="P86"/>
  <c r="Q86"/>
  <c r="R86"/>
  <c r="C87"/>
  <c r="D87"/>
  <c r="E87"/>
  <c r="F87"/>
  <c r="G87"/>
  <c r="H87"/>
  <c r="I87"/>
  <c r="J87"/>
  <c r="K87"/>
  <c r="L87"/>
  <c r="M87"/>
  <c r="N87"/>
  <c r="O87"/>
  <c r="P87"/>
  <c r="Q87"/>
  <c r="R87"/>
  <c r="C88"/>
  <c r="D88"/>
  <c r="E88"/>
  <c r="F88"/>
  <c r="G88"/>
  <c r="H88"/>
  <c r="I88"/>
  <c r="J88"/>
  <c r="K88"/>
  <c r="L88"/>
  <c r="M88"/>
  <c r="N88"/>
  <c r="O88"/>
  <c r="P88"/>
  <c r="Q88"/>
  <c r="R88"/>
  <c r="C89"/>
  <c r="D89"/>
  <c r="E89"/>
  <c r="F89"/>
  <c r="G89"/>
  <c r="H89"/>
  <c r="I89"/>
  <c r="J89"/>
  <c r="K89"/>
  <c r="L89"/>
  <c r="M89"/>
  <c r="N89"/>
  <c r="O89"/>
  <c r="P89"/>
  <c r="Q89"/>
  <c r="R89"/>
  <c r="C90"/>
  <c r="D90"/>
  <c r="E90"/>
  <c r="F90"/>
  <c r="G90"/>
  <c r="H90"/>
  <c r="I90"/>
  <c r="J90"/>
  <c r="K90"/>
  <c r="L90"/>
  <c r="M90"/>
  <c r="N90"/>
  <c r="O90"/>
  <c r="P90"/>
  <c r="Q90"/>
  <c r="R90"/>
  <c r="C91"/>
  <c r="D91"/>
  <c r="E91"/>
  <c r="F91"/>
  <c r="G91"/>
  <c r="H91"/>
  <c r="I91"/>
  <c r="J91"/>
  <c r="K91"/>
  <c r="L91"/>
  <c r="M91"/>
  <c r="N91"/>
  <c r="O91"/>
  <c r="P91"/>
  <c r="Q91"/>
  <c r="R91"/>
  <c r="C92"/>
  <c r="D92"/>
  <c r="E92"/>
  <c r="F92"/>
  <c r="G92"/>
  <c r="H92"/>
  <c r="I92"/>
  <c r="J92"/>
  <c r="K92"/>
  <c r="L92"/>
  <c r="M92"/>
  <c r="N92"/>
  <c r="O92"/>
  <c r="P92"/>
  <c r="Q92"/>
  <c r="R92"/>
  <c r="C93"/>
  <c r="D93"/>
  <c r="E93"/>
  <c r="F93"/>
  <c r="G93"/>
  <c r="H93"/>
  <c r="I93"/>
  <c r="J93"/>
  <c r="K93"/>
  <c r="L93"/>
  <c r="M93"/>
  <c r="N93"/>
  <c r="O93"/>
  <c r="P93"/>
  <c r="Q93"/>
  <c r="R93"/>
  <c r="C94"/>
  <c r="D94"/>
  <c r="E94"/>
  <c r="F94"/>
  <c r="G94"/>
  <c r="H94"/>
  <c r="I94"/>
  <c r="J94"/>
  <c r="K94"/>
  <c r="L94"/>
  <c r="M94"/>
  <c r="N94"/>
  <c r="O94"/>
  <c r="P94"/>
  <c r="Q94"/>
  <c r="R94"/>
  <c r="C95"/>
  <c r="D95"/>
  <c r="E95"/>
  <c r="F95"/>
  <c r="G95"/>
  <c r="H95"/>
  <c r="I95"/>
  <c r="J95"/>
  <c r="K95"/>
  <c r="L95"/>
  <c r="M95"/>
  <c r="N95"/>
  <c r="O95"/>
  <c r="P95"/>
  <c r="Q95"/>
  <c r="R95"/>
  <c r="C96"/>
  <c r="D96"/>
  <c r="E96"/>
  <c r="F96"/>
  <c r="G96"/>
  <c r="H96"/>
  <c r="I96"/>
  <c r="J96"/>
  <c r="K96"/>
  <c r="L96"/>
  <c r="M96"/>
  <c r="N96"/>
  <c r="O96"/>
  <c r="P96"/>
  <c r="Q96"/>
  <c r="R96"/>
  <c r="C97"/>
  <c r="D97"/>
  <c r="E97"/>
  <c r="F97"/>
  <c r="G97"/>
  <c r="H97"/>
  <c r="I97"/>
  <c r="J97"/>
  <c r="K97"/>
  <c r="L97"/>
  <c r="M97"/>
  <c r="N97"/>
  <c r="O97"/>
  <c r="P97"/>
  <c r="Q97"/>
  <c r="R97"/>
  <c r="C98"/>
  <c r="D98"/>
  <c r="E98"/>
  <c r="F98"/>
  <c r="G98"/>
  <c r="H98"/>
  <c r="I98"/>
  <c r="J98"/>
  <c r="K98"/>
  <c r="L98"/>
  <c r="M98"/>
  <c r="N98"/>
  <c r="O98"/>
  <c r="P98"/>
  <c r="Q98"/>
  <c r="R98"/>
  <c r="C99"/>
  <c r="D99"/>
  <c r="E99"/>
  <c r="F99"/>
  <c r="G99"/>
  <c r="H99"/>
  <c r="I99"/>
  <c r="J99"/>
  <c r="K99"/>
  <c r="L99"/>
  <c r="M99"/>
  <c r="N99"/>
  <c r="O99"/>
  <c r="P99"/>
  <c r="Q99"/>
  <c r="R99"/>
  <c r="C100"/>
  <c r="D100"/>
  <c r="E100"/>
  <c r="F100"/>
  <c r="G100"/>
  <c r="H100"/>
  <c r="I100"/>
  <c r="J100"/>
  <c r="K100"/>
  <c r="L100"/>
  <c r="M100"/>
  <c r="N100"/>
  <c r="O100"/>
  <c r="P100"/>
  <c r="Q100"/>
  <c r="R100"/>
  <c r="C101"/>
  <c r="D101"/>
  <c r="E101"/>
  <c r="F101"/>
  <c r="G101"/>
  <c r="H101"/>
  <c r="I101"/>
  <c r="J101"/>
  <c r="K101"/>
  <c r="L101"/>
  <c r="M101"/>
  <c r="N101"/>
  <c r="O101"/>
  <c r="P101"/>
  <c r="Q101"/>
  <c r="R101"/>
  <c r="D78"/>
  <c r="E78"/>
  <c r="F78"/>
  <c r="G78"/>
  <c r="H78"/>
  <c r="I78"/>
  <c r="J78"/>
  <c r="K78"/>
  <c r="L78"/>
  <c r="M78"/>
  <c r="N78"/>
  <c r="O78"/>
  <c r="P78"/>
  <c r="Q78"/>
  <c r="R78"/>
  <c r="C78"/>
  <c r="C28" i="3" l="1"/>
  <c r="D28"/>
  <c r="E28"/>
  <c r="F28"/>
  <c r="G28"/>
  <c r="H28"/>
  <c r="I28"/>
  <c r="J28"/>
  <c r="K28"/>
  <c r="L28"/>
  <c r="M28"/>
  <c r="N28"/>
  <c r="O28"/>
  <c r="P28"/>
  <c r="C29"/>
  <c r="D29"/>
  <c r="E29"/>
  <c r="F29"/>
  <c r="G29"/>
  <c r="H29"/>
  <c r="I29"/>
  <c r="J29"/>
  <c r="K29"/>
  <c r="L29"/>
  <c r="M29"/>
  <c r="N29"/>
  <c r="O29"/>
  <c r="P29"/>
  <c r="C30"/>
  <c r="D30"/>
  <c r="E30"/>
  <c r="F30"/>
  <c r="G30"/>
  <c r="H30"/>
  <c r="I30"/>
  <c r="J30"/>
  <c r="K30"/>
  <c r="L30"/>
  <c r="M30"/>
  <c r="N30"/>
  <c r="O30"/>
  <c r="P30"/>
  <c r="C31"/>
  <c r="D31"/>
  <c r="E31"/>
  <c r="F31"/>
  <c r="G31"/>
  <c r="H31"/>
  <c r="I31"/>
  <c r="J31"/>
  <c r="K31"/>
  <c r="L31"/>
  <c r="M31"/>
  <c r="N31"/>
  <c r="O31"/>
  <c r="P31"/>
  <c r="C32"/>
  <c r="D32"/>
  <c r="E32"/>
  <c r="F32"/>
  <c r="G32"/>
  <c r="H32"/>
  <c r="I32"/>
  <c r="J32"/>
  <c r="K32"/>
  <c r="L32"/>
  <c r="M32"/>
  <c r="N32"/>
  <c r="O32"/>
  <c r="P32"/>
  <c r="C33"/>
  <c r="D33"/>
  <c r="E33"/>
  <c r="F33"/>
  <c r="G33"/>
  <c r="H33"/>
  <c r="I33"/>
  <c r="J33"/>
  <c r="K33"/>
  <c r="L33"/>
  <c r="M33"/>
  <c r="N33"/>
  <c r="O33"/>
  <c r="P33"/>
  <c r="C34"/>
  <c r="D34"/>
  <c r="E34"/>
  <c r="F34"/>
  <c r="G34"/>
  <c r="H34"/>
  <c r="I34"/>
  <c r="J34"/>
  <c r="K34"/>
  <c r="L34"/>
  <c r="M34"/>
  <c r="N34"/>
  <c r="O34"/>
  <c r="P34"/>
  <c r="C35"/>
  <c r="D35"/>
  <c r="E35"/>
  <c r="F35"/>
  <c r="G35"/>
  <c r="H35"/>
  <c r="I35"/>
  <c r="J35"/>
  <c r="K35"/>
  <c r="L35"/>
  <c r="M35"/>
  <c r="N35"/>
  <c r="O35"/>
  <c r="P35"/>
  <c r="C36"/>
  <c r="D36"/>
  <c r="E36"/>
  <c r="F36"/>
  <c r="G36"/>
  <c r="H36"/>
  <c r="I36"/>
  <c r="J36"/>
  <c r="K36"/>
  <c r="L36"/>
  <c r="M36"/>
  <c r="N36"/>
  <c r="O36"/>
  <c r="P36"/>
  <c r="C37"/>
  <c r="D37"/>
  <c r="E37"/>
  <c r="F37"/>
  <c r="G37"/>
  <c r="H37"/>
  <c r="I37"/>
  <c r="J37"/>
  <c r="K37"/>
  <c r="L37"/>
  <c r="M37"/>
  <c r="N37"/>
  <c r="O37"/>
  <c r="P37"/>
  <c r="C38"/>
  <c r="D38"/>
  <c r="E38"/>
  <c r="F38"/>
  <c r="G38"/>
  <c r="H38"/>
  <c r="I38"/>
  <c r="J38"/>
  <c r="K38"/>
  <c r="L38"/>
  <c r="M38"/>
  <c r="N38"/>
  <c r="O38"/>
  <c r="P38"/>
  <c r="C39"/>
  <c r="D39"/>
  <c r="E39"/>
  <c r="F39"/>
  <c r="G39"/>
  <c r="H39"/>
  <c r="I39"/>
  <c r="J39"/>
  <c r="K39"/>
  <c r="L39"/>
  <c r="M39"/>
  <c r="N39"/>
  <c r="O39"/>
  <c r="P39"/>
  <c r="C40"/>
  <c r="D40"/>
  <c r="E40"/>
  <c r="F40"/>
  <c r="G40"/>
  <c r="H40"/>
  <c r="I40"/>
  <c r="J40"/>
  <c r="K40"/>
  <c r="L40"/>
  <c r="M40"/>
  <c r="N40"/>
  <c r="O40"/>
  <c r="P40"/>
  <c r="C41"/>
  <c r="D41"/>
  <c r="E41"/>
  <c r="F41"/>
  <c r="G41"/>
  <c r="H41"/>
  <c r="I41"/>
  <c r="J41"/>
  <c r="K41"/>
  <c r="L41"/>
  <c r="M41"/>
  <c r="N41"/>
  <c r="O41"/>
  <c r="P41"/>
  <c r="C42"/>
  <c r="D42"/>
  <c r="E42"/>
  <c r="F42"/>
  <c r="G42"/>
  <c r="H42"/>
  <c r="I42"/>
  <c r="J42"/>
  <c r="K42"/>
  <c r="L42"/>
  <c r="M42"/>
  <c r="N42"/>
  <c r="O42"/>
  <c r="P42"/>
  <c r="C43"/>
  <c r="D43"/>
  <c r="E43"/>
  <c r="F43"/>
  <c r="G43"/>
  <c r="H43"/>
  <c r="I43"/>
  <c r="J43"/>
  <c r="K43"/>
  <c r="L43"/>
  <c r="M43"/>
  <c r="N43"/>
  <c r="O43"/>
  <c r="P43"/>
  <c r="C44"/>
  <c r="D44"/>
  <c r="E44"/>
  <c r="F44"/>
  <c r="G44"/>
  <c r="H44"/>
  <c r="I44"/>
  <c r="J44"/>
  <c r="K44"/>
  <c r="L44"/>
  <c r="M44"/>
  <c r="N44"/>
  <c r="O44"/>
  <c r="P44"/>
  <c r="C45"/>
  <c r="D45"/>
  <c r="E45"/>
  <c r="F45"/>
  <c r="G45"/>
  <c r="H45"/>
  <c r="I45"/>
  <c r="J45"/>
  <c r="K45"/>
  <c r="L45"/>
  <c r="M45"/>
  <c r="N45"/>
  <c r="O45"/>
  <c r="P45"/>
  <c r="C46"/>
  <c r="D46"/>
  <c r="E46"/>
  <c r="F46"/>
  <c r="G46"/>
  <c r="H46"/>
  <c r="I46"/>
  <c r="J46"/>
  <c r="K46"/>
  <c r="L46"/>
  <c r="M46"/>
  <c r="N46"/>
  <c r="O46"/>
  <c r="P46"/>
  <c r="C47"/>
  <c r="D47"/>
  <c r="E47"/>
  <c r="F47"/>
  <c r="G47"/>
  <c r="H47"/>
  <c r="I47"/>
  <c r="J47"/>
  <c r="K47"/>
  <c r="L47"/>
  <c r="M47"/>
  <c r="N47"/>
  <c r="O47"/>
  <c r="P47"/>
  <c r="D27"/>
  <c r="E27"/>
  <c r="F27"/>
  <c r="G27"/>
  <c r="H27"/>
  <c r="I27"/>
  <c r="J27"/>
  <c r="K27"/>
  <c r="L27"/>
  <c r="M27"/>
  <c r="N27"/>
  <c r="O27"/>
  <c r="P27"/>
  <c r="C27"/>
  <c r="Q25" i="2"/>
  <c r="Q3"/>
  <c r="C26" i="1"/>
  <c r="M3" i="2"/>
  <c r="M25"/>
  <c r="I18"/>
  <c r="I3"/>
  <c r="C25"/>
  <c r="C3"/>
  <c r="C27" i="1"/>
  <c r="D27"/>
  <c r="E27"/>
  <c r="F27"/>
  <c r="G27"/>
  <c r="H27"/>
  <c r="I27"/>
  <c r="J27"/>
  <c r="K27"/>
  <c r="L27"/>
  <c r="M27"/>
  <c r="N27"/>
  <c r="O27"/>
  <c r="P27"/>
  <c r="Q27"/>
  <c r="R27"/>
  <c r="C28"/>
  <c r="D28"/>
  <c r="E28"/>
  <c r="F28"/>
  <c r="G28"/>
  <c r="H28"/>
  <c r="I28"/>
  <c r="J28"/>
  <c r="K28"/>
  <c r="L28"/>
  <c r="M28"/>
  <c r="N28"/>
  <c r="O28"/>
  <c r="P28"/>
  <c r="Q28"/>
  <c r="R28"/>
  <c r="C29"/>
  <c r="D29"/>
  <c r="E29"/>
  <c r="F29"/>
  <c r="G29"/>
  <c r="H29"/>
  <c r="I29"/>
  <c r="J29"/>
  <c r="K29"/>
  <c r="L29"/>
  <c r="M29"/>
  <c r="N29"/>
  <c r="O29"/>
  <c r="P29"/>
  <c r="Q29"/>
  <c r="R29"/>
  <c r="C30"/>
  <c r="D30"/>
  <c r="E30"/>
  <c r="F30"/>
  <c r="G30"/>
  <c r="H30"/>
  <c r="I30"/>
  <c r="J30"/>
  <c r="K30"/>
  <c r="L30"/>
  <c r="M30"/>
  <c r="N30"/>
  <c r="O30"/>
  <c r="P30"/>
  <c r="Q30"/>
  <c r="R30"/>
  <c r="C31"/>
  <c r="D31"/>
  <c r="E31"/>
  <c r="F31"/>
  <c r="G31"/>
  <c r="H31"/>
  <c r="I31"/>
  <c r="J31"/>
  <c r="K31"/>
  <c r="L31"/>
  <c r="M31"/>
  <c r="N31"/>
  <c r="O31"/>
  <c r="P31"/>
  <c r="Q31"/>
  <c r="R31"/>
  <c r="C32"/>
  <c r="D32"/>
  <c r="E32"/>
  <c r="F32"/>
  <c r="G32"/>
  <c r="H32"/>
  <c r="I32"/>
  <c r="J32"/>
  <c r="K32"/>
  <c r="L32"/>
  <c r="M32"/>
  <c r="N32"/>
  <c r="O32"/>
  <c r="P32"/>
  <c r="Q32"/>
  <c r="R32"/>
  <c r="C33"/>
  <c r="D33"/>
  <c r="E33"/>
  <c r="F33"/>
  <c r="G33"/>
  <c r="H33"/>
  <c r="I33"/>
  <c r="J33"/>
  <c r="K33"/>
  <c r="L33"/>
  <c r="M33"/>
  <c r="N33"/>
  <c r="O33"/>
  <c r="P33"/>
  <c r="Q33"/>
  <c r="R33"/>
  <c r="C34"/>
  <c r="D34"/>
  <c r="E34"/>
  <c r="F34"/>
  <c r="G34"/>
  <c r="H34"/>
  <c r="I34"/>
  <c r="J34"/>
  <c r="K34"/>
  <c r="L34"/>
  <c r="M34"/>
  <c r="N34"/>
  <c r="O34"/>
  <c r="P34"/>
  <c r="Q34"/>
  <c r="R34"/>
  <c r="C35"/>
  <c r="D35"/>
  <c r="E35"/>
  <c r="F35"/>
  <c r="G35"/>
  <c r="H35"/>
  <c r="I35"/>
  <c r="J35"/>
  <c r="K35"/>
  <c r="L35"/>
  <c r="M35"/>
  <c r="N35"/>
  <c r="O35"/>
  <c r="P35"/>
  <c r="Q35"/>
  <c r="R35"/>
  <c r="C36"/>
  <c r="D36"/>
  <c r="E36"/>
  <c r="F36"/>
  <c r="G36"/>
  <c r="H36"/>
  <c r="I36"/>
  <c r="J36"/>
  <c r="K36"/>
  <c r="L36"/>
  <c r="M36"/>
  <c r="N36"/>
  <c r="O36"/>
  <c r="P36"/>
  <c r="Q36"/>
  <c r="R36"/>
  <c r="C37"/>
  <c r="D37"/>
  <c r="E37"/>
  <c r="F37"/>
  <c r="G37"/>
  <c r="H37"/>
  <c r="I37"/>
  <c r="J37"/>
  <c r="K37"/>
  <c r="L37"/>
  <c r="M37"/>
  <c r="N37"/>
  <c r="O37"/>
  <c r="P37"/>
  <c r="Q37"/>
  <c r="R37"/>
  <c r="C38"/>
  <c r="D38"/>
  <c r="E38"/>
  <c r="F38"/>
  <c r="G38"/>
  <c r="H38"/>
  <c r="I38"/>
  <c r="J38"/>
  <c r="K38"/>
  <c r="L38"/>
  <c r="M38"/>
  <c r="N38"/>
  <c r="O38"/>
  <c r="P38"/>
  <c r="Q38"/>
  <c r="R38"/>
  <c r="C39"/>
  <c r="D39"/>
  <c r="E39"/>
  <c r="F39"/>
  <c r="G39"/>
  <c r="H39"/>
  <c r="I39"/>
  <c r="J39"/>
  <c r="K39"/>
  <c r="L39"/>
  <c r="M39"/>
  <c r="N39"/>
  <c r="O39"/>
  <c r="P39"/>
  <c r="Q39"/>
  <c r="R39"/>
  <c r="C40"/>
  <c r="D40"/>
  <c r="E40"/>
  <c r="F40"/>
  <c r="G40"/>
  <c r="H40"/>
  <c r="I40"/>
  <c r="J40"/>
  <c r="K40"/>
  <c r="L40"/>
  <c r="M40"/>
  <c r="N40"/>
  <c r="O40"/>
  <c r="P40"/>
  <c r="Q40"/>
  <c r="R40"/>
  <c r="C41"/>
  <c r="D41"/>
  <c r="E41"/>
  <c r="F41"/>
  <c r="G41"/>
  <c r="H41"/>
  <c r="I41"/>
  <c r="J41"/>
  <c r="K41"/>
  <c r="L41"/>
  <c r="M41"/>
  <c r="N41"/>
  <c r="O41"/>
  <c r="P41"/>
  <c r="Q41"/>
  <c r="R41"/>
  <c r="C42"/>
  <c r="D42"/>
  <c r="E42"/>
  <c r="F42"/>
  <c r="G42"/>
  <c r="H42"/>
  <c r="I42"/>
  <c r="J42"/>
  <c r="K42"/>
  <c r="L42"/>
  <c r="M42"/>
  <c r="N42"/>
  <c r="O42"/>
  <c r="P42"/>
  <c r="Q42"/>
  <c r="R42"/>
  <c r="C43"/>
  <c r="D43"/>
  <c r="E43"/>
  <c r="F43"/>
  <c r="G43"/>
  <c r="H43"/>
  <c r="I43"/>
  <c r="J43"/>
  <c r="K43"/>
  <c r="L43"/>
  <c r="M43"/>
  <c r="N43"/>
  <c r="O43"/>
  <c r="P43"/>
  <c r="Q43"/>
  <c r="R43"/>
  <c r="C44"/>
  <c r="D44"/>
  <c r="E44"/>
  <c r="F44"/>
  <c r="G44"/>
  <c r="H44"/>
  <c r="I44"/>
  <c r="J44"/>
  <c r="K44"/>
  <c r="L44"/>
  <c r="M44"/>
  <c r="N44"/>
  <c r="O44"/>
  <c r="P44"/>
  <c r="Q44"/>
  <c r="R44"/>
  <c r="D26"/>
  <c r="E26"/>
  <c r="F26"/>
  <c r="G26"/>
  <c r="H26"/>
  <c r="I26"/>
  <c r="J26"/>
  <c r="K26"/>
  <c r="L26"/>
  <c r="M26"/>
  <c r="N26"/>
  <c r="O26"/>
  <c r="P26"/>
  <c r="Q26"/>
  <c r="R26"/>
  <c r="C74" i="2" l="1"/>
  <c r="C73"/>
  <c r="C64"/>
  <c r="C63"/>
  <c r="C71"/>
  <c r="C58"/>
  <c r="C62"/>
  <c r="C70"/>
  <c r="C78"/>
  <c r="C77"/>
  <c r="C69"/>
  <c r="C61"/>
  <c r="C60"/>
  <c r="C68"/>
  <c r="C76"/>
  <c r="C59"/>
  <c r="C67"/>
  <c r="C75"/>
  <c r="C66"/>
  <c r="C65"/>
  <c r="C72"/>
  <c r="W4"/>
  <c r="E66"/>
  <c r="E74"/>
  <c r="E65"/>
  <c r="E73"/>
  <c r="E64"/>
  <c r="E72"/>
  <c r="E63"/>
  <c r="E71"/>
  <c r="E58"/>
  <c r="E62"/>
  <c r="E70"/>
  <c r="E78"/>
  <c r="E61"/>
  <c r="E69"/>
  <c r="E77"/>
  <c r="E60"/>
  <c r="E68"/>
  <c r="E76"/>
  <c r="E59"/>
  <c r="E67"/>
  <c r="E75"/>
  <c r="D77"/>
  <c r="D68"/>
  <c r="D59"/>
  <c r="D66"/>
  <c r="D74"/>
  <c r="D65"/>
  <c r="D73"/>
  <c r="D64"/>
  <c r="D67"/>
  <c r="D58"/>
  <c r="D72"/>
  <c r="D63"/>
  <c r="D71"/>
  <c r="D62"/>
  <c r="D70"/>
  <c r="D78"/>
  <c r="D61"/>
  <c r="D69"/>
  <c r="D60"/>
  <c r="D76"/>
  <c r="D75"/>
  <c r="F61"/>
  <c r="F69"/>
  <c r="F77"/>
  <c r="G77" s="1"/>
  <c r="F60"/>
  <c r="F68"/>
  <c r="F76"/>
  <c r="F73"/>
  <c r="G73" s="1"/>
  <c r="F59"/>
  <c r="F67"/>
  <c r="F75"/>
  <c r="F65"/>
  <c r="F64"/>
  <c r="G64" s="1"/>
  <c r="F72"/>
  <c r="G72" s="1"/>
  <c r="F63"/>
  <c r="G63" s="1"/>
  <c r="F71"/>
  <c r="G71" s="1"/>
  <c r="F58"/>
  <c r="G58" s="1"/>
  <c r="F66"/>
  <c r="F62"/>
  <c r="F70"/>
  <c r="F78"/>
  <c r="G78" s="1"/>
  <c r="F74"/>
  <c r="G74" s="1"/>
  <c r="U4"/>
  <c r="V2"/>
  <c r="X3"/>
  <c r="W23"/>
  <c r="W21"/>
  <c r="W19"/>
  <c r="W17"/>
  <c r="W15"/>
  <c r="W13"/>
  <c r="W11"/>
  <c r="W9"/>
  <c r="W7"/>
  <c r="W5"/>
  <c r="W3"/>
  <c r="W2"/>
  <c r="W22"/>
  <c r="W20"/>
  <c r="W18"/>
  <c r="W16"/>
  <c r="W14"/>
  <c r="W12"/>
  <c r="W10"/>
  <c r="W8"/>
  <c r="W6"/>
  <c r="V22"/>
  <c r="V20"/>
  <c r="V18"/>
  <c r="V16"/>
  <c r="V14"/>
  <c r="V12"/>
  <c r="V11"/>
  <c r="V9"/>
  <c r="V8"/>
  <c r="V7"/>
  <c r="V6"/>
  <c r="V5"/>
  <c r="V4"/>
  <c r="V3"/>
  <c r="V23"/>
  <c r="V21"/>
  <c r="V19"/>
  <c r="V17"/>
  <c r="V15"/>
  <c r="V13"/>
  <c r="V10"/>
  <c r="U2"/>
  <c r="U23"/>
  <c r="U21"/>
  <c r="U19"/>
  <c r="U17"/>
  <c r="U15"/>
  <c r="U13"/>
  <c r="U11"/>
  <c r="U9"/>
  <c r="U7"/>
  <c r="U5"/>
  <c r="U3"/>
  <c r="U22"/>
  <c r="U20"/>
  <c r="U18"/>
  <c r="U16"/>
  <c r="U14"/>
  <c r="U12"/>
  <c r="U10"/>
  <c r="U8"/>
  <c r="U6"/>
  <c r="X4"/>
  <c r="X23"/>
  <c r="X22"/>
  <c r="X20"/>
  <c r="X18"/>
  <c r="X16"/>
  <c r="X14"/>
  <c r="X12"/>
  <c r="X9"/>
  <c r="X2"/>
  <c r="X21"/>
  <c r="X19"/>
  <c r="X17"/>
  <c r="X15"/>
  <c r="X13"/>
  <c r="X11"/>
  <c r="X10"/>
  <c r="X8"/>
  <c r="X7"/>
  <c r="X6"/>
  <c r="X5"/>
  <c r="R39" l="1"/>
  <c r="D32"/>
  <c r="G76"/>
  <c r="G70"/>
  <c r="G66"/>
  <c r="G65"/>
  <c r="I37"/>
  <c r="G59"/>
  <c r="G68"/>
  <c r="G67"/>
  <c r="G60"/>
  <c r="G61"/>
  <c r="L49"/>
  <c r="G62"/>
  <c r="G75"/>
  <c r="G69"/>
  <c r="Y3"/>
  <c r="Y8"/>
  <c r="Y19"/>
  <c r="Y4"/>
  <c r="Y6"/>
  <c r="Y22"/>
  <c r="Y17"/>
  <c r="Y20"/>
  <c r="Y15"/>
  <c r="Y18"/>
  <c r="Y13"/>
  <c r="I39"/>
  <c r="N39"/>
  <c r="J39"/>
  <c r="F39"/>
  <c r="Y16"/>
  <c r="Y11"/>
  <c r="Y14"/>
  <c r="Y9"/>
  <c r="Y2"/>
  <c r="Y12"/>
  <c r="Y7"/>
  <c r="Y23"/>
  <c r="Q39"/>
  <c r="Y10"/>
  <c r="Y5"/>
  <c r="Y21"/>
  <c r="O49"/>
  <c r="G49"/>
  <c r="G32"/>
  <c r="H51"/>
  <c r="F47"/>
  <c r="P37"/>
  <c r="E32"/>
  <c r="J32"/>
  <c r="K32"/>
  <c r="F32"/>
  <c r="I32"/>
  <c r="P46"/>
  <c r="Q41"/>
  <c r="P51"/>
  <c r="L44"/>
  <c r="Q32"/>
  <c r="R32"/>
  <c r="C32"/>
  <c r="Q37"/>
  <c r="P32"/>
  <c r="H37"/>
  <c r="N32"/>
  <c r="O32"/>
  <c r="D51"/>
  <c r="H30"/>
  <c r="L32"/>
  <c r="M32"/>
  <c r="G50"/>
  <c r="L46"/>
  <c r="H46"/>
  <c r="N50"/>
  <c r="C30"/>
  <c r="K30"/>
  <c r="O50"/>
  <c r="F50"/>
  <c r="R45"/>
  <c r="E30"/>
  <c r="O42"/>
  <c r="O46"/>
  <c r="D46"/>
  <c r="G46"/>
  <c r="I36"/>
  <c r="H31"/>
  <c r="P30"/>
  <c r="F35"/>
  <c r="D40"/>
  <c r="J41"/>
  <c r="I41"/>
  <c r="F41"/>
  <c r="J45"/>
  <c r="N47"/>
  <c r="O51"/>
  <c r="H32"/>
  <c r="F45"/>
  <c r="J47"/>
  <c r="O45"/>
  <c r="G51"/>
  <c r="M47"/>
  <c r="R48"/>
  <c r="N45"/>
  <c r="G45"/>
  <c r="R47"/>
  <c r="R41"/>
  <c r="N41"/>
  <c r="Q43"/>
  <c r="L37"/>
  <c r="P40"/>
  <c r="L40"/>
  <c r="P44"/>
  <c r="H44"/>
  <c r="I40"/>
  <c r="O44"/>
  <c r="G44"/>
  <c r="H40"/>
  <c r="Q40"/>
  <c r="Q31"/>
  <c r="R36"/>
  <c r="R42"/>
  <c r="N36"/>
  <c r="J42"/>
  <c r="J48"/>
  <c r="O48"/>
  <c r="J36"/>
  <c r="F36"/>
  <c r="P31"/>
  <c r="G48"/>
  <c r="I31"/>
  <c r="L31"/>
  <c r="Q36"/>
  <c r="D36"/>
  <c r="O36"/>
  <c r="K36"/>
  <c r="G36"/>
  <c r="C36"/>
  <c r="Q44"/>
  <c r="M44"/>
  <c r="I44"/>
  <c r="E44"/>
  <c r="Q51"/>
  <c r="M51"/>
  <c r="I51"/>
  <c r="E51"/>
  <c r="R51"/>
  <c r="N51"/>
  <c r="J51"/>
  <c r="F51"/>
  <c r="Q46"/>
  <c r="M46"/>
  <c r="I46"/>
  <c r="E46"/>
  <c r="D41"/>
  <c r="O41"/>
  <c r="K41"/>
  <c r="G41"/>
  <c r="C41"/>
  <c r="Q49"/>
  <c r="M49"/>
  <c r="I49"/>
  <c r="E49"/>
  <c r="R49"/>
  <c r="N49"/>
  <c r="J49"/>
  <c r="F49"/>
  <c r="D39"/>
  <c r="O39"/>
  <c r="K39"/>
  <c r="G39"/>
  <c r="C39"/>
  <c r="Q47"/>
  <c r="I47"/>
  <c r="O40"/>
  <c r="K40"/>
  <c r="G40"/>
  <c r="C40"/>
  <c r="D48"/>
  <c r="Q48"/>
  <c r="M48"/>
  <c r="I48"/>
  <c r="E48"/>
  <c r="P48"/>
  <c r="L48"/>
  <c r="H48"/>
  <c r="K42"/>
  <c r="C42"/>
  <c r="D50"/>
  <c r="Q50"/>
  <c r="M50"/>
  <c r="I50"/>
  <c r="E50"/>
  <c r="P50"/>
  <c r="L50"/>
  <c r="H50"/>
  <c r="O37"/>
  <c r="K37"/>
  <c r="G37"/>
  <c r="C37"/>
  <c r="D45"/>
  <c r="Q45"/>
  <c r="M45"/>
  <c r="I45"/>
  <c r="E45"/>
  <c r="R30"/>
  <c r="N30"/>
  <c r="J30"/>
  <c r="F30"/>
  <c r="Q30"/>
  <c r="M30"/>
  <c r="I30"/>
  <c r="O31"/>
  <c r="K31"/>
  <c r="G31"/>
  <c r="C31"/>
  <c r="F31"/>
  <c r="J31"/>
  <c r="N31"/>
  <c r="R31"/>
  <c r="H36"/>
  <c r="L36"/>
  <c r="P36"/>
  <c r="F37"/>
  <c r="J37"/>
  <c r="N37"/>
  <c r="R37"/>
  <c r="H39"/>
  <c r="L39"/>
  <c r="P39"/>
  <c r="F40"/>
  <c r="J40"/>
  <c r="N40"/>
  <c r="R40"/>
  <c r="H41"/>
  <c r="L41"/>
  <c r="P41"/>
  <c r="F42"/>
  <c r="N42"/>
  <c r="F44"/>
  <c r="J44"/>
  <c r="N44"/>
  <c r="R44"/>
  <c r="H45"/>
  <c r="L45"/>
  <c r="P45"/>
  <c r="F46"/>
  <c r="J46"/>
  <c r="N46"/>
  <c r="R46"/>
  <c r="H47"/>
  <c r="L47"/>
  <c r="P47"/>
  <c r="F48"/>
  <c r="N48"/>
  <c r="H49"/>
  <c r="P49"/>
  <c r="J50"/>
  <c r="R50"/>
  <c r="L51"/>
  <c r="G30"/>
  <c r="O30"/>
  <c r="E31"/>
  <c r="M31"/>
  <c r="E36"/>
  <c r="M36"/>
  <c r="E37"/>
  <c r="M37"/>
  <c r="E39"/>
  <c r="M39"/>
  <c r="E40"/>
  <c r="M40"/>
  <c r="E41"/>
  <c r="M41"/>
  <c r="G42"/>
  <c r="C44"/>
  <c r="K44"/>
  <c r="C45"/>
  <c r="K45"/>
  <c r="C46"/>
  <c r="K46"/>
  <c r="E47"/>
  <c r="C48"/>
  <c r="K48"/>
  <c r="C49"/>
  <c r="K49"/>
  <c r="C50"/>
  <c r="K50"/>
  <c r="C51"/>
  <c r="K51"/>
  <c r="D30"/>
  <c r="L30"/>
  <c r="D31"/>
  <c r="D37"/>
  <c r="D44"/>
  <c r="D49"/>
  <c r="D33"/>
  <c r="D35"/>
  <c r="C35"/>
  <c r="N35"/>
  <c r="K35"/>
  <c r="J35"/>
  <c r="R35"/>
  <c r="G35"/>
  <c r="O35"/>
  <c r="D42"/>
  <c r="H42"/>
  <c r="L42"/>
  <c r="P42"/>
  <c r="E42"/>
  <c r="I42"/>
  <c r="M42"/>
  <c r="Q42"/>
  <c r="H35"/>
  <c r="L35"/>
  <c r="P35"/>
  <c r="E35"/>
  <c r="I35"/>
  <c r="M35"/>
  <c r="Q35"/>
  <c r="E38"/>
  <c r="D43"/>
  <c r="D47"/>
  <c r="L43"/>
  <c r="I43"/>
  <c r="H43"/>
  <c r="P43"/>
  <c r="E43"/>
  <c r="M43"/>
  <c r="N38"/>
  <c r="M38"/>
  <c r="F38"/>
  <c r="F43"/>
  <c r="J43"/>
  <c r="N43"/>
  <c r="R43"/>
  <c r="C43"/>
  <c r="G43"/>
  <c r="K43"/>
  <c r="O43"/>
  <c r="C47"/>
  <c r="G47"/>
  <c r="K47"/>
  <c r="O47"/>
  <c r="D38"/>
  <c r="J38"/>
  <c r="R38"/>
  <c r="I38"/>
  <c r="Q38"/>
  <c r="D34"/>
  <c r="H38"/>
  <c r="L38"/>
  <c r="P38"/>
  <c r="C38"/>
  <c r="G38"/>
  <c r="K38"/>
  <c r="O38"/>
  <c r="F33"/>
  <c r="J33"/>
  <c r="N33"/>
  <c r="R33"/>
  <c r="E33"/>
  <c r="I33"/>
  <c r="M33"/>
  <c r="Q33"/>
  <c r="H33"/>
  <c r="L33"/>
  <c r="P33"/>
  <c r="C33"/>
  <c r="G33"/>
  <c r="K33"/>
  <c r="O33"/>
  <c r="H34"/>
  <c r="L34"/>
  <c r="P34"/>
  <c r="C34"/>
  <c r="G34"/>
  <c r="K34"/>
  <c r="O34"/>
  <c r="F34"/>
  <c r="J34"/>
  <c r="N34"/>
  <c r="R34"/>
  <c r="E34"/>
  <c r="I34"/>
  <c r="M34"/>
  <c r="Q34"/>
  <c r="E29" i="4" l="1"/>
  <c r="C30"/>
  <c r="F32"/>
  <c r="R43"/>
  <c r="O32"/>
  <c r="N25"/>
  <c r="H36"/>
  <c r="E28"/>
  <c r="R34"/>
  <c r="I32"/>
  <c r="E40"/>
  <c r="P39"/>
  <c r="C31"/>
  <c r="K28"/>
  <c r="I27"/>
  <c r="J27"/>
  <c r="I25"/>
  <c r="L30"/>
  <c r="K25"/>
  <c r="J29"/>
  <c r="M25"/>
  <c r="I36"/>
  <c r="G30"/>
  <c r="M42"/>
  <c r="N38"/>
  <c r="Q37"/>
  <c r="Q43"/>
  <c r="C42"/>
  <c r="O42"/>
  <c r="J35"/>
  <c r="D34"/>
  <c r="N27"/>
  <c r="Q34"/>
  <c r="F25"/>
  <c r="I35"/>
  <c r="N26"/>
  <c r="J34"/>
  <c r="I41"/>
  <c r="I34"/>
  <c r="P30"/>
  <c r="H43"/>
  <c r="P37"/>
  <c r="G35"/>
  <c r="R27"/>
  <c r="P41"/>
  <c r="E34"/>
  <c r="F40"/>
  <c r="K43"/>
  <c r="M28"/>
  <c r="E25"/>
  <c r="R26"/>
  <c r="Q25"/>
  <c r="L31"/>
  <c r="R32"/>
  <c r="L34"/>
  <c r="H38"/>
  <c r="G39"/>
  <c r="Q42"/>
  <c r="Q27"/>
  <c r="O40"/>
  <c r="L38"/>
  <c r="N42"/>
  <c r="P31"/>
  <c r="G41"/>
  <c r="L40"/>
  <c r="I37"/>
  <c r="M38"/>
  <c r="F43"/>
  <c r="Q28"/>
  <c r="P34"/>
  <c r="H25"/>
  <c r="C28"/>
  <c r="F35"/>
  <c r="J38"/>
  <c r="E27"/>
  <c r="R37"/>
  <c r="C25"/>
  <c r="O43"/>
  <c r="Q33"/>
  <c r="C41"/>
  <c r="G38"/>
  <c r="L42"/>
  <c r="H27"/>
  <c r="Q35"/>
  <c r="I29"/>
  <c r="G32"/>
  <c r="K26"/>
  <c r="G25"/>
  <c r="M30"/>
  <c r="R40"/>
  <c r="F34"/>
  <c r="K36"/>
  <c r="O39"/>
  <c r="O33"/>
  <c r="N41"/>
  <c r="M29"/>
  <c r="L32"/>
  <c r="L39"/>
  <c r="K39"/>
  <c r="I33"/>
  <c r="F38"/>
  <c r="F27"/>
  <c r="O37"/>
  <c r="L35"/>
  <c r="I43"/>
  <c r="E32"/>
  <c r="Q29"/>
  <c r="D36"/>
  <c r="Q26"/>
  <c r="D30"/>
  <c r="E30"/>
  <c r="F29"/>
  <c r="C43"/>
  <c r="H33"/>
  <c r="D35"/>
  <c r="J36"/>
  <c r="D31"/>
  <c r="H29"/>
  <c r="C39"/>
  <c r="J26"/>
  <c r="L36"/>
  <c r="L26"/>
  <c r="F31"/>
  <c r="R33"/>
  <c r="C29"/>
  <c r="H41"/>
  <c r="N29"/>
  <c r="I31"/>
  <c r="L29"/>
  <c r="R28"/>
  <c r="D38"/>
  <c r="J40"/>
  <c r="H40"/>
  <c r="N32"/>
  <c r="G29"/>
  <c r="D29"/>
  <c r="O26"/>
  <c r="D40"/>
  <c r="C36"/>
  <c r="F37"/>
  <c r="J30"/>
  <c r="K34"/>
  <c r="E35"/>
  <c r="I42"/>
  <c r="O38"/>
  <c r="C35"/>
  <c r="M31"/>
  <c r="J33"/>
  <c r="P36"/>
  <c r="I26"/>
  <c r="R35"/>
  <c r="O41"/>
  <c r="C38"/>
  <c r="O29"/>
  <c r="D39"/>
  <c r="H34"/>
  <c r="D37"/>
  <c r="H31"/>
  <c r="R31"/>
  <c r="F26"/>
  <c r="Q41"/>
  <c r="F33"/>
  <c r="H37"/>
  <c r="F36"/>
  <c r="G43"/>
  <c r="H26"/>
  <c r="H35"/>
  <c r="P25"/>
  <c r="L33"/>
  <c r="P28"/>
  <c r="F42"/>
  <c r="O28"/>
  <c r="M37"/>
  <c r="M34"/>
  <c r="L41"/>
  <c r="D32"/>
  <c r="P27"/>
  <c r="Q39"/>
  <c r="K40"/>
  <c r="M40"/>
  <c r="N35"/>
  <c r="I28"/>
  <c r="E41"/>
  <c r="K31"/>
  <c r="O27"/>
  <c r="N33"/>
  <c r="G40"/>
  <c r="J37"/>
  <c r="G28"/>
  <c r="D26"/>
  <c r="D28"/>
  <c r="D43"/>
  <c r="K42"/>
  <c r="M43"/>
  <c r="F28"/>
  <c r="Q30"/>
  <c r="Q40"/>
  <c r="I39"/>
  <c r="J39"/>
  <c r="J32"/>
  <c r="N43"/>
  <c r="E33"/>
  <c r="R39"/>
  <c r="M35"/>
  <c r="O25"/>
  <c r="L37"/>
  <c r="K32"/>
  <c r="E36"/>
  <c r="K27"/>
  <c r="R38"/>
  <c r="H42"/>
  <c r="F39"/>
  <c r="M39"/>
  <c r="K35"/>
  <c r="E39"/>
  <c r="D42"/>
  <c r="M41"/>
  <c r="N39"/>
  <c r="Q36"/>
  <c r="P42"/>
  <c r="O31"/>
  <c r="P43"/>
  <c r="D41"/>
  <c r="C33"/>
  <c r="J41"/>
  <c r="E26"/>
  <c r="L43"/>
  <c r="H39"/>
  <c r="I30"/>
  <c r="R25"/>
  <c r="E38"/>
  <c r="C27"/>
  <c r="N30"/>
  <c r="G36"/>
  <c r="G31"/>
  <c r="K29"/>
  <c r="O36"/>
  <c r="L25"/>
  <c r="G34"/>
  <c r="K38"/>
  <c r="R30"/>
  <c r="I40"/>
  <c r="D33"/>
  <c r="G42"/>
  <c r="M32"/>
  <c r="G33"/>
  <c r="E37"/>
  <c r="Q31"/>
  <c r="R42"/>
  <c r="O35"/>
  <c r="P32"/>
  <c r="C34"/>
  <c r="P35"/>
  <c r="E43"/>
  <c r="G26"/>
  <c r="M26"/>
  <c r="O34"/>
  <c r="N37"/>
  <c r="I38"/>
  <c r="P38"/>
  <c r="E42"/>
  <c r="R36"/>
  <c r="K30"/>
  <c r="E31"/>
  <c r="N40"/>
  <c r="L28"/>
  <c r="J43"/>
  <c r="J25"/>
  <c r="F41"/>
  <c r="H32"/>
  <c r="G27"/>
  <c r="F30"/>
  <c r="P26"/>
  <c r="Q38"/>
  <c r="K41"/>
  <c r="L27"/>
  <c r="P29"/>
  <c r="C32"/>
  <c r="Q32"/>
  <c r="K33"/>
  <c r="D25"/>
  <c r="H30"/>
  <c r="N31"/>
  <c r="R29"/>
  <c r="G37"/>
  <c r="H28"/>
  <c r="M33"/>
  <c r="J28"/>
  <c r="C40"/>
  <c r="N34"/>
  <c r="K37"/>
  <c r="R41"/>
  <c r="N28"/>
  <c r="M36"/>
  <c r="J31"/>
  <c r="N36"/>
  <c r="P40"/>
  <c r="D27"/>
  <c r="C26"/>
  <c r="M27"/>
  <c r="J42"/>
  <c r="C37"/>
  <c r="P33"/>
  <c r="O30"/>
  <c r="P48" i="5"/>
  <c r="P50"/>
  <c r="P52"/>
  <c r="P54"/>
  <c r="P56"/>
  <c r="P58"/>
  <c r="P60"/>
  <c r="P62"/>
  <c r="P64"/>
  <c r="F47"/>
  <c r="O49"/>
  <c r="O51"/>
  <c r="O53"/>
  <c r="O55"/>
  <c r="O57"/>
  <c r="O59"/>
  <c r="O61"/>
  <c r="O63"/>
  <c r="O65"/>
  <c r="N55"/>
  <c r="F59"/>
  <c r="F63"/>
  <c r="G47"/>
  <c r="N49"/>
  <c r="F52"/>
  <c r="N54"/>
  <c r="N58"/>
  <c r="N62"/>
  <c r="I47"/>
  <c r="M49"/>
  <c r="M51"/>
  <c r="M53"/>
  <c r="M55"/>
  <c r="M57"/>
  <c r="M59"/>
  <c r="M61"/>
  <c r="M63"/>
  <c r="M65"/>
  <c r="L48"/>
  <c r="L50"/>
  <c r="L52"/>
  <c r="L54"/>
  <c r="L56"/>
  <c r="L58"/>
  <c r="L60"/>
  <c r="L62"/>
  <c r="L64"/>
  <c r="C49"/>
  <c r="C57"/>
  <c r="K60"/>
  <c r="C64"/>
  <c r="R53"/>
  <c r="R58"/>
  <c r="R64"/>
  <c r="L47"/>
  <c r="C50"/>
  <c r="C52"/>
  <c r="K54"/>
  <c r="C59"/>
  <c r="K63"/>
  <c r="R57"/>
  <c r="J64"/>
  <c r="J48"/>
  <c r="R50"/>
  <c r="J53"/>
  <c r="R56"/>
  <c r="J62"/>
  <c r="D47"/>
  <c r="Q49"/>
  <c r="Q51"/>
  <c r="Q53"/>
  <c r="Q55"/>
  <c r="Q57"/>
  <c r="Q59"/>
  <c r="Q62"/>
  <c r="Q65"/>
  <c r="C47"/>
  <c r="H48"/>
  <c r="H50"/>
  <c r="H52"/>
  <c r="H54"/>
  <c r="H56"/>
  <c r="H58"/>
  <c r="H60"/>
  <c r="H62"/>
  <c r="H64"/>
  <c r="R47"/>
  <c r="G49"/>
  <c r="G51"/>
  <c r="G53"/>
  <c r="G55"/>
  <c r="G57"/>
  <c r="G59"/>
  <c r="G61"/>
  <c r="G63"/>
  <c r="G65"/>
  <c r="F54"/>
  <c r="F58"/>
  <c r="F62"/>
  <c r="N65"/>
  <c r="F49"/>
  <c r="N51"/>
  <c r="N53"/>
  <c r="F57"/>
  <c r="N61"/>
  <c r="P47"/>
  <c r="E49"/>
  <c r="E51"/>
  <c r="E53"/>
  <c r="E55"/>
  <c r="E57"/>
  <c r="E59"/>
  <c r="E61"/>
  <c r="E63"/>
  <c r="E65"/>
  <c r="D48"/>
  <c r="D50"/>
  <c r="D52"/>
  <c r="D54"/>
  <c r="D56"/>
  <c r="D58"/>
  <c r="D60"/>
  <c r="D62"/>
  <c r="D64"/>
  <c r="K47"/>
  <c r="C56"/>
  <c r="K59"/>
  <c r="C63"/>
  <c r="J49"/>
  <c r="J57"/>
  <c r="J63"/>
  <c r="I65"/>
  <c r="K49"/>
  <c r="K51"/>
  <c r="C54"/>
  <c r="K57"/>
  <c r="K62"/>
  <c r="R52"/>
  <c r="R62"/>
  <c r="M47"/>
  <c r="J50"/>
  <c r="J52"/>
  <c r="R55"/>
  <c r="R60"/>
  <c r="N47"/>
  <c r="I49"/>
  <c r="I51"/>
  <c r="I53"/>
  <c r="I55"/>
  <c r="I57"/>
  <c r="I59"/>
  <c r="I61"/>
  <c r="Q64"/>
  <c r="E47"/>
  <c r="P49"/>
  <c r="P51"/>
  <c r="P53"/>
  <c r="P55"/>
  <c r="P57"/>
  <c r="P59"/>
  <c r="P61"/>
  <c r="P63"/>
  <c r="P65"/>
  <c r="O48"/>
  <c r="O50"/>
  <c r="O52"/>
  <c r="O54"/>
  <c r="O56"/>
  <c r="O58"/>
  <c r="O60"/>
  <c r="O62"/>
  <c r="O64"/>
  <c r="F50"/>
  <c r="N57"/>
  <c r="F61"/>
  <c r="N64"/>
  <c r="N48"/>
  <c r="F51"/>
  <c r="F53"/>
  <c r="F56"/>
  <c r="N60"/>
  <c r="F65"/>
  <c r="M48"/>
  <c r="M50"/>
  <c r="M52"/>
  <c r="M54"/>
  <c r="M56"/>
  <c r="M58"/>
  <c r="M60"/>
  <c r="M62"/>
  <c r="M64"/>
  <c r="J47"/>
  <c r="L49"/>
  <c r="L51"/>
  <c r="L53"/>
  <c r="L55"/>
  <c r="L57"/>
  <c r="L59"/>
  <c r="L61"/>
  <c r="L63"/>
  <c r="L65"/>
  <c r="C55"/>
  <c r="K58"/>
  <c r="C62"/>
  <c r="K65"/>
  <c r="J56"/>
  <c r="R61"/>
  <c r="Q61"/>
  <c r="K48"/>
  <c r="C51"/>
  <c r="C53"/>
  <c r="K56"/>
  <c r="K61"/>
  <c r="H47"/>
  <c r="J61"/>
  <c r="I62"/>
  <c r="R49"/>
  <c r="R51"/>
  <c r="R54"/>
  <c r="J59"/>
  <c r="Q63"/>
  <c r="Q48"/>
  <c r="Q50"/>
  <c r="Q52"/>
  <c r="Q54"/>
  <c r="Q56"/>
  <c r="Q58"/>
  <c r="Q60"/>
  <c r="I64"/>
  <c r="H49"/>
  <c r="H51"/>
  <c r="H53"/>
  <c r="H55"/>
  <c r="H57"/>
  <c r="H59"/>
  <c r="H61"/>
  <c r="H63"/>
  <c r="H65"/>
  <c r="G48"/>
  <c r="G50"/>
  <c r="G52"/>
  <c r="G54"/>
  <c r="G56"/>
  <c r="G58"/>
  <c r="G60"/>
  <c r="G62"/>
  <c r="G64"/>
  <c r="Q47"/>
  <c r="N56"/>
  <c r="F60"/>
  <c r="F64"/>
  <c r="F48"/>
  <c r="N50"/>
  <c r="N52"/>
  <c r="F55"/>
  <c r="N59"/>
  <c r="N63"/>
  <c r="E48"/>
  <c r="E50"/>
  <c r="E52"/>
  <c r="E54"/>
  <c r="E56"/>
  <c r="E58"/>
  <c r="E60"/>
  <c r="E62"/>
  <c r="E64"/>
  <c r="O47"/>
  <c r="D49"/>
  <c r="D51"/>
  <c r="D53"/>
  <c r="D55"/>
  <c r="D57"/>
  <c r="D59"/>
  <c r="D61"/>
  <c r="D63"/>
  <c r="D65"/>
  <c r="K53"/>
  <c r="C58"/>
  <c r="C61"/>
  <c r="K64"/>
  <c r="J55"/>
  <c r="J60"/>
  <c r="R65"/>
  <c r="C48"/>
  <c r="K50"/>
  <c r="K52"/>
  <c r="K55"/>
  <c r="C60"/>
  <c r="C65"/>
  <c r="R59"/>
  <c r="J65"/>
  <c r="R48"/>
  <c r="J51"/>
  <c r="J54"/>
  <c r="J58"/>
  <c r="R63"/>
  <c r="I48"/>
  <c r="I50"/>
  <c r="I52"/>
  <c r="I54"/>
  <c r="I56"/>
  <c r="I58"/>
  <c r="I60"/>
  <c r="I63"/>
</calcChain>
</file>

<file path=xl/sharedStrings.xml><?xml version="1.0" encoding="utf-8"?>
<sst xmlns="http://schemas.openxmlformats.org/spreadsheetml/2006/main" count="64" uniqueCount="21">
  <si>
    <t>mm3 {link: CM.CMDFUELU_F}</t>
  </si>
  <si>
    <t>RPM</t>
  </si>
  <si>
    <t>max</t>
  </si>
  <si>
    <t>min</t>
  </si>
  <si>
    <t>input</t>
  </si>
  <si>
    <t>output</t>
  </si>
  <si>
    <t>Fuel Limiter, Baro</t>
  </si>
  <si>
    <t>PSI 14.5</t>
  </si>
  <si>
    <t>Fuel Limiter, Table Selection</t>
  </si>
  <si>
    <t>Max Fuel</t>
  </si>
  <si>
    <t>Throttle</t>
  </si>
  <si>
    <t>Fuel Limiter, Table Selection 2</t>
  </si>
  <si>
    <t>PSI {link: CM.BOOST_F}</t>
  </si>
  <si>
    <t>mm3</t>
  </si>
  <si>
    <t>Input</t>
  </si>
  <si>
    <t>Fuel Pressure . {link: CM.FPA_F}</t>
  </si>
  <si>
    <t>min limit</t>
  </si>
  <si>
    <t>stock static</t>
  </si>
  <si>
    <t>Interp for timing table</t>
  </si>
  <si>
    <t>interp equivelant baro limit</t>
  </si>
  <si>
    <t>LABELS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</si>
</sst>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opLeftCell="A17" workbookViewId="0">
      <selection activeCell="C26" sqref="C26:R44"/>
    </sheetView>
  </sheetViews>
  <sheetFormatPr defaultRowHeight="15"/>
  <sheetData>
    <row r="1" spans="1:21">
      <c r="A1" s="12" t="s">
        <v>4</v>
      </c>
      <c r="B1" s="12"/>
      <c r="C1" s="13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21">
      <c r="A2" s="12"/>
      <c r="B2" s="12"/>
      <c r="C2">
        <v>0</v>
      </c>
      <c r="D2">
        <v>10</v>
      </c>
      <c r="E2">
        <v>20</v>
      </c>
      <c r="F2">
        <v>30</v>
      </c>
      <c r="G2">
        <v>45</v>
      </c>
      <c r="H2">
        <v>55</v>
      </c>
      <c r="I2">
        <v>65</v>
      </c>
      <c r="J2">
        <v>75</v>
      </c>
      <c r="K2">
        <v>85</v>
      </c>
      <c r="L2">
        <v>95</v>
      </c>
      <c r="M2">
        <v>110</v>
      </c>
      <c r="N2">
        <v>120</v>
      </c>
      <c r="O2">
        <v>125</v>
      </c>
      <c r="P2">
        <v>130</v>
      </c>
      <c r="Q2">
        <v>135</v>
      </c>
      <c r="R2">
        <v>140</v>
      </c>
    </row>
    <row r="3" spans="1:21">
      <c r="A3" s="12" t="s">
        <v>1</v>
      </c>
      <c r="B3">
        <v>620</v>
      </c>
      <c r="C3" s="10">
        <v>0.97699999999999998</v>
      </c>
      <c r="D3" s="10">
        <v>0.97699999999999998</v>
      </c>
      <c r="E3" s="10">
        <v>0.97699999999999998</v>
      </c>
      <c r="F3" s="10">
        <v>0.97699999999999998</v>
      </c>
      <c r="G3" s="10">
        <v>3.9E-2</v>
      </c>
      <c r="H3" s="10">
        <v>-1.9530000000000001</v>
      </c>
      <c r="I3" s="10">
        <v>-1.9530000000000001</v>
      </c>
      <c r="J3" s="10">
        <v>-2.2524440000000001</v>
      </c>
      <c r="K3" s="10">
        <v>-2.5518890000000001</v>
      </c>
      <c r="L3" s="10">
        <v>-2.8513329999999999</v>
      </c>
      <c r="M3" s="10">
        <v>-3.1507779999999999</v>
      </c>
      <c r="N3" s="10">
        <v>-3.4502220000000001</v>
      </c>
      <c r="O3" s="10">
        <v>-3.7496670000000001</v>
      </c>
      <c r="P3" s="10">
        <v>-4.0491109999999999</v>
      </c>
      <c r="Q3" s="10">
        <v>-4.3485560000000003</v>
      </c>
      <c r="R3" s="10">
        <v>-4.6479999999999997</v>
      </c>
      <c r="T3" t="s">
        <v>2</v>
      </c>
      <c r="U3">
        <v>1000</v>
      </c>
    </row>
    <row r="4" spans="1:21">
      <c r="A4" s="12"/>
      <c r="B4">
        <v>650</v>
      </c>
      <c r="C4" s="10">
        <v>0.97699999999999998</v>
      </c>
      <c r="D4" s="10">
        <v>0.97699999999999998</v>
      </c>
      <c r="E4" s="10">
        <v>0.97699999999999998</v>
      </c>
      <c r="F4" s="10">
        <v>0.97699999999999998</v>
      </c>
      <c r="G4" s="10">
        <v>3.9E-2</v>
      </c>
      <c r="H4" s="10">
        <v>-1.9530000000000001</v>
      </c>
      <c r="I4" s="10">
        <v>-1.9530000000000001</v>
      </c>
      <c r="J4" s="10">
        <v>-2.2524440000000001</v>
      </c>
      <c r="K4" s="10">
        <v>-2.5518890000000001</v>
      </c>
      <c r="L4" s="10">
        <v>-2.8513329999999999</v>
      </c>
      <c r="M4" s="10">
        <v>-3.1507779999999999</v>
      </c>
      <c r="N4" s="10">
        <v>-3.4502220000000001</v>
      </c>
      <c r="O4" s="10">
        <v>-3.7496670000000001</v>
      </c>
      <c r="P4" s="10">
        <v>-4.0491109999999999</v>
      </c>
      <c r="Q4" s="10">
        <v>-4.3485560000000003</v>
      </c>
      <c r="R4" s="10">
        <v>-4.6479999999999997</v>
      </c>
      <c r="T4" t="s">
        <v>3</v>
      </c>
      <c r="U4">
        <v>5</v>
      </c>
    </row>
    <row r="5" spans="1:21">
      <c r="A5" s="12"/>
      <c r="B5">
        <v>800</v>
      </c>
      <c r="C5" s="10">
        <v>0.97699999999999998</v>
      </c>
      <c r="D5" s="10">
        <v>0.97699999999999998</v>
      </c>
      <c r="E5" s="10">
        <v>0.97699999999999998</v>
      </c>
      <c r="F5" s="10">
        <v>0.97699999999999998</v>
      </c>
      <c r="G5" s="10">
        <v>3.9E-2</v>
      </c>
      <c r="H5" s="10">
        <v>-1.9530000000000001</v>
      </c>
      <c r="I5" s="10">
        <v>-1.9530000000000001</v>
      </c>
      <c r="J5" s="10">
        <v>-2.2524440000000001</v>
      </c>
      <c r="K5" s="10">
        <v>-2.5518890000000001</v>
      </c>
      <c r="L5" s="10">
        <v>-2.8513329999999999</v>
      </c>
      <c r="M5" s="10">
        <v>-3.1507779999999999</v>
      </c>
      <c r="N5" s="10">
        <v>-3.4502220000000001</v>
      </c>
      <c r="O5" s="10">
        <v>-3.7496670000000001</v>
      </c>
      <c r="P5" s="10">
        <v>-4.0491109999999999</v>
      </c>
      <c r="Q5" s="10">
        <v>-4.3485560000000003</v>
      </c>
      <c r="R5" s="10">
        <v>-4.6479999999999997</v>
      </c>
    </row>
    <row r="6" spans="1:21">
      <c r="A6" s="12"/>
      <c r="B6">
        <v>1000</v>
      </c>
      <c r="C6" s="10">
        <v>0.97699999999999998</v>
      </c>
      <c r="D6" s="10">
        <v>0.97699999999999998</v>
      </c>
      <c r="E6" s="10">
        <v>0.97699999999999998</v>
      </c>
      <c r="F6" s="10">
        <v>1.0940000000000001</v>
      </c>
      <c r="G6" s="10">
        <v>3.9E-2</v>
      </c>
      <c r="H6" s="10">
        <v>-1.66</v>
      </c>
      <c r="I6" s="10">
        <v>-1.9530000000000001</v>
      </c>
      <c r="J6" s="10">
        <v>-2.2264439999999999</v>
      </c>
      <c r="K6" s="10">
        <v>-2.499889</v>
      </c>
      <c r="L6" s="10">
        <v>-2.773333</v>
      </c>
      <c r="M6" s="10">
        <v>-3.0467780000000002</v>
      </c>
      <c r="N6" s="10">
        <v>-3.3202219999999998</v>
      </c>
      <c r="O6" s="10">
        <v>-3.5936669999999999</v>
      </c>
      <c r="P6" s="10">
        <v>-3.867111</v>
      </c>
      <c r="Q6" s="10">
        <v>-4.1405560000000001</v>
      </c>
      <c r="R6" s="10">
        <v>-4.4139999999999997</v>
      </c>
    </row>
    <row r="7" spans="1:21">
      <c r="A7" s="12"/>
      <c r="B7">
        <v>1200</v>
      </c>
      <c r="C7" s="10">
        <v>0.97699999999999998</v>
      </c>
      <c r="D7" s="10">
        <v>0.97699999999999998</v>
      </c>
      <c r="E7" s="10">
        <v>0.97699999999999998</v>
      </c>
      <c r="F7" s="10">
        <v>1.2110000000000001</v>
      </c>
      <c r="G7" s="10">
        <v>3.9E-2</v>
      </c>
      <c r="H7" s="10">
        <v>-1.1910000000000001</v>
      </c>
      <c r="I7" s="10">
        <v>-1.133</v>
      </c>
      <c r="J7" s="10">
        <v>-1.4528669999999999</v>
      </c>
      <c r="K7" s="10">
        <v>-1.7727329999999999</v>
      </c>
      <c r="L7" s="10">
        <v>-2.0926</v>
      </c>
      <c r="M7" s="10">
        <v>-2.4124669999999999</v>
      </c>
      <c r="N7" s="10">
        <v>-2.7323330000000001</v>
      </c>
      <c r="O7" s="10">
        <v>-3.0522</v>
      </c>
      <c r="P7" s="10">
        <v>-3.3720669999999999</v>
      </c>
      <c r="Q7" s="10">
        <v>-3.6919330000000001</v>
      </c>
      <c r="R7" s="10">
        <v>-4.0118</v>
      </c>
    </row>
    <row r="8" spans="1:21">
      <c r="A8" s="12"/>
      <c r="B8">
        <v>1400</v>
      </c>
      <c r="C8" s="10">
        <v>0.97699999999999998</v>
      </c>
      <c r="D8" s="10">
        <v>0.97699999999999998</v>
      </c>
      <c r="E8" s="10">
        <v>1.211125</v>
      </c>
      <c r="F8" s="10">
        <v>1.4744999999999999</v>
      </c>
      <c r="G8" s="10">
        <v>3.9E-2</v>
      </c>
      <c r="H8" s="10">
        <v>-1.016</v>
      </c>
      <c r="I8" s="10">
        <v>-1.016</v>
      </c>
      <c r="J8" s="10">
        <v>-1.019631</v>
      </c>
      <c r="K8" s="10">
        <v>-1.023263</v>
      </c>
      <c r="L8" s="10">
        <v>-1.026894</v>
      </c>
      <c r="M8" s="10">
        <v>-1.0305260000000001</v>
      </c>
      <c r="N8" s="10">
        <v>-1.034157</v>
      </c>
      <c r="O8" s="10">
        <v>-1.0377890000000001</v>
      </c>
      <c r="P8" s="10">
        <v>-1.04142</v>
      </c>
      <c r="Q8" s="10">
        <v>-1.0450520000000001</v>
      </c>
      <c r="R8" s="10">
        <v>-1.048683</v>
      </c>
    </row>
    <row r="9" spans="1:21">
      <c r="A9" s="12"/>
      <c r="B9">
        <v>1550</v>
      </c>
      <c r="C9" s="10">
        <v>0.97699999999999998</v>
      </c>
      <c r="D9" s="10">
        <v>0.97699999999999998</v>
      </c>
      <c r="E9" s="10">
        <v>1.4452499999999999</v>
      </c>
      <c r="F9" s="10">
        <v>1.738</v>
      </c>
      <c r="G9" s="10">
        <v>3.9E-2</v>
      </c>
      <c r="H9" s="10">
        <v>-0.16600000000000001</v>
      </c>
      <c r="I9" s="10">
        <v>-0.63500000000000001</v>
      </c>
      <c r="J9" s="10">
        <v>-0.35172999999999999</v>
      </c>
      <c r="K9" s="10">
        <v>-6.8459000000000006E-2</v>
      </c>
      <c r="L9" s="10">
        <v>0.214811</v>
      </c>
      <c r="M9" s="10">
        <v>0.498081</v>
      </c>
      <c r="N9" s="10">
        <v>0.78135200000000005</v>
      </c>
      <c r="O9" s="10">
        <v>1.064622</v>
      </c>
      <c r="P9" s="10">
        <v>1.347893</v>
      </c>
      <c r="Q9" s="10">
        <v>1.6311629999999999</v>
      </c>
      <c r="R9" s="10">
        <v>1.9144330000000001</v>
      </c>
    </row>
    <row r="10" spans="1:21">
      <c r="A10" s="12"/>
      <c r="B10">
        <v>1700</v>
      </c>
      <c r="C10" s="10">
        <v>2.0310000000000001</v>
      </c>
      <c r="D10" s="10">
        <v>2.0310000000000001</v>
      </c>
      <c r="E10" s="10">
        <v>2.0310000000000001</v>
      </c>
      <c r="F10" s="10">
        <v>0.50800000000000001</v>
      </c>
      <c r="G10" s="10">
        <v>0.97699999999999998</v>
      </c>
      <c r="H10" s="10">
        <v>3.9E-2</v>
      </c>
      <c r="I10" s="10">
        <v>3.9E-2</v>
      </c>
      <c r="J10" s="10">
        <v>0.57661700000000005</v>
      </c>
      <c r="K10" s="10">
        <v>1.114233</v>
      </c>
      <c r="L10" s="10">
        <v>1.65185</v>
      </c>
      <c r="M10" s="10">
        <v>2.1894670000000001</v>
      </c>
      <c r="N10" s="10">
        <v>2.7270829999999999</v>
      </c>
      <c r="O10" s="10">
        <v>3.2646999999999999</v>
      </c>
      <c r="P10" s="10">
        <v>3.8023169999999999</v>
      </c>
      <c r="Q10" s="10">
        <v>4.3399330000000003</v>
      </c>
      <c r="R10" s="10">
        <v>4.8775500000000003</v>
      </c>
    </row>
    <row r="11" spans="1:21">
      <c r="A11" s="12"/>
      <c r="B11">
        <v>1800</v>
      </c>
      <c r="C11" s="10">
        <v>2.9689999999999999</v>
      </c>
      <c r="D11" s="10">
        <v>2.9689999999999999</v>
      </c>
      <c r="E11" s="10">
        <v>2.5</v>
      </c>
      <c r="F11" s="10">
        <v>0.50800000000000001</v>
      </c>
      <c r="G11" s="10">
        <v>0.97699999999999998</v>
      </c>
      <c r="H11" s="10">
        <v>3.9E-2</v>
      </c>
      <c r="I11" s="10">
        <v>3.9E-2</v>
      </c>
      <c r="J11" s="10">
        <v>2.1593599999999999</v>
      </c>
      <c r="K11" s="10">
        <v>2.9613870000000002</v>
      </c>
      <c r="L11" s="10">
        <v>3.763414</v>
      </c>
      <c r="M11" s="10">
        <v>4.5654409999999999</v>
      </c>
      <c r="N11" s="10">
        <v>5.2087680000000001</v>
      </c>
      <c r="O11" s="10">
        <v>5.8716249999999999</v>
      </c>
      <c r="P11" s="10">
        <v>6.5344819999999997</v>
      </c>
      <c r="Q11" s="10">
        <v>7.1778089999999999</v>
      </c>
      <c r="R11" s="10">
        <v>7.8406669999999998</v>
      </c>
    </row>
    <row r="12" spans="1:21">
      <c r="A12" s="12"/>
      <c r="B12">
        <v>2000</v>
      </c>
      <c r="C12" s="10">
        <v>4.9610000000000003</v>
      </c>
      <c r="D12" s="10">
        <v>4.9610000000000003</v>
      </c>
      <c r="E12" s="10">
        <v>3.5550000000000002</v>
      </c>
      <c r="F12" s="10">
        <v>1.2110000000000001</v>
      </c>
      <c r="G12" s="10">
        <v>0.97699999999999998</v>
      </c>
      <c r="H12" s="10">
        <v>0.97699999999999998</v>
      </c>
      <c r="I12" s="10">
        <v>0.97699999999999998</v>
      </c>
      <c r="J12" s="10">
        <v>3.7421039999999999</v>
      </c>
      <c r="K12" s="10">
        <v>4.808541</v>
      </c>
      <c r="L12" s="10">
        <v>5.8749770000000003</v>
      </c>
      <c r="M12" s="10">
        <v>6.941414</v>
      </c>
      <c r="N12" s="10">
        <v>7.6904519999999996</v>
      </c>
      <c r="O12" s="10">
        <v>8.4785500000000003</v>
      </c>
      <c r="P12" s="10">
        <v>9.266648</v>
      </c>
      <c r="Q12" s="10">
        <v>10.015686000000001</v>
      </c>
      <c r="R12" s="10">
        <v>10.803782999999999</v>
      </c>
    </row>
    <row r="13" spans="1:21">
      <c r="A13" s="12"/>
      <c r="B13">
        <v>2200</v>
      </c>
      <c r="C13" s="10">
        <v>4.9610000000000003</v>
      </c>
      <c r="D13" s="10">
        <v>4.9610000000000003</v>
      </c>
      <c r="E13" s="10">
        <v>3.5550000000000002</v>
      </c>
      <c r="F13" s="10">
        <v>1.9724999999999999</v>
      </c>
      <c r="G13" s="10">
        <v>0.97699999999999998</v>
      </c>
      <c r="H13" s="10">
        <v>0.97699999999999998</v>
      </c>
      <c r="I13" s="10">
        <v>1.504</v>
      </c>
      <c r="J13" s="10">
        <v>5.3248470000000001</v>
      </c>
      <c r="K13" s="10">
        <v>6.6556940000000004</v>
      </c>
      <c r="L13" s="10">
        <v>7.9865409999999999</v>
      </c>
      <c r="M13" s="10">
        <v>9.3173879999999993</v>
      </c>
      <c r="N13" s="10">
        <v>10.172136999999999</v>
      </c>
      <c r="O13" s="10">
        <v>11.085475000000001</v>
      </c>
      <c r="P13" s="10">
        <v>11.998813</v>
      </c>
      <c r="Q13" s="10">
        <v>12.853562</v>
      </c>
      <c r="R13" s="10">
        <v>13.7669</v>
      </c>
    </row>
    <row r="14" spans="1:21">
      <c r="A14" s="12"/>
      <c r="B14">
        <v>2400</v>
      </c>
      <c r="C14" s="10">
        <v>4.9610000000000003</v>
      </c>
      <c r="D14" s="10">
        <v>4.9610000000000003</v>
      </c>
      <c r="E14" s="10">
        <v>4.492</v>
      </c>
      <c r="F14" s="10">
        <v>2.734</v>
      </c>
      <c r="G14" s="10">
        <v>3.5550000000000002</v>
      </c>
      <c r="H14" s="10">
        <v>3.5550000000000002</v>
      </c>
      <c r="I14" s="10">
        <v>3.9649999999999999</v>
      </c>
      <c r="J14" s="10">
        <v>6.907591</v>
      </c>
      <c r="K14" s="10">
        <v>8.5028480000000002</v>
      </c>
      <c r="L14" s="10">
        <v>10.098105</v>
      </c>
      <c r="M14" s="10">
        <v>11.693362</v>
      </c>
      <c r="N14" s="10">
        <v>12.653821000000001</v>
      </c>
      <c r="O14" s="10">
        <v>13.692399999999999</v>
      </c>
      <c r="P14" s="10">
        <v>14.730979</v>
      </c>
      <c r="Q14" s="10">
        <v>15.691438</v>
      </c>
      <c r="R14" s="10">
        <v>16.730017</v>
      </c>
    </row>
    <row r="15" spans="1:21">
      <c r="A15" s="12"/>
      <c r="B15">
        <v>2600</v>
      </c>
      <c r="C15" s="10">
        <v>6.016</v>
      </c>
      <c r="D15" s="10">
        <v>6.016</v>
      </c>
      <c r="E15" s="10">
        <v>6.016</v>
      </c>
      <c r="F15" s="10">
        <v>6.016</v>
      </c>
      <c r="G15" s="10">
        <v>6.016</v>
      </c>
      <c r="H15" s="10">
        <v>6.016</v>
      </c>
      <c r="I15" s="10">
        <v>6.367</v>
      </c>
      <c r="J15" s="10">
        <v>8.4903340000000007</v>
      </c>
      <c r="K15" s="10">
        <v>10.350001000000001</v>
      </c>
      <c r="L15" s="10">
        <v>12.209669</v>
      </c>
      <c r="M15" s="10">
        <v>14.069336</v>
      </c>
      <c r="N15" s="10">
        <v>15.135505999999999</v>
      </c>
      <c r="O15" s="10">
        <v>16.299325</v>
      </c>
      <c r="P15" s="10">
        <v>17.463144</v>
      </c>
      <c r="Q15" s="10">
        <v>18.529313999999999</v>
      </c>
      <c r="R15" s="10">
        <v>19.693133</v>
      </c>
    </row>
    <row r="16" spans="1:21">
      <c r="A16" s="12"/>
      <c r="B16">
        <v>2800</v>
      </c>
      <c r="C16" s="10">
        <v>6.9530000000000003</v>
      </c>
      <c r="D16" s="10">
        <v>6.9530000000000003</v>
      </c>
      <c r="E16" s="10">
        <v>6.9530000000000003</v>
      </c>
      <c r="F16" s="10">
        <v>6.9530000000000003</v>
      </c>
      <c r="G16" s="10">
        <v>6.9530000000000003</v>
      </c>
      <c r="H16" s="10">
        <v>6.9530000000000003</v>
      </c>
      <c r="I16" s="10">
        <v>7.9489999999999998</v>
      </c>
      <c r="J16" s="10">
        <v>10.073078000000001</v>
      </c>
      <c r="K16" s="10">
        <v>12.197155</v>
      </c>
      <c r="L16" s="10">
        <v>14.321232999999999</v>
      </c>
      <c r="M16" s="10">
        <v>16.445309999999999</v>
      </c>
      <c r="N16" s="10">
        <v>17.617190000000001</v>
      </c>
      <c r="O16" s="10">
        <v>18.90625</v>
      </c>
      <c r="P16" s="10">
        <v>20.195309999999999</v>
      </c>
      <c r="Q16" s="10">
        <v>21.367190000000001</v>
      </c>
      <c r="R16" s="10">
        <v>22.65625</v>
      </c>
    </row>
    <row r="17" spans="1:18">
      <c r="A17" s="12"/>
      <c r="B17">
        <v>2900</v>
      </c>
      <c r="C17" s="10">
        <v>7.4480000000000004</v>
      </c>
      <c r="D17" s="10">
        <v>7.4480000000000004</v>
      </c>
      <c r="E17" s="10">
        <v>7.4480000000000004</v>
      </c>
      <c r="F17" s="10">
        <v>7.4480000000000004</v>
      </c>
      <c r="G17" s="10">
        <v>7.4480000000000004</v>
      </c>
      <c r="H17" s="10">
        <v>7.4480000000000004</v>
      </c>
      <c r="I17" s="10">
        <v>8.6920000000000002</v>
      </c>
      <c r="J17" s="10">
        <v>10.80611</v>
      </c>
      <c r="K17" s="10">
        <v>12.92022</v>
      </c>
      <c r="L17" s="10">
        <v>15.034330000000001</v>
      </c>
      <c r="M17" s="10">
        <v>17.148440000000001</v>
      </c>
      <c r="N17" s="10">
        <v>18.671880000000002</v>
      </c>
      <c r="O17" s="10">
        <v>20.078130000000002</v>
      </c>
      <c r="P17" s="10">
        <v>21.601559999999999</v>
      </c>
      <c r="Q17" s="10">
        <v>23.007809999999999</v>
      </c>
      <c r="R17" s="10">
        <v>24.53125</v>
      </c>
    </row>
    <row r="18" spans="1:18">
      <c r="A18" s="12"/>
      <c r="B18">
        <v>3000</v>
      </c>
      <c r="C18" s="10">
        <v>7.9429999999999996</v>
      </c>
      <c r="D18" s="10">
        <v>7.9429999999999996</v>
      </c>
      <c r="E18" s="10">
        <v>7.9429999999999996</v>
      </c>
      <c r="F18" s="10">
        <v>7.9429999999999996</v>
      </c>
      <c r="G18" s="10">
        <v>7.9429999999999996</v>
      </c>
      <c r="H18" s="10">
        <v>7.9429999999999996</v>
      </c>
      <c r="I18" s="10">
        <v>9.4350000000000005</v>
      </c>
      <c r="J18" s="10">
        <v>11.568436999999999</v>
      </c>
      <c r="K18" s="10">
        <v>13.701874999999999</v>
      </c>
      <c r="L18" s="10">
        <v>15.835312</v>
      </c>
      <c r="M18" s="10">
        <v>17.96875</v>
      </c>
      <c r="N18" s="10">
        <v>19.609380000000002</v>
      </c>
      <c r="O18" s="10">
        <v>21.367190000000001</v>
      </c>
      <c r="P18" s="10">
        <v>23.007809999999999</v>
      </c>
      <c r="Q18" s="10">
        <v>24.648440000000001</v>
      </c>
      <c r="R18" s="10">
        <v>26.289059999999999</v>
      </c>
    </row>
    <row r="19" spans="1:18">
      <c r="A19" s="12"/>
      <c r="B19">
        <v>3200</v>
      </c>
      <c r="C19" s="10">
        <v>8.0079999999999991</v>
      </c>
      <c r="D19" s="10">
        <v>8.0079999999999991</v>
      </c>
      <c r="E19" s="10">
        <v>8.0079999999999991</v>
      </c>
      <c r="F19" s="10">
        <v>8.0079999999999991</v>
      </c>
      <c r="G19" s="10">
        <v>8.0079999999999991</v>
      </c>
      <c r="H19" s="10">
        <v>8.0079999999999991</v>
      </c>
      <c r="I19" s="10">
        <v>9.5310000000000006</v>
      </c>
      <c r="J19" s="10">
        <v>11.845515000000001</v>
      </c>
      <c r="K19" s="10">
        <v>14.160030000000001</v>
      </c>
      <c r="L19" s="10">
        <v>16.474544999999999</v>
      </c>
      <c r="M19" s="10">
        <v>18.789059999999999</v>
      </c>
      <c r="N19" s="10">
        <v>20.664059999999999</v>
      </c>
      <c r="O19" s="10">
        <v>22.539059999999999</v>
      </c>
      <c r="P19" s="10">
        <v>24.414059999999999</v>
      </c>
      <c r="Q19" s="10">
        <v>26.289059999999999</v>
      </c>
      <c r="R19" s="10">
        <v>28.046880000000002</v>
      </c>
    </row>
    <row r="20" spans="1:18">
      <c r="A20" s="12"/>
      <c r="B20">
        <v>3300</v>
      </c>
      <c r="C20" s="10">
        <v>8.0079999999999991</v>
      </c>
      <c r="D20" s="10">
        <v>8.0079999999999991</v>
      </c>
      <c r="E20" s="10">
        <v>8.0079999999999991</v>
      </c>
      <c r="F20" s="10">
        <v>8.0079999999999991</v>
      </c>
      <c r="G20" s="10">
        <v>8.0079999999999991</v>
      </c>
      <c r="H20" s="10">
        <v>8.0079999999999991</v>
      </c>
      <c r="I20" s="10">
        <v>9.5310000000000006</v>
      </c>
      <c r="J20" s="10">
        <v>12.050595</v>
      </c>
      <c r="K20" s="10">
        <v>14.57019</v>
      </c>
      <c r="L20" s="10">
        <v>17.089784999999999</v>
      </c>
      <c r="M20" s="10">
        <v>19.609380000000002</v>
      </c>
      <c r="N20" s="10">
        <v>21.71875</v>
      </c>
      <c r="O20" s="10">
        <v>23.710940000000001</v>
      </c>
      <c r="P20" s="10">
        <v>25.820309999999999</v>
      </c>
      <c r="Q20" s="10">
        <v>27.8125</v>
      </c>
      <c r="R20" s="10">
        <v>29.921880000000002</v>
      </c>
    </row>
    <row r="21" spans="1:18">
      <c r="A21" s="12"/>
      <c r="B21">
        <v>3500</v>
      </c>
      <c r="C21" s="10">
        <v>8.0079999999999991</v>
      </c>
      <c r="D21" s="10">
        <v>8.0079999999999991</v>
      </c>
      <c r="E21" s="10">
        <v>8.0079999999999991</v>
      </c>
      <c r="F21" s="10">
        <v>8.0079999999999991</v>
      </c>
      <c r="G21" s="10">
        <v>8.0079999999999991</v>
      </c>
      <c r="H21" s="10">
        <v>8.0079999999999991</v>
      </c>
      <c r="I21" s="10">
        <v>9.5310000000000006</v>
      </c>
      <c r="J21" s="10">
        <v>12.255673</v>
      </c>
      <c r="K21" s="10">
        <v>14.980345</v>
      </c>
      <c r="L21" s="10">
        <v>17.705017999999999</v>
      </c>
      <c r="M21" s="10">
        <v>20.429690000000001</v>
      </c>
      <c r="N21" s="10">
        <v>22.65625</v>
      </c>
      <c r="O21" s="10">
        <v>25</v>
      </c>
      <c r="P21" s="10">
        <v>27.226559999999999</v>
      </c>
      <c r="Q21" s="10">
        <v>29.453130000000002</v>
      </c>
      <c r="R21" s="10">
        <v>31.695209999999999</v>
      </c>
    </row>
    <row r="24" spans="1:18">
      <c r="A24" s="12" t="s">
        <v>5</v>
      </c>
      <c r="B24" s="12"/>
      <c r="C24" s="13" t="s">
        <v>0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>
      <c r="A25" s="12"/>
      <c r="B25" s="12"/>
      <c r="C25">
        <v>0</v>
      </c>
      <c r="D25">
        <v>10</v>
      </c>
      <c r="E25">
        <v>20</v>
      </c>
      <c r="F25">
        <v>30</v>
      </c>
      <c r="G25">
        <v>45</v>
      </c>
      <c r="H25">
        <v>55</v>
      </c>
      <c r="I25">
        <v>65</v>
      </c>
      <c r="J25">
        <v>75</v>
      </c>
      <c r="K25">
        <v>85</v>
      </c>
      <c r="L25">
        <v>95</v>
      </c>
      <c r="M25">
        <v>110</v>
      </c>
      <c r="N25">
        <v>120</v>
      </c>
      <c r="O25">
        <v>125</v>
      </c>
      <c r="P25">
        <v>130</v>
      </c>
      <c r="Q25">
        <v>135</v>
      </c>
      <c r="R25">
        <v>140</v>
      </c>
    </row>
    <row r="26" spans="1:18">
      <c r="A26" s="12" t="s">
        <v>1</v>
      </c>
      <c r="B26">
        <v>620</v>
      </c>
      <c r="C26">
        <f>IF(C3&gt;$U$3,$U$3,IF(C3&lt;$U$4,$U$4,C3))</f>
        <v>5</v>
      </c>
      <c r="D26">
        <f t="shared" ref="D26:R26" si="0">IF(D3&gt;$U$3,$U$3,IF(D3&lt;$U$4,$U$4,D3))</f>
        <v>5</v>
      </c>
      <c r="E26">
        <f t="shared" si="0"/>
        <v>5</v>
      </c>
      <c r="F26">
        <f t="shared" si="0"/>
        <v>5</v>
      </c>
      <c r="G26">
        <f t="shared" si="0"/>
        <v>5</v>
      </c>
      <c r="H26">
        <f t="shared" si="0"/>
        <v>5</v>
      </c>
      <c r="I26">
        <f t="shared" si="0"/>
        <v>5</v>
      </c>
      <c r="J26">
        <f t="shared" si="0"/>
        <v>5</v>
      </c>
      <c r="K26">
        <f t="shared" si="0"/>
        <v>5</v>
      </c>
      <c r="L26">
        <f t="shared" si="0"/>
        <v>5</v>
      </c>
      <c r="M26">
        <f t="shared" si="0"/>
        <v>5</v>
      </c>
      <c r="N26">
        <f t="shared" si="0"/>
        <v>5</v>
      </c>
      <c r="O26">
        <f t="shared" si="0"/>
        <v>5</v>
      </c>
      <c r="P26">
        <f t="shared" si="0"/>
        <v>5</v>
      </c>
      <c r="Q26">
        <f t="shared" si="0"/>
        <v>5</v>
      </c>
      <c r="R26">
        <f t="shared" si="0"/>
        <v>5</v>
      </c>
    </row>
    <row r="27" spans="1:18">
      <c r="A27" s="12"/>
      <c r="B27">
        <v>650</v>
      </c>
      <c r="C27">
        <f t="shared" ref="C27:R27" si="1">IF(C4&gt;$U$3,$U$3,IF(C4&lt;$U$4,$U$4,C4))</f>
        <v>5</v>
      </c>
      <c r="D27">
        <f t="shared" si="1"/>
        <v>5</v>
      </c>
      <c r="E27">
        <f t="shared" si="1"/>
        <v>5</v>
      </c>
      <c r="F27">
        <f t="shared" si="1"/>
        <v>5</v>
      </c>
      <c r="G27">
        <f t="shared" si="1"/>
        <v>5</v>
      </c>
      <c r="H27">
        <f t="shared" si="1"/>
        <v>5</v>
      </c>
      <c r="I27">
        <f t="shared" si="1"/>
        <v>5</v>
      </c>
      <c r="J27">
        <f t="shared" si="1"/>
        <v>5</v>
      </c>
      <c r="K27">
        <f t="shared" si="1"/>
        <v>5</v>
      </c>
      <c r="L27">
        <f t="shared" si="1"/>
        <v>5</v>
      </c>
      <c r="M27">
        <f t="shared" si="1"/>
        <v>5</v>
      </c>
      <c r="N27">
        <f t="shared" si="1"/>
        <v>5</v>
      </c>
      <c r="O27">
        <f t="shared" si="1"/>
        <v>5</v>
      </c>
      <c r="P27">
        <f t="shared" si="1"/>
        <v>5</v>
      </c>
      <c r="Q27">
        <f t="shared" si="1"/>
        <v>5</v>
      </c>
      <c r="R27">
        <f t="shared" si="1"/>
        <v>5</v>
      </c>
    </row>
    <row r="28" spans="1:18">
      <c r="A28" s="12"/>
      <c r="B28">
        <v>800</v>
      </c>
      <c r="C28">
        <f t="shared" ref="C28:R28" si="2">IF(C5&gt;$U$3,$U$3,IF(C5&lt;$U$4,$U$4,C5))</f>
        <v>5</v>
      </c>
      <c r="D28">
        <f t="shared" si="2"/>
        <v>5</v>
      </c>
      <c r="E28">
        <f t="shared" si="2"/>
        <v>5</v>
      </c>
      <c r="F28">
        <f t="shared" si="2"/>
        <v>5</v>
      </c>
      <c r="G28">
        <f t="shared" si="2"/>
        <v>5</v>
      </c>
      <c r="H28">
        <f t="shared" si="2"/>
        <v>5</v>
      </c>
      <c r="I28">
        <f t="shared" si="2"/>
        <v>5</v>
      </c>
      <c r="J28">
        <f t="shared" si="2"/>
        <v>5</v>
      </c>
      <c r="K28">
        <f t="shared" si="2"/>
        <v>5</v>
      </c>
      <c r="L28">
        <f t="shared" si="2"/>
        <v>5</v>
      </c>
      <c r="M28">
        <f t="shared" si="2"/>
        <v>5</v>
      </c>
      <c r="N28">
        <f t="shared" si="2"/>
        <v>5</v>
      </c>
      <c r="O28">
        <f t="shared" si="2"/>
        <v>5</v>
      </c>
      <c r="P28">
        <f t="shared" si="2"/>
        <v>5</v>
      </c>
      <c r="Q28">
        <f t="shared" si="2"/>
        <v>5</v>
      </c>
      <c r="R28">
        <f t="shared" si="2"/>
        <v>5</v>
      </c>
    </row>
    <row r="29" spans="1:18">
      <c r="A29" s="12"/>
      <c r="B29">
        <v>1000</v>
      </c>
      <c r="C29">
        <f t="shared" ref="C29:R29" si="3">IF(C6&gt;$U$3,$U$3,IF(C6&lt;$U$4,$U$4,C6))</f>
        <v>5</v>
      </c>
      <c r="D29">
        <f t="shared" si="3"/>
        <v>5</v>
      </c>
      <c r="E29">
        <f t="shared" si="3"/>
        <v>5</v>
      </c>
      <c r="F29">
        <f t="shared" si="3"/>
        <v>5</v>
      </c>
      <c r="G29">
        <f t="shared" si="3"/>
        <v>5</v>
      </c>
      <c r="H29">
        <f t="shared" si="3"/>
        <v>5</v>
      </c>
      <c r="I29">
        <f t="shared" si="3"/>
        <v>5</v>
      </c>
      <c r="J29">
        <f t="shared" si="3"/>
        <v>5</v>
      </c>
      <c r="K29">
        <f t="shared" si="3"/>
        <v>5</v>
      </c>
      <c r="L29">
        <f t="shared" si="3"/>
        <v>5</v>
      </c>
      <c r="M29">
        <f t="shared" si="3"/>
        <v>5</v>
      </c>
      <c r="N29">
        <f t="shared" si="3"/>
        <v>5</v>
      </c>
      <c r="O29">
        <f t="shared" si="3"/>
        <v>5</v>
      </c>
      <c r="P29">
        <f t="shared" si="3"/>
        <v>5</v>
      </c>
      <c r="Q29">
        <f t="shared" si="3"/>
        <v>5</v>
      </c>
      <c r="R29">
        <f t="shared" si="3"/>
        <v>5</v>
      </c>
    </row>
    <row r="30" spans="1:18">
      <c r="A30" s="12"/>
      <c r="B30">
        <v>1200</v>
      </c>
      <c r="C30">
        <f t="shared" ref="C30:R30" si="4">IF(C7&gt;$U$3,$U$3,IF(C7&lt;$U$4,$U$4,C7))</f>
        <v>5</v>
      </c>
      <c r="D30">
        <f t="shared" si="4"/>
        <v>5</v>
      </c>
      <c r="E30">
        <f t="shared" si="4"/>
        <v>5</v>
      </c>
      <c r="F30">
        <f t="shared" si="4"/>
        <v>5</v>
      </c>
      <c r="G30">
        <f t="shared" si="4"/>
        <v>5</v>
      </c>
      <c r="H30">
        <f t="shared" si="4"/>
        <v>5</v>
      </c>
      <c r="I30">
        <f t="shared" si="4"/>
        <v>5</v>
      </c>
      <c r="J30">
        <f t="shared" si="4"/>
        <v>5</v>
      </c>
      <c r="K30">
        <f t="shared" si="4"/>
        <v>5</v>
      </c>
      <c r="L30">
        <f t="shared" si="4"/>
        <v>5</v>
      </c>
      <c r="M30">
        <f t="shared" si="4"/>
        <v>5</v>
      </c>
      <c r="N30">
        <f t="shared" si="4"/>
        <v>5</v>
      </c>
      <c r="O30">
        <f t="shared" si="4"/>
        <v>5</v>
      </c>
      <c r="P30">
        <f t="shared" si="4"/>
        <v>5</v>
      </c>
      <c r="Q30">
        <f t="shared" si="4"/>
        <v>5</v>
      </c>
      <c r="R30">
        <f t="shared" si="4"/>
        <v>5</v>
      </c>
    </row>
    <row r="31" spans="1:18">
      <c r="A31" s="12"/>
      <c r="B31">
        <v>1400</v>
      </c>
      <c r="C31">
        <f t="shared" ref="C31:R31" si="5">IF(C8&gt;$U$3,$U$3,IF(C8&lt;$U$4,$U$4,C8))</f>
        <v>5</v>
      </c>
      <c r="D31">
        <f t="shared" si="5"/>
        <v>5</v>
      </c>
      <c r="E31">
        <f t="shared" si="5"/>
        <v>5</v>
      </c>
      <c r="F31">
        <f t="shared" si="5"/>
        <v>5</v>
      </c>
      <c r="G31">
        <f t="shared" si="5"/>
        <v>5</v>
      </c>
      <c r="H31">
        <f t="shared" si="5"/>
        <v>5</v>
      </c>
      <c r="I31">
        <f t="shared" si="5"/>
        <v>5</v>
      </c>
      <c r="J31">
        <f t="shared" si="5"/>
        <v>5</v>
      </c>
      <c r="K31">
        <f t="shared" si="5"/>
        <v>5</v>
      </c>
      <c r="L31">
        <f t="shared" si="5"/>
        <v>5</v>
      </c>
      <c r="M31">
        <f t="shared" si="5"/>
        <v>5</v>
      </c>
      <c r="N31">
        <f t="shared" si="5"/>
        <v>5</v>
      </c>
      <c r="O31">
        <f t="shared" si="5"/>
        <v>5</v>
      </c>
      <c r="P31">
        <f t="shared" si="5"/>
        <v>5</v>
      </c>
      <c r="Q31">
        <f t="shared" si="5"/>
        <v>5</v>
      </c>
      <c r="R31">
        <f t="shared" si="5"/>
        <v>5</v>
      </c>
    </row>
    <row r="32" spans="1:18">
      <c r="A32" s="12"/>
      <c r="B32">
        <v>1550</v>
      </c>
      <c r="C32">
        <f t="shared" ref="C32:R32" si="6">IF(C9&gt;$U$3,$U$3,IF(C9&lt;$U$4,$U$4,C9))</f>
        <v>5</v>
      </c>
      <c r="D32">
        <f t="shared" si="6"/>
        <v>5</v>
      </c>
      <c r="E32">
        <f t="shared" si="6"/>
        <v>5</v>
      </c>
      <c r="F32">
        <f t="shared" si="6"/>
        <v>5</v>
      </c>
      <c r="G32">
        <f t="shared" si="6"/>
        <v>5</v>
      </c>
      <c r="H32">
        <f t="shared" si="6"/>
        <v>5</v>
      </c>
      <c r="I32">
        <f t="shared" si="6"/>
        <v>5</v>
      </c>
      <c r="J32">
        <f t="shared" si="6"/>
        <v>5</v>
      </c>
      <c r="K32">
        <f t="shared" si="6"/>
        <v>5</v>
      </c>
      <c r="L32">
        <f t="shared" si="6"/>
        <v>5</v>
      </c>
      <c r="M32">
        <f t="shared" si="6"/>
        <v>5</v>
      </c>
      <c r="N32">
        <f t="shared" si="6"/>
        <v>5</v>
      </c>
      <c r="O32">
        <f t="shared" si="6"/>
        <v>5</v>
      </c>
      <c r="P32">
        <f t="shared" si="6"/>
        <v>5</v>
      </c>
      <c r="Q32">
        <f t="shared" si="6"/>
        <v>5</v>
      </c>
      <c r="R32">
        <f t="shared" si="6"/>
        <v>5</v>
      </c>
    </row>
    <row r="33" spans="1:18">
      <c r="A33" s="12"/>
      <c r="B33">
        <v>1700</v>
      </c>
      <c r="C33">
        <f t="shared" ref="C33:R33" si="7">IF(C10&gt;$U$3,$U$3,IF(C10&lt;$U$4,$U$4,C10))</f>
        <v>5</v>
      </c>
      <c r="D33">
        <f t="shared" si="7"/>
        <v>5</v>
      </c>
      <c r="E33">
        <f t="shared" si="7"/>
        <v>5</v>
      </c>
      <c r="F33">
        <f t="shared" si="7"/>
        <v>5</v>
      </c>
      <c r="G33">
        <f t="shared" si="7"/>
        <v>5</v>
      </c>
      <c r="H33">
        <f t="shared" si="7"/>
        <v>5</v>
      </c>
      <c r="I33">
        <f t="shared" si="7"/>
        <v>5</v>
      </c>
      <c r="J33">
        <f t="shared" si="7"/>
        <v>5</v>
      </c>
      <c r="K33">
        <f t="shared" si="7"/>
        <v>5</v>
      </c>
      <c r="L33">
        <f t="shared" si="7"/>
        <v>5</v>
      </c>
      <c r="M33">
        <f t="shared" si="7"/>
        <v>5</v>
      </c>
      <c r="N33">
        <f t="shared" si="7"/>
        <v>5</v>
      </c>
      <c r="O33">
        <f t="shared" si="7"/>
        <v>5</v>
      </c>
      <c r="P33">
        <f t="shared" si="7"/>
        <v>5</v>
      </c>
      <c r="Q33">
        <f t="shared" si="7"/>
        <v>5</v>
      </c>
      <c r="R33">
        <f t="shared" si="7"/>
        <v>5</v>
      </c>
    </row>
    <row r="34" spans="1:18">
      <c r="A34" s="12"/>
      <c r="B34">
        <v>1800</v>
      </c>
      <c r="C34">
        <f t="shared" ref="C34:R34" si="8">IF(C11&gt;$U$3,$U$3,IF(C11&lt;$U$4,$U$4,C11))</f>
        <v>5</v>
      </c>
      <c r="D34">
        <f t="shared" si="8"/>
        <v>5</v>
      </c>
      <c r="E34">
        <f t="shared" si="8"/>
        <v>5</v>
      </c>
      <c r="F34">
        <f t="shared" si="8"/>
        <v>5</v>
      </c>
      <c r="G34">
        <f t="shared" si="8"/>
        <v>5</v>
      </c>
      <c r="H34">
        <f t="shared" si="8"/>
        <v>5</v>
      </c>
      <c r="I34">
        <f t="shared" si="8"/>
        <v>5</v>
      </c>
      <c r="J34">
        <f t="shared" si="8"/>
        <v>5</v>
      </c>
      <c r="K34">
        <f t="shared" si="8"/>
        <v>5</v>
      </c>
      <c r="L34">
        <f t="shared" si="8"/>
        <v>5</v>
      </c>
      <c r="M34">
        <f t="shared" si="8"/>
        <v>5</v>
      </c>
      <c r="N34">
        <f t="shared" si="8"/>
        <v>5.2087680000000001</v>
      </c>
      <c r="O34">
        <f t="shared" si="8"/>
        <v>5.8716249999999999</v>
      </c>
      <c r="P34">
        <f t="shared" si="8"/>
        <v>6.5344819999999997</v>
      </c>
      <c r="Q34">
        <f t="shared" si="8"/>
        <v>7.1778089999999999</v>
      </c>
      <c r="R34">
        <f t="shared" si="8"/>
        <v>7.8406669999999998</v>
      </c>
    </row>
    <row r="35" spans="1:18">
      <c r="A35" s="12"/>
      <c r="B35">
        <v>2000</v>
      </c>
      <c r="C35">
        <f t="shared" ref="C35:R35" si="9">IF(C12&gt;$U$3,$U$3,IF(C12&lt;$U$4,$U$4,C12))</f>
        <v>5</v>
      </c>
      <c r="D35">
        <f t="shared" si="9"/>
        <v>5</v>
      </c>
      <c r="E35">
        <f t="shared" si="9"/>
        <v>5</v>
      </c>
      <c r="F35">
        <f t="shared" si="9"/>
        <v>5</v>
      </c>
      <c r="G35">
        <f t="shared" si="9"/>
        <v>5</v>
      </c>
      <c r="H35">
        <f t="shared" si="9"/>
        <v>5</v>
      </c>
      <c r="I35">
        <f t="shared" si="9"/>
        <v>5</v>
      </c>
      <c r="J35">
        <f t="shared" si="9"/>
        <v>5</v>
      </c>
      <c r="K35">
        <f t="shared" si="9"/>
        <v>5</v>
      </c>
      <c r="L35">
        <f t="shared" si="9"/>
        <v>5.8749770000000003</v>
      </c>
      <c r="M35">
        <f t="shared" si="9"/>
        <v>6.941414</v>
      </c>
      <c r="N35">
        <f t="shared" si="9"/>
        <v>7.6904519999999996</v>
      </c>
      <c r="O35">
        <f t="shared" si="9"/>
        <v>8.4785500000000003</v>
      </c>
      <c r="P35">
        <f t="shared" si="9"/>
        <v>9.266648</v>
      </c>
      <c r="Q35">
        <f t="shared" si="9"/>
        <v>10.015686000000001</v>
      </c>
      <c r="R35">
        <f t="shared" si="9"/>
        <v>10.803782999999999</v>
      </c>
    </row>
    <row r="36" spans="1:18">
      <c r="A36" s="12"/>
      <c r="B36">
        <v>2200</v>
      </c>
      <c r="C36">
        <f t="shared" ref="C36:R36" si="10">IF(C13&gt;$U$3,$U$3,IF(C13&lt;$U$4,$U$4,C13))</f>
        <v>5</v>
      </c>
      <c r="D36">
        <f t="shared" si="10"/>
        <v>5</v>
      </c>
      <c r="E36">
        <f t="shared" si="10"/>
        <v>5</v>
      </c>
      <c r="F36">
        <f t="shared" si="10"/>
        <v>5</v>
      </c>
      <c r="G36">
        <f t="shared" si="10"/>
        <v>5</v>
      </c>
      <c r="H36">
        <f t="shared" si="10"/>
        <v>5</v>
      </c>
      <c r="I36">
        <f t="shared" si="10"/>
        <v>5</v>
      </c>
      <c r="J36">
        <f t="shared" si="10"/>
        <v>5.3248470000000001</v>
      </c>
      <c r="K36">
        <f t="shared" si="10"/>
        <v>6.6556940000000004</v>
      </c>
      <c r="L36">
        <f t="shared" si="10"/>
        <v>7.9865409999999999</v>
      </c>
      <c r="M36">
        <f t="shared" si="10"/>
        <v>9.3173879999999993</v>
      </c>
      <c r="N36">
        <f t="shared" si="10"/>
        <v>10.172136999999999</v>
      </c>
      <c r="O36">
        <f t="shared" si="10"/>
        <v>11.085475000000001</v>
      </c>
      <c r="P36">
        <f t="shared" si="10"/>
        <v>11.998813</v>
      </c>
      <c r="Q36">
        <f t="shared" si="10"/>
        <v>12.853562</v>
      </c>
      <c r="R36">
        <f t="shared" si="10"/>
        <v>13.7669</v>
      </c>
    </row>
    <row r="37" spans="1:18">
      <c r="A37" s="12"/>
      <c r="B37">
        <v>2400</v>
      </c>
      <c r="C37">
        <f t="shared" ref="C37:R37" si="11">IF(C14&gt;$U$3,$U$3,IF(C14&lt;$U$4,$U$4,C14))</f>
        <v>5</v>
      </c>
      <c r="D37">
        <f t="shared" si="11"/>
        <v>5</v>
      </c>
      <c r="E37">
        <f t="shared" si="11"/>
        <v>5</v>
      </c>
      <c r="F37">
        <f t="shared" si="11"/>
        <v>5</v>
      </c>
      <c r="G37">
        <f t="shared" si="11"/>
        <v>5</v>
      </c>
      <c r="H37">
        <f t="shared" si="11"/>
        <v>5</v>
      </c>
      <c r="I37">
        <f t="shared" si="11"/>
        <v>5</v>
      </c>
      <c r="J37">
        <f t="shared" si="11"/>
        <v>6.907591</v>
      </c>
      <c r="K37">
        <f t="shared" si="11"/>
        <v>8.5028480000000002</v>
      </c>
      <c r="L37">
        <f t="shared" si="11"/>
        <v>10.098105</v>
      </c>
      <c r="M37">
        <f t="shared" si="11"/>
        <v>11.693362</v>
      </c>
      <c r="N37">
        <f t="shared" si="11"/>
        <v>12.653821000000001</v>
      </c>
      <c r="O37">
        <f t="shared" si="11"/>
        <v>13.692399999999999</v>
      </c>
      <c r="P37">
        <f t="shared" si="11"/>
        <v>14.730979</v>
      </c>
      <c r="Q37">
        <f t="shared" si="11"/>
        <v>15.691438</v>
      </c>
      <c r="R37">
        <f t="shared" si="11"/>
        <v>16.730017</v>
      </c>
    </row>
    <row r="38" spans="1:18">
      <c r="A38" s="12"/>
      <c r="B38">
        <v>2600</v>
      </c>
      <c r="C38">
        <f t="shared" ref="C38:R38" si="12">IF(C15&gt;$U$3,$U$3,IF(C15&lt;$U$4,$U$4,C15))</f>
        <v>6.016</v>
      </c>
      <c r="D38">
        <f t="shared" si="12"/>
        <v>6.016</v>
      </c>
      <c r="E38">
        <f t="shared" si="12"/>
        <v>6.016</v>
      </c>
      <c r="F38">
        <f t="shared" si="12"/>
        <v>6.016</v>
      </c>
      <c r="G38">
        <f t="shared" si="12"/>
        <v>6.016</v>
      </c>
      <c r="H38">
        <f t="shared" si="12"/>
        <v>6.016</v>
      </c>
      <c r="I38">
        <f t="shared" si="12"/>
        <v>6.367</v>
      </c>
      <c r="J38">
        <f t="shared" si="12"/>
        <v>8.4903340000000007</v>
      </c>
      <c r="K38">
        <f t="shared" si="12"/>
        <v>10.350001000000001</v>
      </c>
      <c r="L38">
        <f t="shared" si="12"/>
        <v>12.209669</v>
      </c>
      <c r="M38">
        <f t="shared" si="12"/>
        <v>14.069336</v>
      </c>
      <c r="N38">
        <f t="shared" si="12"/>
        <v>15.135505999999999</v>
      </c>
      <c r="O38">
        <f t="shared" si="12"/>
        <v>16.299325</v>
      </c>
      <c r="P38">
        <f t="shared" si="12"/>
        <v>17.463144</v>
      </c>
      <c r="Q38">
        <f t="shared" si="12"/>
        <v>18.529313999999999</v>
      </c>
      <c r="R38">
        <f t="shared" si="12"/>
        <v>19.693133</v>
      </c>
    </row>
    <row r="39" spans="1:18">
      <c r="A39" s="12"/>
      <c r="B39">
        <v>2800</v>
      </c>
      <c r="C39">
        <f t="shared" ref="C39:R39" si="13">IF(C16&gt;$U$3,$U$3,IF(C16&lt;$U$4,$U$4,C16))</f>
        <v>6.9530000000000003</v>
      </c>
      <c r="D39">
        <f t="shared" si="13"/>
        <v>6.9530000000000003</v>
      </c>
      <c r="E39">
        <f t="shared" si="13"/>
        <v>6.9530000000000003</v>
      </c>
      <c r="F39">
        <f t="shared" si="13"/>
        <v>6.9530000000000003</v>
      </c>
      <c r="G39">
        <f t="shared" si="13"/>
        <v>6.9530000000000003</v>
      </c>
      <c r="H39">
        <f t="shared" si="13"/>
        <v>6.9530000000000003</v>
      </c>
      <c r="I39">
        <f t="shared" si="13"/>
        <v>7.9489999999999998</v>
      </c>
      <c r="J39">
        <f t="shared" si="13"/>
        <v>10.073078000000001</v>
      </c>
      <c r="K39">
        <f t="shared" si="13"/>
        <v>12.197155</v>
      </c>
      <c r="L39">
        <f t="shared" si="13"/>
        <v>14.321232999999999</v>
      </c>
      <c r="M39">
        <f t="shared" si="13"/>
        <v>16.445309999999999</v>
      </c>
      <c r="N39">
        <f t="shared" si="13"/>
        <v>17.617190000000001</v>
      </c>
      <c r="O39">
        <f t="shared" si="13"/>
        <v>18.90625</v>
      </c>
      <c r="P39">
        <f t="shared" si="13"/>
        <v>20.195309999999999</v>
      </c>
      <c r="Q39">
        <f t="shared" si="13"/>
        <v>21.367190000000001</v>
      </c>
      <c r="R39">
        <f t="shared" si="13"/>
        <v>22.65625</v>
      </c>
    </row>
    <row r="40" spans="1:18">
      <c r="A40" s="12"/>
      <c r="B40">
        <v>2900</v>
      </c>
      <c r="C40">
        <f t="shared" ref="C40:R40" si="14">IF(C17&gt;$U$3,$U$3,IF(C17&lt;$U$4,$U$4,C17))</f>
        <v>7.4480000000000004</v>
      </c>
      <c r="D40">
        <f t="shared" si="14"/>
        <v>7.4480000000000004</v>
      </c>
      <c r="E40">
        <f t="shared" si="14"/>
        <v>7.4480000000000004</v>
      </c>
      <c r="F40">
        <f t="shared" si="14"/>
        <v>7.4480000000000004</v>
      </c>
      <c r="G40">
        <f t="shared" si="14"/>
        <v>7.4480000000000004</v>
      </c>
      <c r="H40">
        <f t="shared" si="14"/>
        <v>7.4480000000000004</v>
      </c>
      <c r="I40">
        <f t="shared" si="14"/>
        <v>8.6920000000000002</v>
      </c>
      <c r="J40">
        <f t="shared" si="14"/>
        <v>10.80611</v>
      </c>
      <c r="K40">
        <f t="shared" si="14"/>
        <v>12.92022</v>
      </c>
      <c r="L40">
        <f t="shared" si="14"/>
        <v>15.034330000000001</v>
      </c>
      <c r="M40">
        <f t="shared" si="14"/>
        <v>17.148440000000001</v>
      </c>
      <c r="N40">
        <f t="shared" si="14"/>
        <v>18.671880000000002</v>
      </c>
      <c r="O40">
        <f t="shared" si="14"/>
        <v>20.078130000000002</v>
      </c>
      <c r="P40">
        <f t="shared" si="14"/>
        <v>21.601559999999999</v>
      </c>
      <c r="Q40">
        <f t="shared" si="14"/>
        <v>23.007809999999999</v>
      </c>
      <c r="R40">
        <f t="shared" si="14"/>
        <v>24.53125</v>
      </c>
    </row>
    <row r="41" spans="1:18">
      <c r="A41" s="12"/>
      <c r="B41">
        <v>3000</v>
      </c>
      <c r="C41">
        <f t="shared" ref="C41:R41" si="15">IF(C18&gt;$U$3,$U$3,IF(C18&lt;$U$4,$U$4,C18))</f>
        <v>7.9429999999999996</v>
      </c>
      <c r="D41">
        <f t="shared" si="15"/>
        <v>7.9429999999999996</v>
      </c>
      <c r="E41">
        <f t="shared" si="15"/>
        <v>7.9429999999999996</v>
      </c>
      <c r="F41">
        <f t="shared" si="15"/>
        <v>7.9429999999999996</v>
      </c>
      <c r="G41">
        <f t="shared" si="15"/>
        <v>7.9429999999999996</v>
      </c>
      <c r="H41">
        <f t="shared" si="15"/>
        <v>7.9429999999999996</v>
      </c>
      <c r="I41">
        <f t="shared" si="15"/>
        <v>9.4350000000000005</v>
      </c>
      <c r="J41">
        <f t="shared" si="15"/>
        <v>11.568436999999999</v>
      </c>
      <c r="K41">
        <f t="shared" si="15"/>
        <v>13.701874999999999</v>
      </c>
      <c r="L41">
        <f t="shared" si="15"/>
        <v>15.835312</v>
      </c>
      <c r="M41">
        <f t="shared" si="15"/>
        <v>17.96875</v>
      </c>
      <c r="N41">
        <f t="shared" si="15"/>
        <v>19.609380000000002</v>
      </c>
      <c r="O41">
        <f t="shared" si="15"/>
        <v>21.367190000000001</v>
      </c>
      <c r="P41">
        <f t="shared" si="15"/>
        <v>23.007809999999999</v>
      </c>
      <c r="Q41">
        <f t="shared" si="15"/>
        <v>24.648440000000001</v>
      </c>
      <c r="R41">
        <f t="shared" si="15"/>
        <v>26.289059999999999</v>
      </c>
    </row>
    <row r="42" spans="1:18">
      <c r="A42" s="12"/>
      <c r="B42">
        <v>3200</v>
      </c>
      <c r="C42">
        <f t="shared" ref="C42:R42" si="16">IF(C19&gt;$U$3,$U$3,IF(C19&lt;$U$4,$U$4,C19))</f>
        <v>8.0079999999999991</v>
      </c>
      <c r="D42">
        <f t="shared" si="16"/>
        <v>8.0079999999999991</v>
      </c>
      <c r="E42">
        <f t="shared" si="16"/>
        <v>8.0079999999999991</v>
      </c>
      <c r="F42">
        <f t="shared" si="16"/>
        <v>8.0079999999999991</v>
      </c>
      <c r="G42">
        <f t="shared" si="16"/>
        <v>8.0079999999999991</v>
      </c>
      <c r="H42">
        <f t="shared" si="16"/>
        <v>8.0079999999999991</v>
      </c>
      <c r="I42">
        <f t="shared" si="16"/>
        <v>9.5310000000000006</v>
      </c>
      <c r="J42">
        <f t="shared" si="16"/>
        <v>11.845515000000001</v>
      </c>
      <c r="K42">
        <f t="shared" si="16"/>
        <v>14.160030000000001</v>
      </c>
      <c r="L42">
        <f t="shared" si="16"/>
        <v>16.474544999999999</v>
      </c>
      <c r="M42">
        <f t="shared" si="16"/>
        <v>18.789059999999999</v>
      </c>
      <c r="N42">
        <f t="shared" si="16"/>
        <v>20.664059999999999</v>
      </c>
      <c r="O42">
        <f t="shared" si="16"/>
        <v>22.539059999999999</v>
      </c>
      <c r="P42">
        <f t="shared" si="16"/>
        <v>24.414059999999999</v>
      </c>
      <c r="Q42">
        <f t="shared" si="16"/>
        <v>26.289059999999999</v>
      </c>
      <c r="R42">
        <f t="shared" si="16"/>
        <v>28.046880000000002</v>
      </c>
    </row>
    <row r="43" spans="1:18">
      <c r="A43" s="12"/>
      <c r="B43">
        <v>3300</v>
      </c>
      <c r="C43">
        <f t="shared" ref="C43:R43" si="17">IF(C20&gt;$U$3,$U$3,IF(C20&lt;$U$4,$U$4,C20))</f>
        <v>8.0079999999999991</v>
      </c>
      <c r="D43">
        <f t="shared" si="17"/>
        <v>8.0079999999999991</v>
      </c>
      <c r="E43">
        <f t="shared" si="17"/>
        <v>8.0079999999999991</v>
      </c>
      <c r="F43">
        <f t="shared" si="17"/>
        <v>8.0079999999999991</v>
      </c>
      <c r="G43">
        <f t="shared" si="17"/>
        <v>8.0079999999999991</v>
      </c>
      <c r="H43">
        <f t="shared" si="17"/>
        <v>8.0079999999999991</v>
      </c>
      <c r="I43">
        <f t="shared" si="17"/>
        <v>9.5310000000000006</v>
      </c>
      <c r="J43">
        <f t="shared" si="17"/>
        <v>12.050595</v>
      </c>
      <c r="K43">
        <f t="shared" si="17"/>
        <v>14.57019</v>
      </c>
      <c r="L43">
        <f t="shared" si="17"/>
        <v>17.089784999999999</v>
      </c>
      <c r="M43">
        <f t="shared" si="17"/>
        <v>19.609380000000002</v>
      </c>
      <c r="N43">
        <f t="shared" si="17"/>
        <v>21.71875</v>
      </c>
      <c r="O43">
        <f t="shared" si="17"/>
        <v>23.710940000000001</v>
      </c>
      <c r="P43">
        <f t="shared" si="17"/>
        <v>25.820309999999999</v>
      </c>
      <c r="Q43">
        <f t="shared" si="17"/>
        <v>27.8125</v>
      </c>
      <c r="R43">
        <f t="shared" si="17"/>
        <v>29.921880000000002</v>
      </c>
    </row>
    <row r="44" spans="1:18">
      <c r="A44" s="12"/>
      <c r="B44">
        <v>3500</v>
      </c>
      <c r="C44">
        <f t="shared" ref="C44:R44" si="18">IF(C21&gt;$U$3,$U$3,IF(C21&lt;$U$4,$U$4,C21))</f>
        <v>8.0079999999999991</v>
      </c>
      <c r="D44">
        <f t="shared" si="18"/>
        <v>8.0079999999999991</v>
      </c>
      <c r="E44">
        <f t="shared" si="18"/>
        <v>8.0079999999999991</v>
      </c>
      <c r="F44">
        <f t="shared" si="18"/>
        <v>8.0079999999999991</v>
      </c>
      <c r="G44">
        <f t="shared" si="18"/>
        <v>8.0079999999999991</v>
      </c>
      <c r="H44">
        <f t="shared" si="18"/>
        <v>8.0079999999999991</v>
      </c>
      <c r="I44">
        <f t="shared" si="18"/>
        <v>9.5310000000000006</v>
      </c>
      <c r="J44">
        <f t="shared" si="18"/>
        <v>12.255673</v>
      </c>
      <c r="K44">
        <f t="shared" si="18"/>
        <v>14.980345</v>
      </c>
      <c r="L44">
        <f t="shared" si="18"/>
        <v>17.705017999999999</v>
      </c>
      <c r="M44">
        <f t="shared" si="18"/>
        <v>20.429690000000001</v>
      </c>
      <c r="N44">
        <f t="shared" si="18"/>
        <v>22.65625</v>
      </c>
      <c r="O44">
        <f t="shared" si="18"/>
        <v>25</v>
      </c>
      <c r="P44">
        <f t="shared" si="18"/>
        <v>27.226559999999999</v>
      </c>
      <c r="Q44">
        <f t="shared" si="18"/>
        <v>29.453130000000002</v>
      </c>
      <c r="R44">
        <f t="shared" si="18"/>
        <v>31.695209999999999</v>
      </c>
    </row>
    <row r="48" spans="1:18">
      <c r="A48" s="12" t="s">
        <v>4</v>
      </c>
      <c r="B48" s="12"/>
      <c r="C48" s="13" t="s">
        <v>15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1:21">
      <c r="A49" s="12"/>
      <c r="B49" s="12"/>
      <c r="C49">
        <v>9</v>
      </c>
      <c r="D49">
        <v>15</v>
      </c>
      <c r="E49">
        <v>20</v>
      </c>
      <c r="F49">
        <v>25</v>
      </c>
      <c r="G49">
        <v>30</v>
      </c>
      <c r="H49">
        <v>40</v>
      </c>
      <c r="I49">
        <v>50</v>
      </c>
      <c r="J49">
        <v>60</v>
      </c>
      <c r="K49">
        <v>70</v>
      </c>
      <c r="L49">
        <v>80</v>
      </c>
      <c r="M49">
        <v>100</v>
      </c>
      <c r="N49">
        <v>110</v>
      </c>
      <c r="O49">
        <v>120</v>
      </c>
      <c r="P49">
        <v>140</v>
      </c>
      <c r="Q49">
        <v>160</v>
      </c>
      <c r="R49">
        <v>180</v>
      </c>
    </row>
    <row r="50" spans="1:21">
      <c r="A50" s="12" t="s">
        <v>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T50" t="s">
        <v>2</v>
      </c>
      <c r="U50">
        <v>3000</v>
      </c>
    </row>
    <row r="51" spans="1:21">
      <c r="A51" s="12"/>
      <c r="B51">
        <v>1</v>
      </c>
      <c r="C51">
        <v>0</v>
      </c>
      <c r="D51">
        <v>590</v>
      </c>
      <c r="E51">
        <v>407.2</v>
      </c>
      <c r="F51">
        <v>287.2</v>
      </c>
      <c r="G51">
        <v>259.2</v>
      </c>
      <c r="H51">
        <v>160</v>
      </c>
      <c r="I51">
        <v>160</v>
      </c>
      <c r="J51">
        <v>160</v>
      </c>
      <c r="K51">
        <v>160</v>
      </c>
      <c r="L51">
        <v>160</v>
      </c>
      <c r="M51">
        <v>160</v>
      </c>
      <c r="N51">
        <v>160</v>
      </c>
      <c r="O51">
        <v>160</v>
      </c>
      <c r="P51">
        <v>160</v>
      </c>
      <c r="Q51">
        <v>160</v>
      </c>
      <c r="R51">
        <v>160</v>
      </c>
      <c r="T51" t="s">
        <v>3</v>
      </c>
      <c r="U51">
        <v>-1</v>
      </c>
    </row>
    <row r="52" spans="1:21">
      <c r="A52" s="12"/>
      <c r="B52">
        <v>2</v>
      </c>
      <c r="C52">
        <v>0</v>
      </c>
      <c r="D52">
        <v>784</v>
      </c>
      <c r="E52">
        <v>513.20000000000005</v>
      </c>
      <c r="F52">
        <v>378</v>
      </c>
      <c r="G52">
        <v>333.2</v>
      </c>
      <c r="H52">
        <v>264</v>
      </c>
      <c r="I52">
        <v>213.2</v>
      </c>
      <c r="J52">
        <v>200</v>
      </c>
      <c r="K52">
        <v>186</v>
      </c>
      <c r="L52">
        <v>160</v>
      </c>
      <c r="M52">
        <v>160</v>
      </c>
      <c r="N52">
        <v>160</v>
      </c>
      <c r="O52">
        <v>160</v>
      </c>
      <c r="P52">
        <v>160</v>
      </c>
      <c r="Q52">
        <v>160</v>
      </c>
      <c r="R52">
        <v>160</v>
      </c>
    </row>
    <row r="53" spans="1:21">
      <c r="A53" s="12"/>
      <c r="B53">
        <v>5</v>
      </c>
      <c r="C53">
        <v>0</v>
      </c>
      <c r="D53">
        <v>1092</v>
      </c>
      <c r="E53">
        <v>732</v>
      </c>
      <c r="F53">
        <v>581.20000000000005</v>
      </c>
      <c r="G53">
        <v>482</v>
      </c>
      <c r="H53">
        <v>373.2</v>
      </c>
      <c r="I53">
        <v>312</v>
      </c>
      <c r="J53">
        <v>284</v>
      </c>
      <c r="K53">
        <v>263.2</v>
      </c>
      <c r="L53">
        <v>243.2</v>
      </c>
      <c r="M53">
        <v>227.2</v>
      </c>
      <c r="N53">
        <v>226</v>
      </c>
      <c r="O53">
        <v>222</v>
      </c>
      <c r="P53">
        <v>215.2</v>
      </c>
      <c r="Q53">
        <v>213.2</v>
      </c>
      <c r="R53">
        <v>200</v>
      </c>
    </row>
    <row r="54" spans="1:21">
      <c r="A54" s="12"/>
      <c r="B54">
        <v>8</v>
      </c>
      <c r="C54">
        <v>0</v>
      </c>
      <c r="D54">
        <v>1289.2</v>
      </c>
      <c r="E54">
        <v>883.2</v>
      </c>
      <c r="F54">
        <v>704</v>
      </c>
      <c r="G54">
        <v>595.20000000000005</v>
      </c>
      <c r="H54">
        <v>457.2</v>
      </c>
      <c r="I54">
        <v>383.2</v>
      </c>
      <c r="J54">
        <v>351.2</v>
      </c>
      <c r="K54">
        <v>313.2</v>
      </c>
      <c r="L54">
        <v>289.2</v>
      </c>
      <c r="M54">
        <v>261.2</v>
      </c>
      <c r="N54">
        <v>257.2</v>
      </c>
      <c r="O54">
        <v>248</v>
      </c>
      <c r="P54">
        <v>235.2</v>
      </c>
      <c r="Q54">
        <v>231.2</v>
      </c>
      <c r="R54">
        <v>218</v>
      </c>
    </row>
    <row r="55" spans="1:21">
      <c r="A55" s="12"/>
      <c r="B55">
        <v>12</v>
      </c>
      <c r="C55">
        <v>0</v>
      </c>
      <c r="D55">
        <v>1496</v>
      </c>
      <c r="E55">
        <v>1050</v>
      </c>
      <c r="F55">
        <v>837.2</v>
      </c>
      <c r="G55">
        <v>712</v>
      </c>
      <c r="H55">
        <v>560</v>
      </c>
      <c r="I55">
        <v>460</v>
      </c>
      <c r="J55">
        <v>398</v>
      </c>
      <c r="K55">
        <v>369.2</v>
      </c>
      <c r="L55">
        <v>351.2</v>
      </c>
      <c r="M55">
        <v>315.2</v>
      </c>
      <c r="N55">
        <v>301.2</v>
      </c>
      <c r="O55">
        <v>288</v>
      </c>
      <c r="P55">
        <v>265.2</v>
      </c>
      <c r="Q55">
        <v>258</v>
      </c>
      <c r="R55">
        <v>243.2</v>
      </c>
    </row>
    <row r="56" spans="1:21">
      <c r="A56" s="12"/>
      <c r="B56">
        <v>15</v>
      </c>
      <c r="C56">
        <v>0</v>
      </c>
      <c r="D56">
        <v>1615.2</v>
      </c>
      <c r="E56">
        <v>1159.2</v>
      </c>
      <c r="F56">
        <v>929.2</v>
      </c>
      <c r="G56">
        <v>790</v>
      </c>
      <c r="H56">
        <v>621.20000000000005</v>
      </c>
      <c r="I56">
        <v>526</v>
      </c>
      <c r="J56">
        <v>455.2</v>
      </c>
      <c r="K56">
        <v>398</v>
      </c>
      <c r="L56">
        <v>374</v>
      </c>
      <c r="M56">
        <v>348</v>
      </c>
      <c r="N56">
        <v>342</v>
      </c>
      <c r="O56">
        <v>321.2</v>
      </c>
      <c r="P56">
        <v>290</v>
      </c>
      <c r="Q56">
        <v>280</v>
      </c>
      <c r="R56">
        <v>264</v>
      </c>
    </row>
    <row r="57" spans="1:21">
      <c r="A57" s="12"/>
      <c r="B57">
        <v>20</v>
      </c>
      <c r="C57">
        <v>0</v>
      </c>
      <c r="D57">
        <v>1819.2</v>
      </c>
      <c r="E57">
        <v>1323.2</v>
      </c>
      <c r="F57">
        <v>1063.2</v>
      </c>
      <c r="G57">
        <v>911.2</v>
      </c>
      <c r="H57">
        <v>720</v>
      </c>
      <c r="I57">
        <v>604</v>
      </c>
      <c r="J57">
        <v>539.20000000000005</v>
      </c>
      <c r="K57">
        <v>490</v>
      </c>
      <c r="L57">
        <v>426</v>
      </c>
      <c r="M57">
        <v>381.2</v>
      </c>
      <c r="N57">
        <v>381.2</v>
      </c>
      <c r="O57">
        <v>366</v>
      </c>
      <c r="P57">
        <v>345.2</v>
      </c>
      <c r="Q57">
        <v>329.2</v>
      </c>
      <c r="R57">
        <v>310</v>
      </c>
    </row>
    <row r="58" spans="1:21">
      <c r="A58" s="12"/>
      <c r="B58">
        <v>25</v>
      </c>
      <c r="C58">
        <v>0</v>
      </c>
      <c r="D58">
        <v>2038</v>
      </c>
      <c r="E58">
        <v>1477.2</v>
      </c>
      <c r="F58">
        <v>1195.2</v>
      </c>
      <c r="G58">
        <v>1023.2</v>
      </c>
      <c r="H58">
        <v>817.2</v>
      </c>
      <c r="I58">
        <v>690</v>
      </c>
      <c r="J58">
        <v>602</v>
      </c>
      <c r="K58">
        <v>544</v>
      </c>
      <c r="L58">
        <v>501.2</v>
      </c>
      <c r="M58">
        <v>424</v>
      </c>
      <c r="N58">
        <v>415.2</v>
      </c>
      <c r="O58">
        <v>396</v>
      </c>
      <c r="P58">
        <v>377.2</v>
      </c>
      <c r="Q58">
        <v>364</v>
      </c>
      <c r="R58">
        <v>344</v>
      </c>
    </row>
    <row r="59" spans="1:21">
      <c r="A59" s="12"/>
      <c r="B59">
        <v>30</v>
      </c>
      <c r="C59">
        <v>0</v>
      </c>
      <c r="D59">
        <v>2244</v>
      </c>
      <c r="E59">
        <v>1646</v>
      </c>
      <c r="F59">
        <v>1359.2</v>
      </c>
      <c r="G59">
        <v>1165.2</v>
      </c>
      <c r="H59">
        <v>935.2</v>
      </c>
      <c r="I59">
        <v>775.2</v>
      </c>
      <c r="J59">
        <v>686</v>
      </c>
      <c r="K59">
        <v>608</v>
      </c>
      <c r="L59">
        <v>552</v>
      </c>
      <c r="M59">
        <v>486</v>
      </c>
      <c r="N59">
        <v>451.2</v>
      </c>
      <c r="O59">
        <v>432</v>
      </c>
      <c r="P59">
        <v>407.2</v>
      </c>
      <c r="Q59">
        <v>386</v>
      </c>
      <c r="R59">
        <v>364</v>
      </c>
    </row>
    <row r="60" spans="1:21">
      <c r="A60" s="12"/>
      <c r="B60">
        <v>33</v>
      </c>
      <c r="C60">
        <v>0</v>
      </c>
      <c r="D60">
        <v>2385.1999999999998</v>
      </c>
      <c r="E60">
        <v>1766</v>
      </c>
      <c r="F60">
        <v>1481.2</v>
      </c>
      <c r="G60">
        <v>1284</v>
      </c>
      <c r="H60">
        <v>1037.2</v>
      </c>
      <c r="I60">
        <v>870</v>
      </c>
      <c r="J60">
        <v>742</v>
      </c>
      <c r="K60">
        <v>657.2</v>
      </c>
      <c r="L60">
        <v>580</v>
      </c>
      <c r="M60">
        <v>517.20000000000005</v>
      </c>
      <c r="N60">
        <v>486</v>
      </c>
      <c r="O60">
        <v>456</v>
      </c>
      <c r="P60">
        <v>425.2</v>
      </c>
      <c r="Q60">
        <v>399.2</v>
      </c>
      <c r="R60">
        <v>376</v>
      </c>
    </row>
    <row r="61" spans="1:21">
      <c r="A61" s="12"/>
      <c r="B61">
        <v>35</v>
      </c>
      <c r="C61">
        <v>0</v>
      </c>
      <c r="D61">
        <v>2479.1999999999998</v>
      </c>
      <c r="E61">
        <v>1858</v>
      </c>
      <c r="F61">
        <v>1555.2</v>
      </c>
      <c r="G61">
        <v>1359.2</v>
      </c>
      <c r="H61">
        <v>1102</v>
      </c>
      <c r="I61">
        <v>933.2</v>
      </c>
      <c r="J61">
        <v>817.2</v>
      </c>
      <c r="K61">
        <v>694</v>
      </c>
      <c r="L61">
        <v>599.20000000000005</v>
      </c>
      <c r="M61">
        <v>534</v>
      </c>
      <c r="N61">
        <v>507.2</v>
      </c>
      <c r="O61">
        <v>480</v>
      </c>
      <c r="P61">
        <v>437.2</v>
      </c>
      <c r="Q61">
        <v>409.2</v>
      </c>
      <c r="R61">
        <v>386</v>
      </c>
    </row>
    <row r="62" spans="1:21">
      <c r="A62" s="12"/>
      <c r="B62">
        <v>38</v>
      </c>
      <c r="C62">
        <v>0</v>
      </c>
      <c r="D62">
        <v>2617.1999999999998</v>
      </c>
      <c r="E62">
        <v>1997.2</v>
      </c>
      <c r="F62">
        <v>1668</v>
      </c>
      <c r="G62">
        <v>1468</v>
      </c>
      <c r="H62">
        <v>1199.2</v>
      </c>
      <c r="I62">
        <v>1019.2</v>
      </c>
      <c r="J62">
        <v>887.2</v>
      </c>
      <c r="K62">
        <v>803.2</v>
      </c>
      <c r="L62">
        <v>725.2</v>
      </c>
      <c r="M62">
        <v>566</v>
      </c>
      <c r="N62">
        <v>532</v>
      </c>
      <c r="O62">
        <v>511.2</v>
      </c>
      <c r="P62">
        <v>461.2</v>
      </c>
      <c r="Q62">
        <v>426</v>
      </c>
      <c r="R62">
        <v>401.2</v>
      </c>
    </row>
    <row r="63" spans="1:21">
      <c r="A63" s="12"/>
      <c r="B63">
        <v>40</v>
      </c>
      <c r="C63">
        <v>0</v>
      </c>
      <c r="D63">
        <v>2709.2</v>
      </c>
      <c r="E63">
        <v>2087.1999999999998</v>
      </c>
      <c r="F63">
        <v>1745.2</v>
      </c>
      <c r="G63">
        <v>1542</v>
      </c>
      <c r="H63">
        <v>1257.2</v>
      </c>
      <c r="I63">
        <v>1086</v>
      </c>
      <c r="J63">
        <v>946</v>
      </c>
      <c r="K63">
        <v>853.2</v>
      </c>
      <c r="L63">
        <v>758</v>
      </c>
      <c r="M63">
        <v>593.20000000000005</v>
      </c>
      <c r="N63">
        <v>549.20000000000005</v>
      </c>
      <c r="O63">
        <v>527.20000000000005</v>
      </c>
      <c r="P63">
        <v>489.2</v>
      </c>
      <c r="Q63">
        <v>437.2</v>
      </c>
      <c r="R63">
        <v>412</v>
      </c>
    </row>
    <row r="64" spans="1:21">
      <c r="A64" s="12"/>
      <c r="B64">
        <v>41</v>
      </c>
      <c r="C64">
        <v>0</v>
      </c>
      <c r="D64">
        <v>2754</v>
      </c>
      <c r="E64">
        <v>2133.1999999999998</v>
      </c>
      <c r="F64">
        <v>1786</v>
      </c>
      <c r="G64">
        <v>1579.2</v>
      </c>
      <c r="H64">
        <v>1285.2</v>
      </c>
      <c r="I64">
        <v>1116</v>
      </c>
      <c r="J64">
        <v>978</v>
      </c>
      <c r="K64">
        <v>879.2</v>
      </c>
      <c r="L64">
        <v>778</v>
      </c>
      <c r="M64">
        <v>649.20000000000005</v>
      </c>
      <c r="N64">
        <v>569.20000000000005</v>
      </c>
      <c r="O64">
        <v>534</v>
      </c>
      <c r="P64">
        <v>502</v>
      </c>
      <c r="Q64">
        <v>442</v>
      </c>
      <c r="R64">
        <v>417.2</v>
      </c>
    </row>
    <row r="65" spans="1:18">
      <c r="A65" s="12"/>
      <c r="B65">
        <v>44</v>
      </c>
      <c r="C65">
        <v>0</v>
      </c>
      <c r="D65">
        <v>2892</v>
      </c>
      <c r="E65">
        <v>2268</v>
      </c>
      <c r="F65">
        <v>1912</v>
      </c>
      <c r="G65">
        <v>1691.2</v>
      </c>
      <c r="H65">
        <v>1387.2</v>
      </c>
      <c r="I65">
        <v>1197.2</v>
      </c>
      <c r="J65">
        <v>1054</v>
      </c>
      <c r="K65">
        <v>947.2</v>
      </c>
      <c r="L65">
        <v>840</v>
      </c>
      <c r="M65">
        <v>721.2</v>
      </c>
      <c r="N65">
        <v>666</v>
      </c>
      <c r="O65">
        <v>603.20000000000005</v>
      </c>
      <c r="P65">
        <v>533.20000000000005</v>
      </c>
      <c r="Q65">
        <v>469.2</v>
      </c>
      <c r="R65">
        <v>442</v>
      </c>
    </row>
    <row r="66" spans="1:18">
      <c r="A66" s="12"/>
      <c r="B66">
        <v>46</v>
      </c>
      <c r="C66">
        <v>0</v>
      </c>
      <c r="D66">
        <v>2983.2</v>
      </c>
      <c r="E66">
        <v>2360</v>
      </c>
      <c r="F66">
        <v>1996</v>
      </c>
      <c r="G66">
        <v>1751.2</v>
      </c>
      <c r="H66">
        <v>1451.2</v>
      </c>
      <c r="I66">
        <v>1256</v>
      </c>
      <c r="J66">
        <v>1100</v>
      </c>
      <c r="K66">
        <v>990</v>
      </c>
      <c r="L66">
        <v>900</v>
      </c>
      <c r="M66">
        <v>753.2</v>
      </c>
      <c r="N66">
        <v>707.2</v>
      </c>
      <c r="O66">
        <v>670</v>
      </c>
      <c r="P66">
        <v>564</v>
      </c>
      <c r="Q66">
        <v>493.2</v>
      </c>
      <c r="R66">
        <v>464</v>
      </c>
    </row>
    <row r="67" spans="1:18">
      <c r="A67" s="12"/>
      <c r="B67">
        <v>48</v>
      </c>
      <c r="C67">
        <v>0</v>
      </c>
      <c r="D67">
        <v>3074</v>
      </c>
      <c r="E67">
        <v>2451.1999999999998</v>
      </c>
      <c r="F67">
        <v>2077.1999999999998</v>
      </c>
      <c r="G67">
        <v>1825.2</v>
      </c>
      <c r="H67">
        <v>1513.2</v>
      </c>
      <c r="I67">
        <v>1314</v>
      </c>
      <c r="J67">
        <v>1159.2</v>
      </c>
      <c r="K67">
        <v>1047.2</v>
      </c>
      <c r="L67">
        <v>939.2</v>
      </c>
      <c r="M67">
        <v>800</v>
      </c>
      <c r="N67">
        <v>741.2</v>
      </c>
      <c r="O67">
        <v>706</v>
      </c>
      <c r="P67">
        <v>646</v>
      </c>
      <c r="Q67">
        <v>527.20000000000005</v>
      </c>
      <c r="R67">
        <v>497.2</v>
      </c>
    </row>
    <row r="68" spans="1:18">
      <c r="A68" s="12"/>
      <c r="B68">
        <v>51</v>
      </c>
      <c r="C68">
        <v>0</v>
      </c>
      <c r="D68">
        <v>3212</v>
      </c>
      <c r="E68">
        <v>2589.1999999999998</v>
      </c>
      <c r="F68">
        <v>2198</v>
      </c>
      <c r="G68">
        <v>1936</v>
      </c>
      <c r="H68">
        <v>1606</v>
      </c>
      <c r="I68">
        <v>1397.2</v>
      </c>
      <c r="J68">
        <v>1242</v>
      </c>
      <c r="K68">
        <v>1128</v>
      </c>
      <c r="L68">
        <v>1000</v>
      </c>
      <c r="M68">
        <v>852</v>
      </c>
      <c r="N68">
        <v>803.2</v>
      </c>
      <c r="O68">
        <v>764</v>
      </c>
      <c r="P68">
        <v>694</v>
      </c>
      <c r="Q68">
        <v>615.20000000000005</v>
      </c>
      <c r="R68">
        <v>580</v>
      </c>
    </row>
    <row r="69" spans="1:18">
      <c r="A69" s="12"/>
      <c r="B69">
        <v>60</v>
      </c>
      <c r="C69">
        <v>3000</v>
      </c>
      <c r="D69">
        <v>3623.2</v>
      </c>
      <c r="E69">
        <v>3000</v>
      </c>
      <c r="F69">
        <v>2568</v>
      </c>
      <c r="G69">
        <v>2262</v>
      </c>
      <c r="H69">
        <v>1885.2</v>
      </c>
      <c r="I69">
        <v>1651.2</v>
      </c>
      <c r="J69">
        <v>1471.2</v>
      </c>
      <c r="K69">
        <v>1344</v>
      </c>
      <c r="L69">
        <v>1218</v>
      </c>
      <c r="M69">
        <v>1054</v>
      </c>
      <c r="N69">
        <v>982</v>
      </c>
      <c r="O69">
        <v>930</v>
      </c>
      <c r="P69">
        <v>836</v>
      </c>
      <c r="Q69">
        <v>766</v>
      </c>
      <c r="R69">
        <v>722</v>
      </c>
    </row>
    <row r="70" spans="1:18">
      <c r="A70" s="12"/>
      <c r="B70">
        <v>80</v>
      </c>
      <c r="C70">
        <v>4750</v>
      </c>
      <c r="D70">
        <v>4538</v>
      </c>
      <c r="E70">
        <v>3915.2</v>
      </c>
      <c r="F70">
        <v>3392</v>
      </c>
      <c r="G70">
        <v>2983.2</v>
      </c>
      <c r="H70">
        <v>2505.1999999999998</v>
      </c>
      <c r="I70">
        <v>2210</v>
      </c>
      <c r="J70">
        <v>1989.2</v>
      </c>
      <c r="K70">
        <v>1811.2</v>
      </c>
      <c r="L70">
        <v>1656</v>
      </c>
      <c r="M70">
        <v>1459.2</v>
      </c>
      <c r="N70">
        <v>1371.2</v>
      </c>
      <c r="O70">
        <v>1304</v>
      </c>
      <c r="P70">
        <v>1175.2</v>
      </c>
      <c r="Q70">
        <v>1088</v>
      </c>
      <c r="R70">
        <v>1026</v>
      </c>
    </row>
    <row r="71" spans="1:18">
      <c r="A71" s="12"/>
      <c r="B71">
        <v>100</v>
      </c>
      <c r="C71">
        <v>5500</v>
      </c>
      <c r="D71">
        <v>5453.2</v>
      </c>
      <c r="E71">
        <v>4830</v>
      </c>
      <c r="F71">
        <v>4216</v>
      </c>
      <c r="G71">
        <v>3705.2</v>
      </c>
      <c r="H71">
        <v>3125.2</v>
      </c>
      <c r="I71">
        <v>2768</v>
      </c>
      <c r="J71">
        <v>2508</v>
      </c>
      <c r="K71">
        <v>2290</v>
      </c>
      <c r="L71">
        <v>2103.1999999999998</v>
      </c>
      <c r="M71">
        <v>1840</v>
      </c>
      <c r="N71">
        <v>1740</v>
      </c>
      <c r="O71">
        <v>1654</v>
      </c>
      <c r="P71">
        <v>1508</v>
      </c>
      <c r="Q71">
        <v>1396</v>
      </c>
      <c r="R71">
        <v>1316</v>
      </c>
    </row>
    <row r="72" spans="1:18">
      <c r="A72" s="12"/>
      <c r="B72">
        <v>120</v>
      </c>
      <c r="C72">
        <v>6300</v>
      </c>
      <c r="D72">
        <v>6367.2</v>
      </c>
      <c r="E72">
        <v>5744</v>
      </c>
      <c r="F72">
        <v>5039.2</v>
      </c>
      <c r="G72">
        <v>4426</v>
      </c>
      <c r="H72">
        <v>3745.2</v>
      </c>
      <c r="I72">
        <v>3327.2</v>
      </c>
      <c r="J72">
        <v>3028</v>
      </c>
      <c r="K72">
        <v>2759.2</v>
      </c>
      <c r="L72">
        <v>2545.1999999999998</v>
      </c>
      <c r="M72">
        <v>2238</v>
      </c>
      <c r="N72">
        <v>2102</v>
      </c>
      <c r="O72">
        <v>2001.2</v>
      </c>
      <c r="P72">
        <v>1831.2</v>
      </c>
      <c r="Q72">
        <v>1701.2</v>
      </c>
      <c r="R72">
        <v>1604</v>
      </c>
    </row>
    <row r="73" spans="1:18">
      <c r="A73" s="12"/>
      <c r="B73">
        <v>140</v>
      </c>
      <c r="C73">
        <v>7400</v>
      </c>
      <c r="D73">
        <v>7282</v>
      </c>
      <c r="E73">
        <v>6659.2</v>
      </c>
      <c r="F73">
        <v>5863.2</v>
      </c>
      <c r="G73">
        <v>5148</v>
      </c>
      <c r="H73">
        <v>4365.2</v>
      </c>
      <c r="I73">
        <v>3885.2</v>
      </c>
      <c r="J73">
        <v>3547.2</v>
      </c>
      <c r="K73">
        <v>3228</v>
      </c>
      <c r="L73">
        <v>2987.2</v>
      </c>
      <c r="M73">
        <v>2626</v>
      </c>
      <c r="N73">
        <v>2468</v>
      </c>
      <c r="O73">
        <v>2350</v>
      </c>
      <c r="P73">
        <v>2156</v>
      </c>
      <c r="Q73">
        <v>2005.2</v>
      </c>
      <c r="R73">
        <v>1890</v>
      </c>
    </row>
    <row r="76" spans="1:18">
      <c r="A76" s="12" t="s">
        <v>5</v>
      </c>
      <c r="B76" s="12"/>
      <c r="C76" s="13" t="s">
        <v>15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 spans="1:18">
      <c r="A77" s="12"/>
      <c r="B77" s="12"/>
      <c r="C77">
        <v>9</v>
      </c>
      <c r="D77">
        <v>15</v>
      </c>
      <c r="E77">
        <v>20</v>
      </c>
      <c r="F77">
        <v>25</v>
      </c>
      <c r="G77">
        <v>30</v>
      </c>
      <c r="H77">
        <v>40</v>
      </c>
      <c r="I77">
        <v>50</v>
      </c>
      <c r="J77">
        <v>60</v>
      </c>
      <c r="K77">
        <v>70</v>
      </c>
      <c r="L77">
        <v>80</v>
      </c>
      <c r="M77">
        <v>100</v>
      </c>
      <c r="N77">
        <v>110</v>
      </c>
      <c r="O77">
        <v>120</v>
      </c>
      <c r="P77">
        <v>140</v>
      </c>
      <c r="Q77">
        <v>160</v>
      </c>
      <c r="R77">
        <v>180</v>
      </c>
    </row>
    <row r="78" spans="1:18">
      <c r="A78" s="12" t="s">
        <v>13</v>
      </c>
      <c r="B78">
        <v>0</v>
      </c>
      <c r="C78">
        <f>IF(C50&gt;$U$50,$U$50,IF(C50&lt;$U$51,$U$51,C50))</f>
        <v>0</v>
      </c>
      <c r="D78">
        <f t="shared" ref="D78:R78" si="19">IF(D50&gt;$U$50,$U$50,IF(D50&lt;$U$51,$U$51,D50))</f>
        <v>0</v>
      </c>
      <c r="E78">
        <f t="shared" si="19"/>
        <v>0</v>
      </c>
      <c r="F78">
        <f t="shared" si="19"/>
        <v>0</v>
      </c>
      <c r="G78">
        <f t="shared" si="19"/>
        <v>0</v>
      </c>
      <c r="H78">
        <f t="shared" si="19"/>
        <v>0</v>
      </c>
      <c r="I78">
        <f t="shared" si="19"/>
        <v>0</v>
      </c>
      <c r="J78">
        <f t="shared" si="19"/>
        <v>0</v>
      </c>
      <c r="K78">
        <f t="shared" si="19"/>
        <v>0</v>
      </c>
      <c r="L78">
        <f t="shared" si="19"/>
        <v>0</v>
      </c>
      <c r="M78">
        <f t="shared" si="19"/>
        <v>0</v>
      </c>
      <c r="N78">
        <f t="shared" si="19"/>
        <v>0</v>
      </c>
      <c r="O78">
        <f t="shared" si="19"/>
        <v>0</v>
      </c>
      <c r="P78">
        <f t="shared" si="19"/>
        <v>0</v>
      </c>
      <c r="Q78">
        <f t="shared" si="19"/>
        <v>0</v>
      </c>
      <c r="R78">
        <f t="shared" si="19"/>
        <v>0</v>
      </c>
    </row>
    <row r="79" spans="1:18">
      <c r="A79" s="12"/>
      <c r="B79">
        <v>1</v>
      </c>
      <c r="C79">
        <f t="shared" ref="C79:R79" si="20">IF(C51&gt;$U$50,$U$50,IF(C51&lt;$U$51,$U$51,C51))</f>
        <v>0</v>
      </c>
      <c r="D79">
        <f t="shared" si="20"/>
        <v>590</v>
      </c>
      <c r="E79">
        <f t="shared" si="20"/>
        <v>407.2</v>
      </c>
      <c r="F79">
        <f t="shared" si="20"/>
        <v>287.2</v>
      </c>
      <c r="G79">
        <f t="shared" si="20"/>
        <v>259.2</v>
      </c>
      <c r="H79">
        <f t="shared" si="20"/>
        <v>160</v>
      </c>
      <c r="I79">
        <f t="shared" si="20"/>
        <v>160</v>
      </c>
      <c r="J79">
        <f t="shared" si="20"/>
        <v>160</v>
      </c>
      <c r="K79">
        <f t="shared" si="20"/>
        <v>160</v>
      </c>
      <c r="L79">
        <f t="shared" si="20"/>
        <v>160</v>
      </c>
      <c r="M79">
        <f t="shared" si="20"/>
        <v>160</v>
      </c>
      <c r="N79">
        <f t="shared" si="20"/>
        <v>160</v>
      </c>
      <c r="O79">
        <f t="shared" si="20"/>
        <v>160</v>
      </c>
      <c r="P79">
        <f t="shared" si="20"/>
        <v>160</v>
      </c>
      <c r="Q79">
        <f t="shared" si="20"/>
        <v>160</v>
      </c>
      <c r="R79">
        <f t="shared" si="20"/>
        <v>160</v>
      </c>
    </row>
    <row r="80" spans="1:18">
      <c r="A80" s="12"/>
      <c r="B80">
        <v>2</v>
      </c>
      <c r="C80">
        <f t="shared" ref="C80:R80" si="21">IF(C52&gt;$U$50,$U$50,IF(C52&lt;$U$51,$U$51,C52))</f>
        <v>0</v>
      </c>
      <c r="D80">
        <f t="shared" si="21"/>
        <v>784</v>
      </c>
      <c r="E80">
        <f t="shared" si="21"/>
        <v>513.20000000000005</v>
      </c>
      <c r="F80">
        <f t="shared" si="21"/>
        <v>378</v>
      </c>
      <c r="G80">
        <f t="shared" si="21"/>
        <v>333.2</v>
      </c>
      <c r="H80">
        <f t="shared" si="21"/>
        <v>264</v>
      </c>
      <c r="I80">
        <f t="shared" si="21"/>
        <v>213.2</v>
      </c>
      <c r="J80">
        <f t="shared" si="21"/>
        <v>200</v>
      </c>
      <c r="K80">
        <f t="shared" si="21"/>
        <v>186</v>
      </c>
      <c r="L80">
        <f t="shared" si="21"/>
        <v>160</v>
      </c>
      <c r="M80">
        <f t="shared" si="21"/>
        <v>160</v>
      </c>
      <c r="N80">
        <f t="shared" si="21"/>
        <v>160</v>
      </c>
      <c r="O80">
        <f t="shared" si="21"/>
        <v>160</v>
      </c>
      <c r="P80">
        <f t="shared" si="21"/>
        <v>160</v>
      </c>
      <c r="Q80">
        <f t="shared" si="21"/>
        <v>160</v>
      </c>
      <c r="R80">
        <f t="shared" si="21"/>
        <v>160</v>
      </c>
    </row>
    <row r="81" spans="1:18">
      <c r="A81" s="12"/>
      <c r="B81">
        <v>5</v>
      </c>
      <c r="C81">
        <f t="shared" ref="C81:R81" si="22">IF(C53&gt;$U$50,$U$50,IF(C53&lt;$U$51,$U$51,C53))</f>
        <v>0</v>
      </c>
      <c r="D81">
        <f t="shared" si="22"/>
        <v>1092</v>
      </c>
      <c r="E81">
        <f t="shared" si="22"/>
        <v>732</v>
      </c>
      <c r="F81">
        <f t="shared" si="22"/>
        <v>581.20000000000005</v>
      </c>
      <c r="G81">
        <f t="shared" si="22"/>
        <v>482</v>
      </c>
      <c r="H81">
        <f t="shared" si="22"/>
        <v>373.2</v>
      </c>
      <c r="I81">
        <f t="shared" si="22"/>
        <v>312</v>
      </c>
      <c r="J81">
        <f t="shared" si="22"/>
        <v>284</v>
      </c>
      <c r="K81">
        <f t="shared" si="22"/>
        <v>263.2</v>
      </c>
      <c r="L81">
        <f t="shared" si="22"/>
        <v>243.2</v>
      </c>
      <c r="M81">
        <f t="shared" si="22"/>
        <v>227.2</v>
      </c>
      <c r="N81">
        <f t="shared" si="22"/>
        <v>226</v>
      </c>
      <c r="O81">
        <f t="shared" si="22"/>
        <v>222</v>
      </c>
      <c r="P81">
        <f t="shared" si="22"/>
        <v>215.2</v>
      </c>
      <c r="Q81">
        <f t="shared" si="22"/>
        <v>213.2</v>
      </c>
      <c r="R81">
        <f t="shared" si="22"/>
        <v>200</v>
      </c>
    </row>
    <row r="82" spans="1:18">
      <c r="A82" s="12"/>
      <c r="B82">
        <v>8</v>
      </c>
      <c r="C82">
        <f t="shared" ref="C82:R82" si="23">IF(C54&gt;$U$50,$U$50,IF(C54&lt;$U$51,$U$51,C54))</f>
        <v>0</v>
      </c>
      <c r="D82">
        <f t="shared" si="23"/>
        <v>1289.2</v>
      </c>
      <c r="E82">
        <f t="shared" si="23"/>
        <v>883.2</v>
      </c>
      <c r="F82">
        <f t="shared" si="23"/>
        <v>704</v>
      </c>
      <c r="G82">
        <f t="shared" si="23"/>
        <v>595.20000000000005</v>
      </c>
      <c r="H82">
        <f t="shared" si="23"/>
        <v>457.2</v>
      </c>
      <c r="I82">
        <f t="shared" si="23"/>
        <v>383.2</v>
      </c>
      <c r="J82">
        <f t="shared" si="23"/>
        <v>351.2</v>
      </c>
      <c r="K82">
        <f t="shared" si="23"/>
        <v>313.2</v>
      </c>
      <c r="L82">
        <f t="shared" si="23"/>
        <v>289.2</v>
      </c>
      <c r="M82">
        <f t="shared" si="23"/>
        <v>261.2</v>
      </c>
      <c r="N82">
        <f t="shared" si="23"/>
        <v>257.2</v>
      </c>
      <c r="O82">
        <f t="shared" si="23"/>
        <v>248</v>
      </c>
      <c r="P82">
        <f t="shared" si="23"/>
        <v>235.2</v>
      </c>
      <c r="Q82">
        <f t="shared" si="23"/>
        <v>231.2</v>
      </c>
      <c r="R82">
        <f t="shared" si="23"/>
        <v>218</v>
      </c>
    </row>
    <row r="83" spans="1:18">
      <c r="A83" s="12"/>
      <c r="B83">
        <v>12</v>
      </c>
      <c r="C83">
        <f t="shared" ref="C83:R83" si="24">IF(C55&gt;$U$50,$U$50,IF(C55&lt;$U$51,$U$51,C55))</f>
        <v>0</v>
      </c>
      <c r="D83">
        <f t="shared" si="24"/>
        <v>1496</v>
      </c>
      <c r="E83">
        <f t="shared" si="24"/>
        <v>1050</v>
      </c>
      <c r="F83">
        <f t="shared" si="24"/>
        <v>837.2</v>
      </c>
      <c r="G83">
        <f t="shared" si="24"/>
        <v>712</v>
      </c>
      <c r="H83">
        <f t="shared" si="24"/>
        <v>560</v>
      </c>
      <c r="I83">
        <f t="shared" si="24"/>
        <v>460</v>
      </c>
      <c r="J83">
        <f t="shared" si="24"/>
        <v>398</v>
      </c>
      <c r="K83">
        <f t="shared" si="24"/>
        <v>369.2</v>
      </c>
      <c r="L83">
        <f t="shared" si="24"/>
        <v>351.2</v>
      </c>
      <c r="M83">
        <f t="shared" si="24"/>
        <v>315.2</v>
      </c>
      <c r="N83">
        <f t="shared" si="24"/>
        <v>301.2</v>
      </c>
      <c r="O83">
        <f t="shared" si="24"/>
        <v>288</v>
      </c>
      <c r="P83">
        <f t="shared" si="24"/>
        <v>265.2</v>
      </c>
      <c r="Q83">
        <f t="shared" si="24"/>
        <v>258</v>
      </c>
      <c r="R83">
        <f t="shared" si="24"/>
        <v>243.2</v>
      </c>
    </row>
    <row r="84" spans="1:18">
      <c r="A84" s="12"/>
      <c r="B84">
        <v>15</v>
      </c>
      <c r="C84">
        <f t="shared" ref="C84:R84" si="25">IF(C56&gt;$U$50,$U$50,IF(C56&lt;$U$51,$U$51,C56))</f>
        <v>0</v>
      </c>
      <c r="D84">
        <f t="shared" si="25"/>
        <v>1615.2</v>
      </c>
      <c r="E84">
        <f t="shared" si="25"/>
        <v>1159.2</v>
      </c>
      <c r="F84">
        <f t="shared" si="25"/>
        <v>929.2</v>
      </c>
      <c r="G84">
        <f t="shared" si="25"/>
        <v>790</v>
      </c>
      <c r="H84">
        <f t="shared" si="25"/>
        <v>621.20000000000005</v>
      </c>
      <c r="I84">
        <f t="shared" si="25"/>
        <v>526</v>
      </c>
      <c r="J84">
        <f t="shared" si="25"/>
        <v>455.2</v>
      </c>
      <c r="K84">
        <f t="shared" si="25"/>
        <v>398</v>
      </c>
      <c r="L84">
        <f t="shared" si="25"/>
        <v>374</v>
      </c>
      <c r="M84">
        <f t="shared" si="25"/>
        <v>348</v>
      </c>
      <c r="N84">
        <f t="shared" si="25"/>
        <v>342</v>
      </c>
      <c r="O84">
        <f t="shared" si="25"/>
        <v>321.2</v>
      </c>
      <c r="P84">
        <f t="shared" si="25"/>
        <v>290</v>
      </c>
      <c r="Q84">
        <f t="shared" si="25"/>
        <v>280</v>
      </c>
      <c r="R84">
        <f t="shared" si="25"/>
        <v>264</v>
      </c>
    </row>
    <row r="85" spans="1:18">
      <c r="A85" s="12"/>
      <c r="B85">
        <v>20</v>
      </c>
      <c r="C85">
        <f t="shared" ref="C85:R85" si="26">IF(C57&gt;$U$50,$U$50,IF(C57&lt;$U$51,$U$51,C57))</f>
        <v>0</v>
      </c>
      <c r="D85">
        <f t="shared" si="26"/>
        <v>1819.2</v>
      </c>
      <c r="E85">
        <f t="shared" si="26"/>
        <v>1323.2</v>
      </c>
      <c r="F85">
        <f t="shared" si="26"/>
        <v>1063.2</v>
      </c>
      <c r="G85">
        <f t="shared" si="26"/>
        <v>911.2</v>
      </c>
      <c r="H85">
        <f t="shared" si="26"/>
        <v>720</v>
      </c>
      <c r="I85">
        <f t="shared" si="26"/>
        <v>604</v>
      </c>
      <c r="J85">
        <f t="shared" si="26"/>
        <v>539.20000000000005</v>
      </c>
      <c r="K85">
        <f t="shared" si="26"/>
        <v>490</v>
      </c>
      <c r="L85">
        <f t="shared" si="26"/>
        <v>426</v>
      </c>
      <c r="M85">
        <f t="shared" si="26"/>
        <v>381.2</v>
      </c>
      <c r="N85">
        <f t="shared" si="26"/>
        <v>381.2</v>
      </c>
      <c r="O85">
        <f t="shared" si="26"/>
        <v>366</v>
      </c>
      <c r="P85">
        <f t="shared" si="26"/>
        <v>345.2</v>
      </c>
      <c r="Q85">
        <f t="shared" si="26"/>
        <v>329.2</v>
      </c>
      <c r="R85">
        <f t="shared" si="26"/>
        <v>310</v>
      </c>
    </row>
    <row r="86" spans="1:18">
      <c r="A86" s="12"/>
      <c r="B86">
        <v>25</v>
      </c>
      <c r="C86">
        <f t="shared" ref="C86:R86" si="27">IF(C58&gt;$U$50,$U$50,IF(C58&lt;$U$51,$U$51,C58))</f>
        <v>0</v>
      </c>
      <c r="D86">
        <f t="shared" si="27"/>
        <v>2038</v>
      </c>
      <c r="E86">
        <f t="shared" si="27"/>
        <v>1477.2</v>
      </c>
      <c r="F86">
        <f t="shared" si="27"/>
        <v>1195.2</v>
      </c>
      <c r="G86">
        <f t="shared" si="27"/>
        <v>1023.2</v>
      </c>
      <c r="H86">
        <f t="shared" si="27"/>
        <v>817.2</v>
      </c>
      <c r="I86">
        <f t="shared" si="27"/>
        <v>690</v>
      </c>
      <c r="J86">
        <f t="shared" si="27"/>
        <v>602</v>
      </c>
      <c r="K86">
        <f t="shared" si="27"/>
        <v>544</v>
      </c>
      <c r="L86">
        <f t="shared" si="27"/>
        <v>501.2</v>
      </c>
      <c r="M86">
        <f t="shared" si="27"/>
        <v>424</v>
      </c>
      <c r="N86">
        <f t="shared" si="27"/>
        <v>415.2</v>
      </c>
      <c r="O86">
        <f t="shared" si="27"/>
        <v>396</v>
      </c>
      <c r="P86">
        <f t="shared" si="27"/>
        <v>377.2</v>
      </c>
      <c r="Q86">
        <f t="shared" si="27"/>
        <v>364</v>
      </c>
      <c r="R86">
        <f t="shared" si="27"/>
        <v>344</v>
      </c>
    </row>
    <row r="87" spans="1:18">
      <c r="A87" s="12"/>
      <c r="B87">
        <v>30</v>
      </c>
      <c r="C87">
        <f t="shared" ref="C87:R87" si="28">IF(C59&gt;$U$50,$U$50,IF(C59&lt;$U$51,$U$51,C59))</f>
        <v>0</v>
      </c>
      <c r="D87">
        <f t="shared" si="28"/>
        <v>2244</v>
      </c>
      <c r="E87">
        <f t="shared" si="28"/>
        <v>1646</v>
      </c>
      <c r="F87">
        <f t="shared" si="28"/>
        <v>1359.2</v>
      </c>
      <c r="G87">
        <f t="shared" si="28"/>
        <v>1165.2</v>
      </c>
      <c r="H87">
        <f t="shared" si="28"/>
        <v>935.2</v>
      </c>
      <c r="I87">
        <f t="shared" si="28"/>
        <v>775.2</v>
      </c>
      <c r="J87">
        <f t="shared" si="28"/>
        <v>686</v>
      </c>
      <c r="K87">
        <f t="shared" si="28"/>
        <v>608</v>
      </c>
      <c r="L87">
        <f t="shared" si="28"/>
        <v>552</v>
      </c>
      <c r="M87">
        <f t="shared" si="28"/>
        <v>486</v>
      </c>
      <c r="N87">
        <f t="shared" si="28"/>
        <v>451.2</v>
      </c>
      <c r="O87">
        <f t="shared" si="28"/>
        <v>432</v>
      </c>
      <c r="P87">
        <f t="shared" si="28"/>
        <v>407.2</v>
      </c>
      <c r="Q87">
        <f t="shared" si="28"/>
        <v>386</v>
      </c>
      <c r="R87">
        <f t="shared" si="28"/>
        <v>364</v>
      </c>
    </row>
    <row r="88" spans="1:18">
      <c r="A88" s="12"/>
      <c r="B88">
        <v>33</v>
      </c>
      <c r="C88">
        <f t="shared" ref="C88:R88" si="29">IF(C60&gt;$U$50,$U$50,IF(C60&lt;$U$51,$U$51,C60))</f>
        <v>0</v>
      </c>
      <c r="D88">
        <f t="shared" si="29"/>
        <v>2385.1999999999998</v>
      </c>
      <c r="E88">
        <f t="shared" si="29"/>
        <v>1766</v>
      </c>
      <c r="F88">
        <f t="shared" si="29"/>
        <v>1481.2</v>
      </c>
      <c r="G88">
        <f t="shared" si="29"/>
        <v>1284</v>
      </c>
      <c r="H88">
        <f t="shared" si="29"/>
        <v>1037.2</v>
      </c>
      <c r="I88">
        <f t="shared" si="29"/>
        <v>870</v>
      </c>
      <c r="J88">
        <f t="shared" si="29"/>
        <v>742</v>
      </c>
      <c r="K88">
        <f t="shared" si="29"/>
        <v>657.2</v>
      </c>
      <c r="L88">
        <f t="shared" si="29"/>
        <v>580</v>
      </c>
      <c r="M88">
        <f t="shared" si="29"/>
        <v>517.20000000000005</v>
      </c>
      <c r="N88">
        <f t="shared" si="29"/>
        <v>486</v>
      </c>
      <c r="O88">
        <f t="shared" si="29"/>
        <v>456</v>
      </c>
      <c r="P88">
        <f t="shared" si="29"/>
        <v>425.2</v>
      </c>
      <c r="Q88">
        <f t="shared" si="29"/>
        <v>399.2</v>
      </c>
      <c r="R88">
        <f t="shared" si="29"/>
        <v>376</v>
      </c>
    </row>
    <row r="89" spans="1:18">
      <c r="A89" s="12"/>
      <c r="B89">
        <v>35</v>
      </c>
      <c r="C89">
        <f t="shared" ref="C89:R89" si="30">IF(C61&gt;$U$50,$U$50,IF(C61&lt;$U$51,$U$51,C61))</f>
        <v>0</v>
      </c>
      <c r="D89">
        <f t="shared" si="30"/>
        <v>2479.1999999999998</v>
      </c>
      <c r="E89">
        <f t="shared" si="30"/>
        <v>1858</v>
      </c>
      <c r="F89">
        <f t="shared" si="30"/>
        <v>1555.2</v>
      </c>
      <c r="G89">
        <f t="shared" si="30"/>
        <v>1359.2</v>
      </c>
      <c r="H89">
        <f t="shared" si="30"/>
        <v>1102</v>
      </c>
      <c r="I89">
        <f t="shared" si="30"/>
        <v>933.2</v>
      </c>
      <c r="J89">
        <f t="shared" si="30"/>
        <v>817.2</v>
      </c>
      <c r="K89">
        <f t="shared" si="30"/>
        <v>694</v>
      </c>
      <c r="L89">
        <f t="shared" si="30"/>
        <v>599.20000000000005</v>
      </c>
      <c r="M89">
        <f t="shared" si="30"/>
        <v>534</v>
      </c>
      <c r="N89">
        <f t="shared" si="30"/>
        <v>507.2</v>
      </c>
      <c r="O89">
        <f t="shared" si="30"/>
        <v>480</v>
      </c>
      <c r="P89">
        <f t="shared" si="30"/>
        <v>437.2</v>
      </c>
      <c r="Q89">
        <f t="shared" si="30"/>
        <v>409.2</v>
      </c>
      <c r="R89">
        <f t="shared" si="30"/>
        <v>386</v>
      </c>
    </row>
    <row r="90" spans="1:18">
      <c r="A90" s="12"/>
      <c r="B90">
        <v>38</v>
      </c>
      <c r="C90">
        <f t="shared" ref="C90:R90" si="31">IF(C62&gt;$U$50,$U$50,IF(C62&lt;$U$51,$U$51,C62))</f>
        <v>0</v>
      </c>
      <c r="D90">
        <f t="shared" si="31"/>
        <v>2617.1999999999998</v>
      </c>
      <c r="E90">
        <f t="shared" si="31"/>
        <v>1997.2</v>
      </c>
      <c r="F90">
        <f t="shared" si="31"/>
        <v>1668</v>
      </c>
      <c r="G90">
        <f t="shared" si="31"/>
        <v>1468</v>
      </c>
      <c r="H90">
        <f t="shared" si="31"/>
        <v>1199.2</v>
      </c>
      <c r="I90">
        <f t="shared" si="31"/>
        <v>1019.2</v>
      </c>
      <c r="J90">
        <f t="shared" si="31"/>
        <v>887.2</v>
      </c>
      <c r="K90">
        <f t="shared" si="31"/>
        <v>803.2</v>
      </c>
      <c r="L90">
        <f t="shared" si="31"/>
        <v>725.2</v>
      </c>
      <c r="M90">
        <f t="shared" si="31"/>
        <v>566</v>
      </c>
      <c r="N90">
        <f t="shared" si="31"/>
        <v>532</v>
      </c>
      <c r="O90">
        <f t="shared" si="31"/>
        <v>511.2</v>
      </c>
      <c r="P90">
        <f t="shared" si="31"/>
        <v>461.2</v>
      </c>
      <c r="Q90">
        <f t="shared" si="31"/>
        <v>426</v>
      </c>
      <c r="R90">
        <f t="shared" si="31"/>
        <v>401.2</v>
      </c>
    </row>
    <row r="91" spans="1:18">
      <c r="A91" s="12"/>
      <c r="B91">
        <v>40</v>
      </c>
      <c r="C91">
        <f t="shared" ref="C91:R91" si="32">IF(C63&gt;$U$50,$U$50,IF(C63&lt;$U$51,$U$51,C63))</f>
        <v>0</v>
      </c>
      <c r="D91">
        <f t="shared" si="32"/>
        <v>2709.2</v>
      </c>
      <c r="E91">
        <f t="shared" si="32"/>
        <v>2087.1999999999998</v>
      </c>
      <c r="F91">
        <f t="shared" si="32"/>
        <v>1745.2</v>
      </c>
      <c r="G91">
        <f t="shared" si="32"/>
        <v>1542</v>
      </c>
      <c r="H91">
        <f t="shared" si="32"/>
        <v>1257.2</v>
      </c>
      <c r="I91">
        <f t="shared" si="32"/>
        <v>1086</v>
      </c>
      <c r="J91">
        <f t="shared" si="32"/>
        <v>946</v>
      </c>
      <c r="K91">
        <f t="shared" si="32"/>
        <v>853.2</v>
      </c>
      <c r="L91">
        <f t="shared" si="32"/>
        <v>758</v>
      </c>
      <c r="M91">
        <f t="shared" si="32"/>
        <v>593.20000000000005</v>
      </c>
      <c r="N91">
        <f t="shared" si="32"/>
        <v>549.20000000000005</v>
      </c>
      <c r="O91">
        <f t="shared" si="32"/>
        <v>527.20000000000005</v>
      </c>
      <c r="P91">
        <f t="shared" si="32"/>
        <v>489.2</v>
      </c>
      <c r="Q91">
        <f t="shared" si="32"/>
        <v>437.2</v>
      </c>
      <c r="R91">
        <f t="shared" si="32"/>
        <v>412</v>
      </c>
    </row>
    <row r="92" spans="1:18">
      <c r="A92" s="12"/>
      <c r="B92">
        <v>41</v>
      </c>
      <c r="C92">
        <f t="shared" ref="C92:R92" si="33">IF(C64&gt;$U$50,$U$50,IF(C64&lt;$U$51,$U$51,C64))</f>
        <v>0</v>
      </c>
      <c r="D92">
        <f t="shared" si="33"/>
        <v>2754</v>
      </c>
      <c r="E92">
        <f t="shared" si="33"/>
        <v>2133.1999999999998</v>
      </c>
      <c r="F92">
        <f t="shared" si="33"/>
        <v>1786</v>
      </c>
      <c r="G92">
        <f t="shared" si="33"/>
        <v>1579.2</v>
      </c>
      <c r="H92">
        <f t="shared" si="33"/>
        <v>1285.2</v>
      </c>
      <c r="I92">
        <f t="shared" si="33"/>
        <v>1116</v>
      </c>
      <c r="J92">
        <f t="shared" si="33"/>
        <v>978</v>
      </c>
      <c r="K92">
        <f t="shared" si="33"/>
        <v>879.2</v>
      </c>
      <c r="L92">
        <f t="shared" si="33"/>
        <v>778</v>
      </c>
      <c r="M92">
        <f t="shared" si="33"/>
        <v>649.20000000000005</v>
      </c>
      <c r="N92">
        <f t="shared" si="33"/>
        <v>569.20000000000005</v>
      </c>
      <c r="O92">
        <f t="shared" si="33"/>
        <v>534</v>
      </c>
      <c r="P92">
        <f t="shared" si="33"/>
        <v>502</v>
      </c>
      <c r="Q92">
        <f t="shared" si="33"/>
        <v>442</v>
      </c>
      <c r="R92">
        <f t="shared" si="33"/>
        <v>417.2</v>
      </c>
    </row>
    <row r="93" spans="1:18">
      <c r="A93" s="12"/>
      <c r="B93">
        <v>44</v>
      </c>
      <c r="C93">
        <f t="shared" ref="C93:R93" si="34">IF(C65&gt;$U$50,$U$50,IF(C65&lt;$U$51,$U$51,C65))</f>
        <v>0</v>
      </c>
      <c r="D93">
        <f t="shared" si="34"/>
        <v>2892</v>
      </c>
      <c r="E93">
        <f t="shared" si="34"/>
        <v>2268</v>
      </c>
      <c r="F93">
        <f t="shared" si="34"/>
        <v>1912</v>
      </c>
      <c r="G93">
        <f t="shared" si="34"/>
        <v>1691.2</v>
      </c>
      <c r="H93">
        <f t="shared" si="34"/>
        <v>1387.2</v>
      </c>
      <c r="I93">
        <f t="shared" si="34"/>
        <v>1197.2</v>
      </c>
      <c r="J93">
        <f t="shared" si="34"/>
        <v>1054</v>
      </c>
      <c r="K93">
        <f t="shared" si="34"/>
        <v>947.2</v>
      </c>
      <c r="L93">
        <f t="shared" si="34"/>
        <v>840</v>
      </c>
      <c r="M93">
        <f t="shared" si="34"/>
        <v>721.2</v>
      </c>
      <c r="N93">
        <f t="shared" si="34"/>
        <v>666</v>
      </c>
      <c r="O93">
        <f t="shared" si="34"/>
        <v>603.20000000000005</v>
      </c>
      <c r="P93">
        <f t="shared" si="34"/>
        <v>533.20000000000005</v>
      </c>
      <c r="Q93">
        <f t="shared" si="34"/>
        <v>469.2</v>
      </c>
      <c r="R93">
        <f t="shared" si="34"/>
        <v>442</v>
      </c>
    </row>
    <row r="94" spans="1:18">
      <c r="A94" s="12"/>
      <c r="B94">
        <v>46</v>
      </c>
      <c r="C94">
        <f t="shared" ref="C94:R94" si="35">IF(C66&gt;$U$50,$U$50,IF(C66&lt;$U$51,$U$51,C66))</f>
        <v>0</v>
      </c>
      <c r="D94">
        <f t="shared" si="35"/>
        <v>2983.2</v>
      </c>
      <c r="E94">
        <f t="shared" si="35"/>
        <v>2360</v>
      </c>
      <c r="F94">
        <f t="shared" si="35"/>
        <v>1996</v>
      </c>
      <c r="G94">
        <f t="shared" si="35"/>
        <v>1751.2</v>
      </c>
      <c r="H94">
        <f t="shared" si="35"/>
        <v>1451.2</v>
      </c>
      <c r="I94">
        <f t="shared" si="35"/>
        <v>1256</v>
      </c>
      <c r="J94">
        <f t="shared" si="35"/>
        <v>1100</v>
      </c>
      <c r="K94">
        <f t="shared" si="35"/>
        <v>990</v>
      </c>
      <c r="L94">
        <f t="shared" si="35"/>
        <v>900</v>
      </c>
      <c r="M94">
        <f t="shared" si="35"/>
        <v>753.2</v>
      </c>
      <c r="N94">
        <f t="shared" si="35"/>
        <v>707.2</v>
      </c>
      <c r="O94">
        <f t="shared" si="35"/>
        <v>670</v>
      </c>
      <c r="P94">
        <f t="shared" si="35"/>
        <v>564</v>
      </c>
      <c r="Q94">
        <f t="shared" si="35"/>
        <v>493.2</v>
      </c>
      <c r="R94">
        <f t="shared" si="35"/>
        <v>464</v>
      </c>
    </row>
    <row r="95" spans="1:18">
      <c r="A95" s="12"/>
      <c r="B95">
        <v>48</v>
      </c>
      <c r="C95">
        <f t="shared" ref="C95:R95" si="36">IF(C67&gt;$U$50,$U$50,IF(C67&lt;$U$51,$U$51,C67))</f>
        <v>0</v>
      </c>
      <c r="D95">
        <f t="shared" si="36"/>
        <v>3000</v>
      </c>
      <c r="E95">
        <f t="shared" si="36"/>
        <v>2451.1999999999998</v>
      </c>
      <c r="F95">
        <f t="shared" si="36"/>
        <v>2077.1999999999998</v>
      </c>
      <c r="G95">
        <f t="shared" si="36"/>
        <v>1825.2</v>
      </c>
      <c r="H95">
        <f t="shared" si="36"/>
        <v>1513.2</v>
      </c>
      <c r="I95">
        <f t="shared" si="36"/>
        <v>1314</v>
      </c>
      <c r="J95">
        <f t="shared" si="36"/>
        <v>1159.2</v>
      </c>
      <c r="K95">
        <f t="shared" si="36"/>
        <v>1047.2</v>
      </c>
      <c r="L95">
        <f t="shared" si="36"/>
        <v>939.2</v>
      </c>
      <c r="M95">
        <f t="shared" si="36"/>
        <v>800</v>
      </c>
      <c r="N95">
        <f t="shared" si="36"/>
        <v>741.2</v>
      </c>
      <c r="O95">
        <f t="shared" si="36"/>
        <v>706</v>
      </c>
      <c r="P95">
        <f t="shared" si="36"/>
        <v>646</v>
      </c>
      <c r="Q95">
        <f t="shared" si="36"/>
        <v>527.20000000000005</v>
      </c>
      <c r="R95">
        <f t="shared" si="36"/>
        <v>497.2</v>
      </c>
    </row>
    <row r="96" spans="1:18">
      <c r="A96" s="12"/>
      <c r="B96">
        <v>51</v>
      </c>
      <c r="C96">
        <f t="shared" ref="C96:R96" si="37">IF(C68&gt;$U$50,$U$50,IF(C68&lt;$U$51,$U$51,C68))</f>
        <v>0</v>
      </c>
      <c r="D96">
        <f t="shared" si="37"/>
        <v>3000</v>
      </c>
      <c r="E96">
        <f t="shared" si="37"/>
        <v>2589.1999999999998</v>
      </c>
      <c r="F96">
        <f t="shared" si="37"/>
        <v>2198</v>
      </c>
      <c r="G96">
        <f t="shared" si="37"/>
        <v>1936</v>
      </c>
      <c r="H96">
        <f t="shared" si="37"/>
        <v>1606</v>
      </c>
      <c r="I96">
        <f t="shared" si="37"/>
        <v>1397.2</v>
      </c>
      <c r="J96">
        <f t="shared" si="37"/>
        <v>1242</v>
      </c>
      <c r="K96">
        <f t="shared" si="37"/>
        <v>1128</v>
      </c>
      <c r="L96">
        <f t="shared" si="37"/>
        <v>1000</v>
      </c>
      <c r="M96">
        <f t="shared" si="37"/>
        <v>852</v>
      </c>
      <c r="N96">
        <f t="shared" si="37"/>
        <v>803.2</v>
      </c>
      <c r="O96">
        <f t="shared" si="37"/>
        <v>764</v>
      </c>
      <c r="P96">
        <f t="shared" si="37"/>
        <v>694</v>
      </c>
      <c r="Q96">
        <f t="shared" si="37"/>
        <v>615.20000000000005</v>
      </c>
      <c r="R96">
        <f t="shared" si="37"/>
        <v>580</v>
      </c>
    </row>
    <row r="97" spans="1:18">
      <c r="A97" s="12"/>
      <c r="B97">
        <v>60</v>
      </c>
      <c r="C97">
        <f t="shared" ref="C97:R97" si="38">IF(C69&gt;$U$50,$U$50,IF(C69&lt;$U$51,$U$51,C69))</f>
        <v>3000</v>
      </c>
      <c r="D97">
        <f t="shared" si="38"/>
        <v>3000</v>
      </c>
      <c r="E97">
        <f t="shared" si="38"/>
        <v>3000</v>
      </c>
      <c r="F97">
        <f t="shared" si="38"/>
        <v>2568</v>
      </c>
      <c r="G97">
        <f t="shared" si="38"/>
        <v>2262</v>
      </c>
      <c r="H97">
        <f t="shared" si="38"/>
        <v>1885.2</v>
      </c>
      <c r="I97">
        <f t="shared" si="38"/>
        <v>1651.2</v>
      </c>
      <c r="J97">
        <f t="shared" si="38"/>
        <v>1471.2</v>
      </c>
      <c r="K97">
        <f t="shared" si="38"/>
        <v>1344</v>
      </c>
      <c r="L97">
        <f t="shared" si="38"/>
        <v>1218</v>
      </c>
      <c r="M97">
        <f t="shared" si="38"/>
        <v>1054</v>
      </c>
      <c r="N97">
        <f t="shared" si="38"/>
        <v>982</v>
      </c>
      <c r="O97">
        <f t="shared" si="38"/>
        <v>930</v>
      </c>
      <c r="P97">
        <f t="shared" si="38"/>
        <v>836</v>
      </c>
      <c r="Q97">
        <f t="shared" si="38"/>
        <v>766</v>
      </c>
      <c r="R97">
        <f t="shared" si="38"/>
        <v>722</v>
      </c>
    </row>
    <row r="98" spans="1:18">
      <c r="A98" s="12"/>
      <c r="B98">
        <v>80</v>
      </c>
      <c r="C98">
        <f t="shared" ref="C98:R98" si="39">IF(C70&gt;$U$50,$U$50,IF(C70&lt;$U$51,$U$51,C70))</f>
        <v>3000</v>
      </c>
      <c r="D98">
        <f t="shared" si="39"/>
        <v>3000</v>
      </c>
      <c r="E98">
        <f t="shared" si="39"/>
        <v>3000</v>
      </c>
      <c r="F98">
        <f t="shared" si="39"/>
        <v>3000</v>
      </c>
      <c r="G98">
        <f t="shared" si="39"/>
        <v>2983.2</v>
      </c>
      <c r="H98">
        <f t="shared" si="39"/>
        <v>2505.1999999999998</v>
      </c>
      <c r="I98">
        <f t="shared" si="39"/>
        <v>2210</v>
      </c>
      <c r="J98">
        <f t="shared" si="39"/>
        <v>1989.2</v>
      </c>
      <c r="K98">
        <f t="shared" si="39"/>
        <v>1811.2</v>
      </c>
      <c r="L98">
        <f t="shared" si="39"/>
        <v>1656</v>
      </c>
      <c r="M98">
        <f t="shared" si="39"/>
        <v>1459.2</v>
      </c>
      <c r="N98">
        <f t="shared" si="39"/>
        <v>1371.2</v>
      </c>
      <c r="O98">
        <f t="shared" si="39"/>
        <v>1304</v>
      </c>
      <c r="P98">
        <f t="shared" si="39"/>
        <v>1175.2</v>
      </c>
      <c r="Q98">
        <f t="shared" si="39"/>
        <v>1088</v>
      </c>
      <c r="R98">
        <f t="shared" si="39"/>
        <v>1026</v>
      </c>
    </row>
    <row r="99" spans="1:18">
      <c r="A99" s="12"/>
      <c r="B99">
        <v>100</v>
      </c>
      <c r="C99">
        <f t="shared" ref="C99:R99" si="40">IF(C71&gt;$U$50,$U$50,IF(C71&lt;$U$51,$U$51,C71))</f>
        <v>3000</v>
      </c>
      <c r="D99">
        <f t="shared" si="40"/>
        <v>3000</v>
      </c>
      <c r="E99">
        <f t="shared" si="40"/>
        <v>3000</v>
      </c>
      <c r="F99">
        <f t="shared" si="40"/>
        <v>3000</v>
      </c>
      <c r="G99">
        <f t="shared" si="40"/>
        <v>3000</v>
      </c>
      <c r="H99">
        <f t="shared" si="40"/>
        <v>3000</v>
      </c>
      <c r="I99">
        <f t="shared" si="40"/>
        <v>2768</v>
      </c>
      <c r="J99">
        <f t="shared" si="40"/>
        <v>2508</v>
      </c>
      <c r="K99">
        <f t="shared" si="40"/>
        <v>2290</v>
      </c>
      <c r="L99">
        <f t="shared" si="40"/>
        <v>2103.1999999999998</v>
      </c>
      <c r="M99">
        <f t="shared" si="40"/>
        <v>1840</v>
      </c>
      <c r="N99">
        <f t="shared" si="40"/>
        <v>1740</v>
      </c>
      <c r="O99">
        <f t="shared" si="40"/>
        <v>1654</v>
      </c>
      <c r="P99">
        <f t="shared" si="40"/>
        <v>1508</v>
      </c>
      <c r="Q99">
        <f t="shared" si="40"/>
        <v>1396</v>
      </c>
      <c r="R99">
        <f t="shared" si="40"/>
        <v>1316</v>
      </c>
    </row>
    <row r="100" spans="1:18">
      <c r="A100" s="12"/>
      <c r="B100">
        <v>120</v>
      </c>
      <c r="C100">
        <f t="shared" ref="C100:R100" si="41">IF(C72&gt;$U$50,$U$50,IF(C72&lt;$U$51,$U$51,C72))</f>
        <v>3000</v>
      </c>
      <c r="D100">
        <f t="shared" si="41"/>
        <v>3000</v>
      </c>
      <c r="E100">
        <f t="shared" si="41"/>
        <v>3000</v>
      </c>
      <c r="F100">
        <f t="shared" si="41"/>
        <v>3000</v>
      </c>
      <c r="G100">
        <f t="shared" si="41"/>
        <v>3000</v>
      </c>
      <c r="H100">
        <f t="shared" si="41"/>
        <v>3000</v>
      </c>
      <c r="I100">
        <f t="shared" si="41"/>
        <v>3000</v>
      </c>
      <c r="J100">
        <f t="shared" si="41"/>
        <v>3000</v>
      </c>
      <c r="K100">
        <f t="shared" si="41"/>
        <v>2759.2</v>
      </c>
      <c r="L100">
        <f t="shared" si="41"/>
        <v>2545.1999999999998</v>
      </c>
      <c r="M100">
        <f t="shared" si="41"/>
        <v>2238</v>
      </c>
      <c r="N100">
        <f t="shared" si="41"/>
        <v>2102</v>
      </c>
      <c r="O100">
        <f t="shared" si="41"/>
        <v>2001.2</v>
      </c>
      <c r="P100">
        <f t="shared" si="41"/>
        <v>1831.2</v>
      </c>
      <c r="Q100">
        <f t="shared" si="41"/>
        <v>1701.2</v>
      </c>
      <c r="R100">
        <f t="shared" si="41"/>
        <v>1604</v>
      </c>
    </row>
    <row r="101" spans="1:18">
      <c r="A101" s="12"/>
      <c r="B101">
        <v>140</v>
      </c>
      <c r="C101">
        <f t="shared" ref="C101:R101" si="42">IF(C73&gt;$U$50,$U$50,IF(C73&lt;$U$51,$U$51,C73))</f>
        <v>3000</v>
      </c>
      <c r="D101">
        <f t="shared" si="42"/>
        <v>3000</v>
      </c>
      <c r="E101">
        <f t="shared" si="42"/>
        <v>3000</v>
      </c>
      <c r="F101">
        <f t="shared" si="42"/>
        <v>3000</v>
      </c>
      <c r="G101">
        <f t="shared" si="42"/>
        <v>3000</v>
      </c>
      <c r="H101">
        <f t="shared" si="42"/>
        <v>3000</v>
      </c>
      <c r="I101">
        <f t="shared" si="42"/>
        <v>3000</v>
      </c>
      <c r="J101">
        <f t="shared" si="42"/>
        <v>3000</v>
      </c>
      <c r="K101">
        <f t="shared" si="42"/>
        <v>3000</v>
      </c>
      <c r="L101">
        <f t="shared" si="42"/>
        <v>2987.2</v>
      </c>
      <c r="M101">
        <f t="shared" si="42"/>
        <v>2626</v>
      </c>
      <c r="N101">
        <f t="shared" si="42"/>
        <v>2468</v>
      </c>
      <c r="O101">
        <f t="shared" si="42"/>
        <v>2350</v>
      </c>
      <c r="P101">
        <f t="shared" si="42"/>
        <v>2156</v>
      </c>
      <c r="Q101">
        <f t="shared" si="42"/>
        <v>2005.2</v>
      </c>
      <c r="R101">
        <f t="shared" si="42"/>
        <v>1890</v>
      </c>
    </row>
  </sheetData>
  <mergeCells count="12">
    <mergeCell ref="C76:R76"/>
    <mergeCell ref="A76:B77"/>
    <mergeCell ref="A78:A101"/>
    <mergeCell ref="A50:A73"/>
    <mergeCell ref="A48:B49"/>
    <mergeCell ref="C48:R48"/>
    <mergeCell ref="A26:A44"/>
    <mergeCell ref="A3:A21"/>
    <mergeCell ref="C1:R1"/>
    <mergeCell ref="A1:B2"/>
    <mergeCell ref="A24:B25"/>
    <mergeCell ref="C24:R24"/>
  </mergeCells>
  <conditionalFormatting sqref="C3:R21 U3:U4">
    <cfRule type="colorScale" priority="1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26:R44">
    <cfRule type="colorScale" priority="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50:R68 U50:U51">
    <cfRule type="colorScale" priority="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78:R101"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50:R73">
    <cfRule type="colorScale" priority="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78:R101">
    <cfRule type="colorScale" priority="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78:R101"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50:R68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50:R68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50:R73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80"/>
  <sheetViews>
    <sheetView zoomScaleNormal="100" workbookViewId="0">
      <selection activeCell="G58" sqref="G58:G78"/>
    </sheetView>
  </sheetViews>
  <sheetFormatPr defaultRowHeight="15"/>
  <cols>
    <col min="1" max="1" width="12.140625" bestFit="1" customWidth="1"/>
    <col min="3" max="3" width="10.5703125" bestFit="1" customWidth="1"/>
    <col min="5" max="5" width="9.5703125" customWidth="1"/>
    <col min="9" max="9" width="10.5703125" bestFit="1" customWidth="1"/>
    <col min="11" max="11" width="16.140625" bestFit="1" customWidth="1"/>
    <col min="13" max="13" width="9.5703125" bestFit="1" customWidth="1"/>
  </cols>
  <sheetData>
    <row r="1" spans="1:25" ht="30" customHeight="1">
      <c r="A1" s="14" t="s">
        <v>6</v>
      </c>
      <c r="B1" s="14" t="s">
        <v>7</v>
      </c>
      <c r="C1" s="14"/>
      <c r="G1" s="14" t="s">
        <v>8</v>
      </c>
      <c r="H1" s="14">
        <v>0</v>
      </c>
      <c r="I1" s="14"/>
      <c r="K1" s="14" t="s">
        <v>11</v>
      </c>
      <c r="L1" s="14">
        <v>0</v>
      </c>
      <c r="M1" s="14"/>
      <c r="O1" s="12" t="s">
        <v>10</v>
      </c>
      <c r="P1" s="15">
        <v>1</v>
      </c>
      <c r="Q1" s="12"/>
      <c r="S1" s="12" t="s">
        <v>18</v>
      </c>
      <c r="T1" s="12"/>
      <c r="U1" s="12"/>
      <c r="V1" s="12"/>
      <c r="W1" s="12"/>
      <c r="X1" s="12"/>
      <c r="Y1" t="s">
        <v>16</v>
      </c>
    </row>
    <row r="2" spans="1:25">
      <c r="A2" s="14"/>
      <c r="B2" s="14"/>
      <c r="C2" s="14"/>
      <c r="D2" s="2"/>
      <c r="E2" s="2"/>
      <c r="F2" s="2"/>
      <c r="G2" s="14"/>
      <c r="H2" s="14"/>
      <c r="I2" s="14"/>
      <c r="K2" s="14"/>
      <c r="L2" s="14"/>
      <c r="M2" s="14"/>
      <c r="O2" s="12"/>
      <c r="P2" s="12"/>
      <c r="Q2" s="12"/>
      <c r="S2" s="12" t="s">
        <v>1</v>
      </c>
      <c r="T2">
        <v>620</v>
      </c>
      <c r="U2">
        <f>_xll.Interp1d(-1,$B$3:$B$25,$C$3:$C$25,$T2)</f>
        <v>144.97282899999999</v>
      </c>
      <c r="V2">
        <f>_xll.Interp1d(-1,$H$3:$H$18,$I$3:$I$18,$T2)</f>
        <v>113.519024</v>
      </c>
      <c r="W2">
        <f>_xll.Interp1d(-1,$L$3:$L$25,$M$3:$M$25,$T2)</f>
        <v>88.519020999999995</v>
      </c>
      <c r="X2">
        <f>_xll.Interp1d(-1,$P$3:$P$25,$Q$3:$Q$25,$T2)</f>
        <v>145</v>
      </c>
      <c r="Y2">
        <f>MIN(U2:X2)</f>
        <v>88.519020999999995</v>
      </c>
    </row>
    <row r="3" spans="1:25">
      <c r="A3" s="14"/>
      <c r="B3" s="4">
        <v>599</v>
      </c>
      <c r="C3" s="5">
        <f>C4</f>
        <v>144.97282899999999</v>
      </c>
      <c r="D3" s="2"/>
      <c r="E3" s="2"/>
      <c r="F3" s="2"/>
      <c r="G3" s="14"/>
      <c r="H3" s="5">
        <v>1449</v>
      </c>
      <c r="I3" s="5">
        <f>I4</f>
        <v>113.519024</v>
      </c>
      <c r="K3" s="14"/>
      <c r="L3" s="5">
        <v>749</v>
      </c>
      <c r="M3" s="5">
        <f>M4</f>
        <v>88.519020999999995</v>
      </c>
      <c r="O3" s="12"/>
      <c r="P3" s="3">
        <v>599</v>
      </c>
      <c r="Q3" s="3">
        <f>Q4</f>
        <v>145</v>
      </c>
      <c r="S3" s="12"/>
      <c r="T3">
        <v>650</v>
      </c>
      <c r="U3">
        <f>_xll.Interp1d(-1,$B$3:$B$25,$C$3:$C$25,$T3)</f>
        <v>144.97282899999999</v>
      </c>
      <c r="V3">
        <f>_xll.Interp1d(-1,$H$3:$H$18,$I$3:$I$18,$T3)</f>
        <v>113.519024</v>
      </c>
      <c r="W3">
        <f>_xll.Interp1d(-1,$L$3:$L$25,$M$3:$M$25,$T3)</f>
        <v>88.519020999999995</v>
      </c>
      <c r="X3">
        <f>_xll.Interp1d(-1,$P$3:$P$25,$Q$3:$Q$25,$T3)</f>
        <v>145</v>
      </c>
      <c r="Y3">
        <f t="shared" ref="Y3:Y23" si="0">MIN(U3:X3)</f>
        <v>88.519020999999995</v>
      </c>
    </row>
    <row r="4" spans="1:25">
      <c r="A4" s="12" t="s">
        <v>1</v>
      </c>
      <c r="B4">
        <v>600</v>
      </c>
      <c r="C4">
        <v>144.97282899999999</v>
      </c>
      <c r="G4" s="12" t="s">
        <v>1</v>
      </c>
      <c r="H4">
        <v>1450</v>
      </c>
      <c r="I4">
        <v>113.519024</v>
      </c>
      <c r="K4" s="12" t="s">
        <v>1</v>
      </c>
      <c r="L4">
        <v>750</v>
      </c>
      <c r="M4">
        <v>88.519020999999995</v>
      </c>
      <c r="O4" s="12" t="s">
        <v>1</v>
      </c>
      <c r="P4">
        <v>600</v>
      </c>
      <c r="Q4">
        <v>145</v>
      </c>
      <c r="S4" s="12"/>
      <c r="T4">
        <v>800</v>
      </c>
      <c r="U4">
        <f>_xll.Interp1d(-1,$B$3:$B$25,$C$3:$C$25,$T4)</f>
        <v>144.97282899999999</v>
      </c>
      <c r="V4">
        <f>_xll.Interp1d(-1,$H$3:$H$18,$I$3:$I$18,$T4)</f>
        <v>113.519024</v>
      </c>
      <c r="W4">
        <f>_xll.Interp1d(-1,$L$3:$L$25,$M$3:$M$25,$T4)</f>
        <v>92.798912000000001</v>
      </c>
      <c r="X4">
        <f>_xll.Interp1d(-1,$P$3:$P$25,$Q$3:$Q$25,$T4)</f>
        <v>145</v>
      </c>
      <c r="Y4">
        <f t="shared" si="0"/>
        <v>92.798912000000001</v>
      </c>
    </row>
    <row r="5" spans="1:25">
      <c r="A5" s="12"/>
      <c r="B5">
        <v>650</v>
      </c>
      <c r="C5">
        <v>144.97282899999999</v>
      </c>
      <c r="G5" s="12"/>
      <c r="H5">
        <v>1500</v>
      </c>
      <c r="I5">
        <v>116.032611</v>
      </c>
      <c r="K5" s="12"/>
      <c r="L5">
        <v>800</v>
      </c>
      <c r="M5">
        <v>92.798912000000001</v>
      </c>
      <c r="O5" s="12"/>
      <c r="P5">
        <v>650</v>
      </c>
      <c r="Q5">
        <v>145</v>
      </c>
      <c r="S5" s="12"/>
      <c r="T5">
        <v>1000</v>
      </c>
      <c r="U5">
        <f>_xll.Interp1d(-1,$B$3:$B$25,$C$3:$C$25,$T5)</f>
        <v>144.97282899999999</v>
      </c>
      <c r="V5">
        <f>_xll.Interp1d(-1,$H$3:$H$18,$I$3:$I$18,$T5)</f>
        <v>113.519024</v>
      </c>
      <c r="W5">
        <f>_xll.Interp1d(-1,$L$3:$L$25,$M$3:$M$25,$T5)</f>
        <v>101.970108</v>
      </c>
      <c r="X5">
        <f>_xll.Interp1d(-1,$P$3:$P$25,$Q$3:$Q$25,$T5)</f>
        <v>145</v>
      </c>
      <c r="Y5">
        <f t="shared" si="0"/>
        <v>101.970108</v>
      </c>
    </row>
    <row r="6" spans="1:25">
      <c r="A6" s="12"/>
      <c r="B6">
        <v>700</v>
      </c>
      <c r="C6">
        <v>144.97282899999999</v>
      </c>
      <c r="G6" s="12"/>
      <c r="H6">
        <v>1600</v>
      </c>
      <c r="I6">
        <v>119.089676</v>
      </c>
      <c r="K6" s="12"/>
      <c r="L6">
        <v>900</v>
      </c>
      <c r="M6">
        <v>100.475543</v>
      </c>
      <c r="O6" s="12"/>
      <c r="P6">
        <v>750</v>
      </c>
      <c r="Q6">
        <v>145</v>
      </c>
      <c r="S6" s="12"/>
      <c r="T6">
        <v>1200</v>
      </c>
      <c r="U6">
        <f>_xll.Interp1d(-1,$B$3:$B$25,$C$3:$C$25,$T6)</f>
        <v>144.97282899999999</v>
      </c>
      <c r="V6">
        <f>_xll.Interp1d(-1,$H$3:$H$18,$I$3:$I$18,$T6)</f>
        <v>113.519024</v>
      </c>
      <c r="W6">
        <f>_xll.Interp1d(-1,$L$3:$L$25,$M$3:$M$25,$T6)</f>
        <v>109.918477</v>
      </c>
      <c r="X6">
        <f>_xll.Interp1d(-1,$P$3:$P$25,$Q$3:$Q$25,$T6)</f>
        <v>145</v>
      </c>
      <c r="Y6">
        <f t="shared" si="0"/>
        <v>109.918477</v>
      </c>
    </row>
    <row r="7" spans="1:25">
      <c r="A7" s="12"/>
      <c r="B7">
        <v>800</v>
      </c>
      <c r="C7">
        <v>144.97282899999999</v>
      </c>
      <c r="G7" s="12"/>
      <c r="H7">
        <v>1700</v>
      </c>
      <c r="I7">
        <v>115.013589</v>
      </c>
      <c r="K7" s="12"/>
      <c r="L7">
        <v>1000</v>
      </c>
      <c r="M7">
        <v>101.970108</v>
      </c>
      <c r="O7" s="12"/>
      <c r="P7">
        <v>800</v>
      </c>
      <c r="Q7">
        <v>145</v>
      </c>
      <c r="S7" s="12"/>
      <c r="T7">
        <v>1400</v>
      </c>
      <c r="U7">
        <f>_xll.Interp1d(-1,$B$3:$B$25,$C$3:$C$25,$T7)</f>
        <v>142.88537836363636</v>
      </c>
      <c r="V7">
        <f>_xll.Interp1d(-1,$H$3:$H$18,$I$3:$I$18,$T7)</f>
        <v>113.519024</v>
      </c>
      <c r="W7">
        <f>_xll.Interp1d(-1,$L$3:$L$25,$M$3:$M$25,$T7)</f>
        <v>113.00642181818182</v>
      </c>
      <c r="X7">
        <f>_xll.Interp1d(-1,$P$3:$P$25,$Q$3:$Q$25,$T7)</f>
        <v>145</v>
      </c>
      <c r="Y7">
        <f t="shared" si="0"/>
        <v>113.00642181818182</v>
      </c>
    </row>
    <row r="8" spans="1:25">
      <c r="A8" s="12"/>
      <c r="B8">
        <v>900</v>
      </c>
      <c r="C8">
        <v>144.97282899999999</v>
      </c>
      <c r="G8" s="12"/>
      <c r="H8">
        <v>1800</v>
      </c>
      <c r="I8">
        <v>118.817937</v>
      </c>
      <c r="K8" s="12"/>
      <c r="L8">
        <v>1200</v>
      </c>
      <c r="M8">
        <v>109.918477</v>
      </c>
      <c r="O8" s="12"/>
      <c r="P8">
        <v>900</v>
      </c>
      <c r="Q8">
        <v>145</v>
      </c>
      <c r="S8" s="12"/>
      <c r="T8">
        <v>1550</v>
      </c>
      <c r="U8">
        <f>_xll.Interp1d(-1,$B$3:$B$25,$C$3:$C$25,$T8)</f>
        <v>127.22949859090909</v>
      </c>
      <c r="V8">
        <f>_xll.Interp1d(-1,$H$3:$H$18,$I$3:$I$18,$T8)</f>
        <v>117.5611435</v>
      </c>
      <c r="W8">
        <f>_xll.Interp1d(-1,$L$3:$L$25,$M$3:$M$25,$T8)</f>
        <v>119.35214795454544</v>
      </c>
      <c r="X8">
        <f>_xll.Interp1d(-1,$P$3:$P$25,$Q$3:$Q$25,$T8)</f>
        <v>145</v>
      </c>
      <c r="Y8">
        <f t="shared" si="0"/>
        <v>117.5611435</v>
      </c>
    </row>
    <row r="9" spans="1:25">
      <c r="A9" s="12"/>
      <c r="B9">
        <v>1000</v>
      </c>
      <c r="C9">
        <v>144.97282899999999</v>
      </c>
      <c r="G9" s="12"/>
      <c r="H9">
        <v>1900</v>
      </c>
      <c r="I9">
        <v>122.62228500000001</v>
      </c>
      <c r="K9" s="12"/>
      <c r="L9">
        <v>1380</v>
      </c>
      <c r="M9">
        <v>112.160325</v>
      </c>
      <c r="O9" s="12"/>
      <c r="P9">
        <v>1000</v>
      </c>
      <c r="Q9">
        <v>145</v>
      </c>
      <c r="S9" s="12"/>
      <c r="T9">
        <v>1700</v>
      </c>
      <c r="U9">
        <f>_xll.Interp1d(-1,$B$3:$B$25,$C$3:$C$25,$T9)</f>
        <v>122.1467415</v>
      </c>
      <c r="V9">
        <f>_xll.Interp1d(-1,$H$3:$H$18,$I$3:$I$18,$T9)</f>
        <v>115.013589</v>
      </c>
      <c r="W9">
        <f>_xll.Interp1d(-1,$L$3:$L$25,$M$3:$M$25,$T9)</f>
        <v>123.02988999999999</v>
      </c>
      <c r="X9">
        <f>_xll.Interp1d(-1,$P$3:$P$25,$Q$3:$Q$25,$T9)</f>
        <v>145</v>
      </c>
      <c r="Y9">
        <f t="shared" si="0"/>
        <v>115.013589</v>
      </c>
    </row>
    <row r="10" spans="1:25">
      <c r="A10" s="12"/>
      <c r="B10">
        <v>1200</v>
      </c>
      <c r="C10">
        <v>144.97282899999999</v>
      </c>
      <c r="G10" s="12"/>
      <c r="H10">
        <v>2000</v>
      </c>
      <c r="I10">
        <v>126.494568</v>
      </c>
      <c r="K10" s="12"/>
      <c r="L10">
        <v>1600</v>
      </c>
      <c r="M10">
        <v>121.46738999999999</v>
      </c>
      <c r="O10" s="12"/>
      <c r="P10">
        <v>1200</v>
      </c>
      <c r="Q10">
        <v>145</v>
      </c>
      <c r="S10" s="12"/>
      <c r="T10">
        <v>1800</v>
      </c>
      <c r="U10">
        <f>_xll.Interp1d(-1,$B$3:$B$25,$C$3:$C$25,$T10)</f>
        <v>122.282611</v>
      </c>
      <c r="V10">
        <f>_xll.Interp1d(-1,$H$3:$H$18,$I$3:$I$18,$T10)</f>
        <v>118.817937</v>
      </c>
      <c r="W10">
        <f>_xll.Interp1d(-1,$L$3:$L$25,$M$3:$M$25,$T10)</f>
        <v>125.407608</v>
      </c>
      <c r="X10">
        <f>_xll.Interp1d(-1,$P$3:$P$25,$Q$3:$Q$25,$T10)</f>
        <v>145</v>
      </c>
      <c r="Y10">
        <f t="shared" si="0"/>
        <v>118.817937</v>
      </c>
    </row>
    <row r="11" spans="1:25">
      <c r="A11" s="12"/>
      <c r="B11">
        <v>1380</v>
      </c>
      <c r="C11">
        <v>144.97282899999999</v>
      </c>
      <c r="G11" s="12"/>
      <c r="H11">
        <v>2100</v>
      </c>
      <c r="I11">
        <v>129.415764</v>
      </c>
      <c r="K11" s="12"/>
      <c r="L11">
        <v>1700</v>
      </c>
      <c r="M11">
        <v>123.02988999999999</v>
      </c>
      <c r="O11" s="12"/>
      <c r="P11">
        <v>1380</v>
      </c>
      <c r="Q11">
        <v>145</v>
      </c>
      <c r="S11" s="12"/>
      <c r="T11">
        <v>2000</v>
      </c>
      <c r="U11">
        <f>_xll.Interp1d(-1,$B$3:$B$25,$C$3:$C$25,$T11)</f>
        <v>119.633155</v>
      </c>
      <c r="V11">
        <f>_xll.Interp1d(-1,$H$3:$H$18,$I$3:$I$18,$T11)</f>
        <v>126.494568</v>
      </c>
      <c r="W11">
        <f>_xll.Interp1d(-1,$L$3:$L$25,$M$3:$M$25,$T11)</f>
        <v>130.027173</v>
      </c>
      <c r="X11">
        <f>_xll.Interp1d(-1,$P$3:$P$25,$Q$3:$Q$25,$T11)</f>
        <v>145</v>
      </c>
      <c r="Y11">
        <f t="shared" si="0"/>
        <v>119.633155</v>
      </c>
    </row>
    <row r="12" spans="1:25">
      <c r="A12" s="12"/>
      <c r="B12">
        <v>1600</v>
      </c>
      <c r="C12">
        <v>122.01087200000001</v>
      </c>
      <c r="G12" s="12"/>
      <c r="H12">
        <v>2200</v>
      </c>
      <c r="I12">
        <v>130.91032899999999</v>
      </c>
      <c r="K12" s="12"/>
      <c r="L12">
        <v>1800</v>
      </c>
      <c r="M12">
        <v>125.407608</v>
      </c>
      <c r="O12" s="12"/>
      <c r="P12">
        <v>1600</v>
      </c>
      <c r="Q12">
        <v>145</v>
      </c>
      <c r="S12" s="12"/>
      <c r="T12">
        <v>2200</v>
      </c>
      <c r="U12">
        <f>_xll.Interp1d(-1,$B$3:$B$25,$C$3:$C$25,$T12)</f>
        <v>119.49728500000001</v>
      </c>
      <c r="V12">
        <f>_xll.Interp1d(-1,$H$3:$H$18,$I$3:$I$18,$T12)</f>
        <v>130.91032899999999</v>
      </c>
      <c r="W12">
        <f>_xll.Interp1d(-1,$L$3:$L$25,$M$3:$M$25,$T12)</f>
        <v>136.209238</v>
      </c>
      <c r="X12">
        <f>_xll.Interp1d(-1,$P$3:$P$25,$Q$3:$Q$25,$T12)</f>
        <v>145</v>
      </c>
      <c r="Y12">
        <f t="shared" si="0"/>
        <v>119.49728500000001</v>
      </c>
    </row>
    <row r="13" spans="1:25">
      <c r="A13" s="12"/>
      <c r="B13">
        <v>1800</v>
      </c>
      <c r="C13">
        <v>122.282611</v>
      </c>
      <c r="G13" s="12"/>
      <c r="H13">
        <v>2600</v>
      </c>
      <c r="I13">
        <v>131.18206799999999</v>
      </c>
      <c r="K13" s="12"/>
      <c r="L13">
        <v>1900</v>
      </c>
      <c r="M13">
        <v>128.19293400000001</v>
      </c>
      <c r="O13" s="12"/>
      <c r="P13">
        <v>1800</v>
      </c>
      <c r="Q13">
        <v>145</v>
      </c>
      <c r="S13" s="12"/>
      <c r="T13">
        <v>2400</v>
      </c>
      <c r="U13">
        <f>_xll.Interp1d(-1,$B$3:$B$25,$C$3:$C$25,$T13)</f>
        <v>110.326089</v>
      </c>
      <c r="V13">
        <f>_xll.Interp1d(-1,$H$3:$H$18,$I$3:$I$18,$T13)</f>
        <v>131.0461985</v>
      </c>
      <c r="W13">
        <f>_xll.Interp1d(-1,$L$3:$L$25,$M$3:$M$25,$T13)</f>
        <v>136.44700949999998</v>
      </c>
      <c r="X13">
        <f>_xll.Interp1d(-1,$P$3:$P$25,$Q$3:$Q$25,$T13)</f>
        <v>145</v>
      </c>
      <c r="Y13">
        <f t="shared" si="0"/>
        <v>110.326089</v>
      </c>
    </row>
    <row r="14" spans="1:25">
      <c r="A14" s="12"/>
      <c r="B14">
        <v>2000</v>
      </c>
      <c r="C14">
        <v>119.633155</v>
      </c>
      <c r="G14" s="12"/>
      <c r="H14">
        <v>2700</v>
      </c>
      <c r="I14">
        <v>133.28804600000001</v>
      </c>
      <c r="K14" s="12"/>
      <c r="L14">
        <v>2000</v>
      </c>
      <c r="M14">
        <v>130.027173</v>
      </c>
      <c r="O14" s="12"/>
      <c r="P14">
        <v>2000</v>
      </c>
      <c r="Q14">
        <v>145</v>
      </c>
      <c r="S14" s="12"/>
      <c r="T14">
        <v>2600</v>
      </c>
      <c r="U14">
        <f>_xll.Interp1d(-1,$B$3:$B$25,$C$3:$C$25,$T14)</f>
        <v>105.027176</v>
      </c>
      <c r="V14">
        <f>_xll.Interp1d(-1,$H$3:$H$18,$I$3:$I$18,$T14)</f>
        <v>131.18206799999999</v>
      </c>
      <c r="W14">
        <f>_xll.Interp1d(-1,$L$3:$L$25,$M$3:$M$25,$T14)</f>
        <v>136.68478099999999</v>
      </c>
      <c r="X14">
        <f>_xll.Interp1d(-1,$P$3:$P$25,$Q$3:$Q$25,$T14)</f>
        <v>145</v>
      </c>
      <c r="Y14">
        <f t="shared" si="0"/>
        <v>105.027176</v>
      </c>
    </row>
    <row r="15" spans="1:25">
      <c r="A15" s="12"/>
      <c r="B15">
        <v>2200</v>
      </c>
      <c r="C15">
        <v>119.49728500000001</v>
      </c>
      <c r="G15" s="12"/>
      <c r="H15">
        <v>2800</v>
      </c>
      <c r="I15">
        <v>134.71467699999999</v>
      </c>
      <c r="K15" s="12"/>
      <c r="L15">
        <v>2100</v>
      </c>
      <c r="M15">
        <v>134.51086799999999</v>
      </c>
      <c r="O15" s="12"/>
      <c r="P15">
        <v>2200</v>
      </c>
      <c r="Q15">
        <v>145</v>
      </c>
      <c r="S15" s="12"/>
      <c r="T15">
        <v>2800</v>
      </c>
      <c r="U15">
        <f>_xll.Interp1d(-1,$B$3:$B$25,$C$3:$C$25,$T15)</f>
        <v>101.019024</v>
      </c>
      <c r="V15">
        <f>_xll.Interp1d(-1,$H$3:$H$18,$I$3:$I$18,$T15)</f>
        <v>134.71467699999999</v>
      </c>
      <c r="W15">
        <f>_xll.Interp1d(-1,$L$3:$L$25,$M$3:$M$25,$T15)</f>
        <v>141.44021599999999</v>
      </c>
      <c r="X15">
        <f>_xll.Interp1d(-1,$P$3:$P$25,$Q$3:$Q$25,$T15)</f>
        <v>145</v>
      </c>
      <c r="Y15">
        <f t="shared" si="0"/>
        <v>101.019024</v>
      </c>
    </row>
    <row r="16" spans="1:25">
      <c r="A16" s="12"/>
      <c r="B16">
        <v>2400</v>
      </c>
      <c r="C16">
        <v>110.326089</v>
      </c>
      <c r="G16" s="12"/>
      <c r="H16">
        <v>2900</v>
      </c>
      <c r="I16">
        <v>135.12228500000001</v>
      </c>
      <c r="K16" s="12"/>
      <c r="L16">
        <v>2200</v>
      </c>
      <c r="M16">
        <v>136.209238</v>
      </c>
      <c r="O16" s="12"/>
      <c r="P16">
        <v>2400</v>
      </c>
      <c r="Q16">
        <v>145</v>
      </c>
      <c r="S16" s="12"/>
      <c r="T16">
        <v>2900</v>
      </c>
      <c r="U16">
        <f>_xll.Interp1d(-1,$B$3:$B$25,$C$3:$C$25,$T16)</f>
        <v>106.99728500000001</v>
      </c>
      <c r="V16">
        <f>_xll.Interp1d(-1,$H$3:$H$18,$I$3:$I$18,$T16)</f>
        <v>135.12228500000001</v>
      </c>
      <c r="W16">
        <f>_xll.Interp1d(-1,$L$3:$L$25,$M$3:$M$25,$T16)</f>
        <v>141.10054199999999</v>
      </c>
      <c r="X16">
        <f>_xll.Interp1d(-1,$P$3:$P$25,$Q$3:$Q$25,$T16)</f>
        <v>145</v>
      </c>
      <c r="Y16">
        <f t="shared" si="0"/>
        <v>106.99728500000001</v>
      </c>
    </row>
    <row r="17" spans="1:25">
      <c r="A17" s="12"/>
      <c r="B17">
        <v>2600</v>
      </c>
      <c r="C17">
        <v>105.027176</v>
      </c>
      <c r="G17" s="12"/>
      <c r="H17">
        <v>2925</v>
      </c>
      <c r="I17">
        <v>135.86956799999999</v>
      </c>
      <c r="K17" s="12"/>
      <c r="L17">
        <v>2600</v>
      </c>
      <c r="M17">
        <v>136.68478099999999</v>
      </c>
      <c r="O17" s="12"/>
      <c r="P17">
        <v>2600</v>
      </c>
      <c r="Q17">
        <v>145</v>
      </c>
      <c r="S17" s="12"/>
      <c r="T17">
        <v>3000</v>
      </c>
      <c r="U17">
        <f>_xll.Interp1d(-1,$B$3:$B$25,$C$3:$C$25,$T17)</f>
        <v>110.59782800000001</v>
      </c>
      <c r="V17">
        <f>_xll.Interp1d(-1,$H$3:$H$18,$I$3:$I$18,$T17)</f>
        <v>135.86956799999999</v>
      </c>
      <c r="W17">
        <f>_xll.Interp1d(-1,$L$3:$L$25,$M$3:$M$25,$T17)</f>
        <v>130.36684700000001</v>
      </c>
      <c r="X17">
        <f>_xll.Interp1d(-1,$P$3:$P$25,$Q$3:$Q$25,$T17)</f>
        <v>145</v>
      </c>
      <c r="Y17">
        <f t="shared" si="0"/>
        <v>110.59782800000001</v>
      </c>
    </row>
    <row r="18" spans="1:25">
      <c r="A18" s="12"/>
      <c r="B18">
        <v>2800</v>
      </c>
      <c r="C18">
        <v>101.019024</v>
      </c>
      <c r="H18" s="3">
        <v>2926</v>
      </c>
      <c r="I18" s="3">
        <f>I17</f>
        <v>135.86956799999999</v>
      </c>
      <c r="K18" s="12"/>
      <c r="L18">
        <v>2700</v>
      </c>
      <c r="M18">
        <v>138.17934700000001</v>
      </c>
      <c r="O18" s="12"/>
      <c r="P18">
        <v>2700</v>
      </c>
      <c r="Q18">
        <v>145</v>
      </c>
      <c r="S18" s="12"/>
      <c r="T18">
        <v>3200</v>
      </c>
      <c r="U18">
        <f>_xll.Interp1d(-1,$B$3:$B$25,$C$3:$C$25,$T18)</f>
        <v>95.108698000000004</v>
      </c>
      <c r="V18">
        <f>_xll.Interp1d(-1,$H$3:$H$18,$I$3:$I$18,$T18)</f>
        <v>135.86956799999999</v>
      </c>
      <c r="W18">
        <f>_xll.Interp1d(-1,$L$3:$L$25,$M$3:$M$25,$T18)</f>
        <v>101.27943716666667</v>
      </c>
      <c r="X18">
        <f>_xll.Interp1d(-1,$P$3:$P$25,$Q$3:$Q$25,$T18)</f>
        <v>145</v>
      </c>
      <c r="Y18">
        <f t="shared" si="0"/>
        <v>95.108698000000004</v>
      </c>
    </row>
    <row r="19" spans="1:25">
      <c r="A19" s="12"/>
      <c r="B19">
        <v>2900</v>
      </c>
      <c r="C19">
        <v>106.99728500000001</v>
      </c>
      <c r="K19" s="12"/>
      <c r="L19">
        <v>2800</v>
      </c>
      <c r="M19">
        <v>141.44021599999999</v>
      </c>
      <c r="O19" s="12"/>
      <c r="P19">
        <v>2800</v>
      </c>
      <c r="Q19">
        <v>145</v>
      </c>
      <c r="S19" s="12"/>
      <c r="T19">
        <v>3300</v>
      </c>
      <c r="U19">
        <f>_xll.Interp1d(-1,$B$3:$B$25,$C$3:$C$25,$T19)</f>
        <v>87.441772142857133</v>
      </c>
      <c r="V19">
        <f>_xll.Interp1d(-1,$H$3:$H$18,$I$3:$I$18,$T19)</f>
        <v>135.86956799999999</v>
      </c>
      <c r="W19">
        <f>_xll.Interp1d(-1,$L$3:$L$25,$M$3:$M$25,$T19)</f>
        <v>92.123139473684205</v>
      </c>
      <c r="X19">
        <f>_xll.Interp1d(-1,$P$3:$P$25,$Q$3:$Q$25,$T19)</f>
        <v>145</v>
      </c>
      <c r="Y19">
        <f t="shared" si="0"/>
        <v>87.441772142857133</v>
      </c>
    </row>
    <row r="20" spans="1:25">
      <c r="A20" s="12"/>
      <c r="B20">
        <v>3000</v>
      </c>
      <c r="C20">
        <v>110.59782800000001</v>
      </c>
      <c r="K20" s="12"/>
      <c r="L20">
        <v>2900</v>
      </c>
      <c r="M20">
        <v>141.10054199999999</v>
      </c>
      <c r="O20" s="12"/>
      <c r="P20">
        <v>2900</v>
      </c>
      <c r="Q20">
        <v>145</v>
      </c>
      <c r="S20" s="12"/>
      <c r="T20">
        <v>3500</v>
      </c>
      <c r="U20">
        <f>_xll.Interp1d(-1,$B$3:$B$25,$C$3:$C$25,$T20)</f>
        <v>77.154504714285707</v>
      </c>
      <c r="V20">
        <f>_xll.Interp1d(-1,$H$3:$H$18,$I$3:$I$18,$T20)</f>
        <v>135.86956799999999</v>
      </c>
      <c r="W20">
        <f>_xll.Interp1d(-1,$L$3:$L$25,$M$3:$M$25,$T20)</f>
        <v>77.35626315789473</v>
      </c>
      <c r="X20">
        <f>_xll.Interp1d(-1,$P$3:$P$25,$Q$3:$Q$25,$T20)</f>
        <v>145</v>
      </c>
      <c r="Y20">
        <f t="shared" si="0"/>
        <v>77.154504714285707</v>
      </c>
    </row>
    <row r="21" spans="1:25">
      <c r="A21" s="12"/>
      <c r="B21">
        <v>3200</v>
      </c>
      <c r="C21">
        <v>95.108698000000004</v>
      </c>
      <c r="K21" s="12"/>
      <c r="L21">
        <v>3000</v>
      </c>
      <c r="M21">
        <v>130.36684700000001</v>
      </c>
      <c r="O21" s="12"/>
      <c r="P21">
        <v>3000</v>
      </c>
      <c r="Q21">
        <v>145</v>
      </c>
      <c r="S21" s="12"/>
      <c r="T21">
        <v>4000</v>
      </c>
      <c r="U21">
        <f>_xll.Interp1d(-1,$B$3:$B$25,$C$3:$C$25,$T21)</f>
        <v>0</v>
      </c>
      <c r="V21">
        <f>_xll.Interp1d(-1,$H$3:$H$18,$I$3:$I$18,$T21)</f>
        <v>135.86956799999999</v>
      </c>
      <c r="W21">
        <f>_xll.Interp1d(-1,$L$3:$L$25,$M$3:$M$25,$T21)</f>
        <v>69.972825</v>
      </c>
      <c r="X21">
        <f>_xll.Interp1d(-1,$P$3:$P$25,$Q$3:$Q$25,$T21)</f>
        <v>145</v>
      </c>
      <c r="Y21">
        <f t="shared" si="0"/>
        <v>0</v>
      </c>
    </row>
    <row r="22" spans="1:25">
      <c r="A22" s="12"/>
      <c r="B22">
        <v>3250</v>
      </c>
      <c r="C22">
        <v>90.013588999999996</v>
      </c>
      <c r="K22" s="12"/>
      <c r="L22">
        <v>3100</v>
      </c>
      <c r="M22">
        <v>117.527173</v>
      </c>
      <c r="O22" s="12"/>
      <c r="P22">
        <v>3220</v>
      </c>
      <c r="Q22">
        <v>145</v>
      </c>
      <c r="S22" s="12"/>
      <c r="T22">
        <v>4500</v>
      </c>
      <c r="U22">
        <f>_xll.Interp1d(-1,$B$3:$B$25,$C$3:$C$25,$T22)</f>
        <v>0</v>
      </c>
      <c r="V22">
        <f>_xll.Interp1d(-1,$H$3:$H$18,$I$3:$I$18,$T22)</f>
        <v>135.86956799999999</v>
      </c>
      <c r="W22">
        <f>_xll.Interp1d(-1,$L$3:$L$25,$M$3:$M$25,$T22)</f>
        <v>69.972825</v>
      </c>
      <c r="X22">
        <f>_xll.Interp1d(-1,$P$3:$P$25,$Q$3:$Q$25,$T22)</f>
        <v>145</v>
      </c>
      <c r="Y22">
        <f t="shared" si="0"/>
        <v>0</v>
      </c>
    </row>
    <row r="23" spans="1:25">
      <c r="A23" s="12"/>
      <c r="B23">
        <v>3600</v>
      </c>
      <c r="C23">
        <v>72.010870999999995</v>
      </c>
      <c r="K23" s="12"/>
      <c r="L23">
        <v>3220</v>
      </c>
      <c r="M23">
        <v>98.029889999999995</v>
      </c>
      <c r="O23" s="12"/>
      <c r="P23">
        <v>3600</v>
      </c>
      <c r="Q23">
        <v>145</v>
      </c>
      <c r="S23" s="12"/>
      <c r="T23">
        <v>5000</v>
      </c>
      <c r="U23">
        <f>_xll.Interp1d(-1,$B$3:$B$25,$C$3:$C$25,$T23)</f>
        <v>0</v>
      </c>
      <c r="V23">
        <f>_xll.Interp1d(-1,$H$3:$H$18,$I$3:$I$18,$T23)</f>
        <v>135.86956799999999</v>
      </c>
      <c r="W23">
        <f>_xll.Interp1d(-1,$L$3:$L$25,$M$3:$M$25,$T23)</f>
        <v>69.972825</v>
      </c>
      <c r="X23">
        <f>_xll.Interp1d(-1,$P$3:$P$25,$Q$3:$Q$25,$T23)</f>
        <v>145</v>
      </c>
      <c r="Y23">
        <f t="shared" si="0"/>
        <v>0</v>
      </c>
    </row>
    <row r="24" spans="1:25">
      <c r="A24" s="12"/>
      <c r="B24">
        <v>4000</v>
      </c>
      <c r="C24">
        <v>0</v>
      </c>
      <c r="K24" s="12"/>
      <c r="L24">
        <v>3600</v>
      </c>
      <c r="M24">
        <v>69.972825</v>
      </c>
      <c r="O24" s="12"/>
      <c r="P24">
        <v>4000</v>
      </c>
      <c r="Q24">
        <v>145</v>
      </c>
    </row>
    <row r="25" spans="1:25">
      <c r="B25" s="3">
        <v>4001</v>
      </c>
      <c r="C25" s="3">
        <f>C24</f>
        <v>0</v>
      </c>
      <c r="L25" s="3">
        <v>3601</v>
      </c>
      <c r="M25" s="3">
        <f>M24</f>
        <v>69.972825</v>
      </c>
      <c r="P25" s="3">
        <v>4001</v>
      </c>
      <c r="Q25" s="3">
        <f>Q24</f>
        <v>145</v>
      </c>
    </row>
    <row r="28" spans="1:25">
      <c r="A28" s="12" t="s">
        <v>9</v>
      </c>
      <c r="B28" s="12"/>
      <c r="C28" s="13" t="s">
        <v>0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25">
      <c r="A29" s="12"/>
      <c r="B29" s="12"/>
      <c r="C29">
        <v>0</v>
      </c>
      <c r="D29">
        <v>10</v>
      </c>
      <c r="E29">
        <v>20</v>
      </c>
      <c r="F29">
        <v>30</v>
      </c>
      <c r="G29">
        <v>45</v>
      </c>
      <c r="H29">
        <v>55</v>
      </c>
      <c r="I29">
        <v>65</v>
      </c>
      <c r="J29">
        <v>75</v>
      </c>
      <c r="K29">
        <v>85</v>
      </c>
      <c r="L29">
        <v>95</v>
      </c>
      <c r="M29">
        <v>110</v>
      </c>
      <c r="N29">
        <v>120</v>
      </c>
      <c r="O29">
        <v>125</v>
      </c>
      <c r="P29">
        <v>130</v>
      </c>
      <c r="Q29">
        <v>135</v>
      </c>
      <c r="R29">
        <v>140</v>
      </c>
    </row>
    <row r="30" spans="1:25" ht="15" customHeight="1">
      <c r="A30" s="12" t="s">
        <v>1</v>
      </c>
      <c r="B30">
        <v>620</v>
      </c>
      <c r="C30" t="str">
        <f t="shared" ref="C30:R30" si="1">IF(MIN($U2:$X2)&lt;C$29,MIN($U2:$X2),"NOLIM")</f>
        <v>NOLIM</v>
      </c>
      <c r="D30" t="str">
        <f t="shared" si="1"/>
        <v>NOLIM</v>
      </c>
      <c r="E30" t="str">
        <f t="shared" si="1"/>
        <v>NOLIM</v>
      </c>
      <c r="F30" t="str">
        <f t="shared" si="1"/>
        <v>NOLIM</v>
      </c>
      <c r="G30" t="str">
        <f t="shared" si="1"/>
        <v>NOLIM</v>
      </c>
      <c r="H30" t="str">
        <f t="shared" si="1"/>
        <v>NOLIM</v>
      </c>
      <c r="I30" t="str">
        <f t="shared" si="1"/>
        <v>NOLIM</v>
      </c>
      <c r="J30" t="str">
        <f t="shared" si="1"/>
        <v>NOLIM</v>
      </c>
      <c r="K30" t="str">
        <f t="shared" si="1"/>
        <v>NOLIM</v>
      </c>
      <c r="L30">
        <f t="shared" si="1"/>
        <v>88.519020999999995</v>
      </c>
      <c r="M30">
        <f t="shared" si="1"/>
        <v>88.519020999999995</v>
      </c>
      <c r="N30">
        <f t="shared" si="1"/>
        <v>88.519020999999995</v>
      </c>
      <c r="O30">
        <f t="shared" si="1"/>
        <v>88.519020999999995</v>
      </c>
      <c r="P30">
        <f t="shared" si="1"/>
        <v>88.519020999999995</v>
      </c>
      <c r="Q30">
        <f t="shared" si="1"/>
        <v>88.519020999999995</v>
      </c>
      <c r="R30">
        <f t="shared" si="1"/>
        <v>88.519020999999995</v>
      </c>
    </row>
    <row r="31" spans="1:25">
      <c r="A31" s="12"/>
      <c r="B31">
        <v>650</v>
      </c>
      <c r="C31" t="str">
        <f t="shared" ref="C31:R31" si="2">IF(MIN($U3:$X3)&lt;C$29,MIN($U3:$X3),"NOLIM")</f>
        <v>NOLIM</v>
      </c>
      <c r="D31" t="str">
        <f t="shared" si="2"/>
        <v>NOLIM</v>
      </c>
      <c r="E31" t="str">
        <f t="shared" si="2"/>
        <v>NOLIM</v>
      </c>
      <c r="F31" t="str">
        <f t="shared" si="2"/>
        <v>NOLIM</v>
      </c>
      <c r="G31" t="str">
        <f t="shared" si="2"/>
        <v>NOLIM</v>
      </c>
      <c r="H31" t="str">
        <f t="shared" si="2"/>
        <v>NOLIM</v>
      </c>
      <c r="I31" t="str">
        <f t="shared" si="2"/>
        <v>NOLIM</v>
      </c>
      <c r="J31" t="str">
        <f t="shared" si="2"/>
        <v>NOLIM</v>
      </c>
      <c r="K31" t="str">
        <f t="shared" si="2"/>
        <v>NOLIM</v>
      </c>
      <c r="L31">
        <f t="shared" si="2"/>
        <v>88.519020999999995</v>
      </c>
      <c r="M31">
        <f t="shared" si="2"/>
        <v>88.519020999999995</v>
      </c>
      <c r="N31">
        <f t="shared" si="2"/>
        <v>88.519020999999995</v>
      </c>
      <c r="O31">
        <f t="shared" si="2"/>
        <v>88.519020999999995</v>
      </c>
      <c r="P31">
        <f t="shared" si="2"/>
        <v>88.519020999999995</v>
      </c>
      <c r="Q31">
        <f t="shared" si="2"/>
        <v>88.519020999999995</v>
      </c>
      <c r="R31">
        <f t="shared" si="2"/>
        <v>88.519020999999995</v>
      </c>
    </row>
    <row r="32" spans="1:25">
      <c r="A32" s="12"/>
      <c r="B32">
        <v>800</v>
      </c>
      <c r="C32" t="str">
        <f t="shared" ref="C32:R32" si="3">IF(MIN($U4:$X4)&lt;C$29,MIN($U4:$X4),"NOLIM")</f>
        <v>NOLIM</v>
      </c>
      <c r="D32" t="str">
        <f t="shared" si="3"/>
        <v>NOLIM</v>
      </c>
      <c r="E32" t="str">
        <f t="shared" si="3"/>
        <v>NOLIM</v>
      </c>
      <c r="F32" t="str">
        <f t="shared" si="3"/>
        <v>NOLIM</v>
      </c>
      <c r="G32" t="str">
        <f t="shared" si="3"/>
        <v>NOLIM</v>
      </c>
      <c r="H32" t="str">
        <f t="shared" si="3"/>
        <v>NOLIM</v>
      </c>
      <c r="I32" t="str">
        <f t="shared" si="3"/>
        <v>NOLIM</v>
      </c>
      <c r="J32" t="str">
        <f t="shared" si="3"/>
        <v>NOLIM</v>
      </c>
      <c r="K32" t="str">
        <f t="shared" si="3"/>
        <v>NOLIM</v>
      </c>
      <c r="L32">
        <f t="shared" si="3"/>
        <v>92.798912000000001</v>
      </c>
      <c r="M32">
        <f t="shared" si="3"/>
        <v>92.798912000000001</v>
      </c>
      <c r="N32">
        <f t="shared" si="3"/>
        <v>92.798912000000001</v>
      </c>
      <c r="O32">
        <f t="shared" si="3"/>
        <v>92.798912000000001</v>
      </c>
      <c r="P32">
        <f t="shared" si="3"/>
        <v>92.798912000000001</v>
      </c>
      <c r="Q32">
        <f t="shared" si="3"/>
        <v>92.798912000000001</v>
      </c>
      <c r="R32">
        <f t="shared" si="3"/>
        <v>92.798912000000001</v>
      </c>
    </row>
    <row r="33" spans="1:18">
      <c r="A33" s="12"/>
      <c r="B33">
        <v>1000</v>
      </c>
      <c r="C33" t="str">
        <f t="shared" ref="C33:R33" si="4">IF(MIN($U5:$X5)&lt;C$29,MIN($U5:$X5),"NOLIM")</f>
        <v>NOLIM</v>
      </c>
      <c r="D33" t="str">
        <f t="shared" si="4"/>
        <v>NOLIM</v>
      </c>
      <c r="E33" t="str">
        <f t="shared" si="4"/>
        <v>NOLIM</v>
      </c>
      <c r="F33" t="str">
        <f t="shared" si="4"/>
        <v>NOLIM</v>
      </c>
      <c r="G33" t="str">
        <f t="shared" si="4"/>
        <v>NOLIM</v>
      </c>
      <c r="H33" t="str">
        <f t="shared" si="4"/>
        <v>NOLIM</v>
      </c>
      <c r="I33" t="str">
        <f t="shared" si="4"/>
        <v>NOLIM</v>
      </c>
      <c r="J33" t="str">
        <f t="shared" si="4"/>
        <v>NOLIM</v>
      </c>
      <c r="K33" t="str">
        <f t="shared" si="4"/>
        <v>NOLIM</v>
      </c>
      <c r="L33" t="str">
        <f t="shared" si="4"/>
        <v>NOLIM</v>
      </c>
      <c r="M33">
        <f t="shared" si="4"/>
        <v>101.970108</v>
      </c>
      <c r="N33">
        <f t="shared" si="4"/>
        <v>101.970108</v>
      </c>
      <c r="O33">
        <f t="shared" si="4"/>
        <v>101.970108</v>
      </c>
      <c r="P33">
        <f t="shared" si="4"/>
        <v>101.970108</v>
      </c>
      <c r="Q33">
        <f t="shared" si="4"/>
        <v>101.970108</v>
      </c>
      <c r="R33">
        <f t="shared" si="4"/>
        <v>101.970108</v>
      </c>
    </row>
    <row r="34" spans="1:18">
      <c r="A34" s="12"/>
      <c r="B34">
        <v>1200</v>
      </c>
      <c r="C34" t="str">
        <f t="shared" ref="C34:R34" si="5">IF(MIN($U6:$X6)&lt;C$29,MIN($U6:$X6),"NOLIM")</f>
        <v>NOLIM</v>
      </c>
      <c r="D34" t="str">
        <f t="shared" si="5"/>
        <v>NOLIM</v>
      </c>
      <c r="E34" t="str">
        <f t="shared" si="5"/>
        <v>NOLIM</v>
      </c>
      <c r="F34" t="str">
        <f t="shared" si="5"/>
        <v>NOLIM</v>
      </c>
      <c r="G34" t="str">
        <f t="shared" si="5"/>
        <v>NOLIM</v>
      </c>
      <c r="H34" t="str">
        <f t="shared" si="5"/>
        <v>NOLIM</v>
      </c>
      <c r="I34" t="str">
        <f t="shared" si="5"/>
        <v>NOLIM</v>
      </c>
      <c r="J34" t="str">
        <f t="shared" si="5"/>
        <v>NOLIM</v>
      </c>
      <c r="K34" t="str">
        <f t="shared" si="5"/>
        <v>NOLIM</v>
      </c>
      <c r="L34" t="str">
        <f t="shared" si="5"/>
        <v>NOLIM</v>
      </c>
      <c r="M34">
        <f t="shared" si="5"/>
        <v>109.918477</v>
      </c>
      <c r="N34">
        <f t="shared" si="5"/>
        <v>109.918477</v>
      </c>
      <c r="O34">
        <f t="shared" si="5"/>
        <v>109.918477</v>
      </c>
      <c r="P34">
        <f t="shared" si="5"/>
        <v>109.918477</v>
      </c>
      <c r="Q34">
        <f t="shared" si="5"/>
        <v>109.918477</v>
      </c>
      <c r="R34">
        <f t="shared" si="5"/>
        <v>109.918477</v>
      </c>
    </row>
    <row r="35" spans="1:18">
      <c r="A35" s="12"/>
      <c r="B35">
        <v>1400</v>
      </c>
      <c r="C35" t="str">
        <f t="shared" ref="C35:R35" si="6">IF(MIN($U7:$X7)&lt;C$29,MIN($U7:$X7),"NOLIM")</f>
        <v>NOLIM</v>
      </c>
      <c r="D35" t="str">
        <f t="shared" si="6"/>
        <v>NOLIM</v>
      </c>
      <c r="E35" t="str">
        <f t="shared" si="6"/>
        <v>NOLIM</v>
      </c>
      <c r="F35" t="str">
        <f t="shared" si="6"/>
        <v>NOLIM</v>
      </c>
      <c r="G35" t="str">
        <f t="shared" si="6"/>
        <v>NOLIM</v>
      </c>
      <c r="H35" t="str">
        <f t="shared" si="6"/>
        <v>NOLIM</v>
      </c>
      <c r="I35" t="str">
        <f t="shared" si="6"/>
        <v>NOLIM</v>
      </c>
      <c r="J35" t="str">
        <f t="shared" si="6"/>
        <v>NOLIM</v>
      </c>
      <c r="K35" t="str">
        <f t="shared" si="6"/>
        <v>NOLIM</v>
      </c>
      <c r="L35" t="str">
        <f t="shared" si="6"/>
        <v>NOLIM</v>
      </c>
      <c r="M35" t="str">
        <f t="shared" si="6"/>
        <v>NOLIM</v>
      </c>
      <c r="N35">
        <f t="shared" si="6"/>
        <v>113.00642181818182</v>
      </c>
      <c r="O35">
        <f t="shared" si="6"/>
        <v>113.00642181818182</v>
      </c>
      <c r="P35">
        <f t="shared" si="6"/>
        <v>113.00642181818182</v>
      </c>
      <c r="Q35">
        <f t="shared" si="6"/>
        <v>113.00642181818182</v>
      </c>
      <c r="R35">
        <f t="shared" si="6"/>
        <v>113.00642181818182</v>
      </c>
    </row>
    <row r="36" spans="1:18">
      <c r="A36" s="12"/>
      <c r="B36">
        <v>1550</v>
      </c>
      <c r="C36" t="str">
        <f t="shared" ref="C36:R36" si="7">IF(MIN($U8:$X8)&lt;C$29,MIN($U8:$X8),"NOLIM")</f>
        <v>NOLIM</v>
      </c>
      <c r="D36" t="str">
        <f t="shared" si="7"/>
        <v>NOLIM</v>
      </c>
      <c r="E36" t="str">
        <f t="shared" si="7"/>
        <v>NOLIM</v>
      </c>
      <c r="F36" t="str">
        <f t="shared" si="7"/>
        <v>NOLIM</v>
      </c>
      <c r="G36" t="str">
        <f t="shared" si="7"/>
        <v>NOLIM</v>
      </c>
      <c r="H36" t="str">
        <f t="shared" si="7"/>
        <v>NOLIM</v>
      </c>
      <c r="I36" t="str">
        <f t="shared" si="7"/>
        <v>NOLIM</v>
      </c>
      <c r="J36" t="str">
        <f t="shared" si="7"/>
        <v>NOLIM</v>
      </c>
      <c r="K36" t="str">
        <f t="shared" si="7"/>
        <v>NOLIM</v>
      </c>
      <c r="L36" t="str">
        <f t="shared" si="7"/>
        <v>NOLIM</v>
      </c>
      <c r="M36" t="str">
        <f t="shared" si="7"/>
        <v>NOLIM</v>
      </c>
      <c r="N36">
        <f t="shared" si="7"/>
        <v>117.5611435</v>
      </c>
      <c r="O36">
        <f t="shared" si="7"/>
        <v>117.5611435</v>
      </c>
      <c r="P36">
        <f t="shared" si="7"/>
        <v>117.5611435</v>
      </c>
      <c r="Q36">
        <f t="shared" si="7"/>
        <v>117.5611435</v>
      </c>
      <c r="R36">
        <f t="shared" si="7"/>
        <v>117.5611435</v>
      </c>
    </row>
    <row r="37" spans="1:18">
      <c r="A37" s="12"/>
      <c r="B37">
        <v>1700</v>
      </c>
      <c r="C37" t="str">
        <f t="shared" ref="C37:R37" si="8">IF(MIN($U9:$X9)&lt;C$29,MIN($U9:$X9),"NOLIM")</f>
        <v>NOLIM</v>
      </c>
      <c r="D37" t="str">
        <f t="shared" si="8"/>
        <v>NOLIM</v>
      </c>
      <c r="E37" t="str">
        <f t="shared" si="8"/>
        <v>NOLIM</v>
      </c>
      <c r="F37" t="str">
        <f t="shared" si="8"/>
        <v>NOLIM</v>
      </c>
      <c r="G37" t="str">
        <f t="shared" si="8"/>
        <v>NOLIM</v>
      </c>
      <c r="H37" t="str">
        <f t="shared" si="8"/>
        <v>NOLIM</v>
      </c>
      <c r="I37" t="str">
        <f t="shared" si="8"/>
        <v>NOLIM</v>
      </c>
      <c r="J37" t="str">
        <f t="shared" si="8"/>
        <v>NOLIM</v>
      </c>
      <c r="K37" t="str">
        <f t="shared" si="8"/>
        <v>NOLIM</v>
      </c>
      <c r="L37" t="str">
        <f t="shared" si="8"/>
        <v>NOLIM</v>
      </c>
      <c r="M37" t="str">
        <f t="shared" si="8"/>
        <v>NOLIM</v>
      </c>
      <c r="N37">
        <f t="shared" si="8"/>
        <v>115.013589</v>
      </c>
      <c r="O37">
        <f t="shared" si="8"/>
        <v>115.013589</v>
      </c>
      <c r="P37">
        <f t="shared" si="8"/>
        <v>115.013589</v>
      </c>
      <c r="Q37">
        <f t="shared" si="8"/>
        <v>115.013589</v>
      </c>
      <c r="R37">
        <f t="shared" si="8"/>
        <v>115.013589</v>
      </c>
    </row>
    <row r="38" spans="1:18">
      <c r="A38" s="12"/>
      <c r="B38">
        <v>1800</v>
      </c>
      <c r="C38" t="str">
        <f t="shared" ref="C38:R38" si="9">IF(MIN($U10:$X10)&lt;C$29,MIN($U10:$X10),"NOLIM")</f>
        <v>NOLIM</v>
      </c>
      <c r="D38" t="str">
        <f t="shared" si="9"/>
        <v>NOLIM</v>
      </c>
      <c r="E38" t="str">
        <f t="shared" si="9"/>
        <v>NOLIM</v>
      </c>
      <c r="F38" t="str">
        <f t="shared" si="9"/>
        <v>NOLIM</v>
      </c>
      <c r="G38" t="str">
        <f t="shared" si="9"/>
        <v>NOLIM</v>
      </c>
      <c r="H38" t="str">
        <f t="shared" si="9"/>
        <v>NOLIM</v>
      </c>
      <c r="I38" t="str">
        <f t="shared" si="9"/>
        <v>NOLIM</v>
      </c>
      <c r="J38" t="str">
        <f t="shared" si="9"/>
        <v>NOLIM</v>
      </c>
      <c r="K38" t="str">
        <f t="shared" si="9"/>
        <v>NOLIM</v>
      </c>
      <c r="L38" t="str">
        <f t="shared" si="9"/>
        <v>NOLIM</v>
      </c>
      <c r="M38" t="str">
        <f t="shared" si="9"/>
        <v>NOLIM</v>
      </c>
      <c r="N38">
        <f t="shared" si="9"/>
        <v>118.817937</v>
      </c>
      <c r="O38">
        <f t="shared" si="9"/>
        <v>118.817937</v>
      </c>
      <c r="P38">
        <f t="shared" si="9"/>
        <v>118.817937</v>
      </c>
      <c r="Q38">
        <f t="shared" si="9"/>
        <v>118.817937</v>
      </c>
      <c r="R38">
        <f t="shared" si="9"/>
        <v>118.817937</v>
      </c>
    </row>
    <row r="39" spans="1:18">
      <c r="A39" s="12"/>
      <c r="B39">
        <v>2000</v>
      </c>
      <c r="C39" t="str">
        <f t="shared" ref="C39:R39" si="10">IF(MIN($U11:$X11)&lt;C$29,MIN($U11:$X11),"NOLIM")</f>
        <v>NOLIM</v>
      </c>
      <c r="D39" t="str">
        <f t="shared" si="10"/>
        <v>NOLIM</v>
      </c>
      <c r="E39" t="str">
        <f t="shared" si="10"/>
        <v>NOLIM</v>
      </c>
      <c r="F39" t="str">
        <f t="shared" si="10"/>
        <v>NOLIM</v>
      </c>
      <c r="G39" t="str">
        <f t="shared" si="10"/>
        <v>NOLIM</v>
      </c>
      <c r="H39" t="str">
        <f t="shared" si="10"/>
        <v>NOLIM</v>
      </c>
      <c r="I39" t="str">
        <f t="shared" si="10"/>
        <v>NOLIM</v>
      </c>
      <c r="J39" t="str">
        <f t="shared" si="10"/>
        <v>NOLIM</v>
      </c>
      <c r="K39" t="str">
        <f t="shared" si="10"/>
        <v>NOLIM</v>
      </c>
      <c r="L39" t="str">
        <f t="shared" si="10"/>
        <v>NOLIM</v>
      </c>
      <c r="M39" t="str">
        <f t="shared" si="10"/>
        <v>NOLIM</v>
      </c>
      <c r="N39">
        <f t="shared" si="10"/>
        <v>119.633155</v>
      </c>
      <c r="O39">
        <f t="shared" si="10"/>
        <v>119.633155</v>
      </c>
      <c r="P39">
        <f t="shared" si="10"/>
        <v>119.633155</v>
      </c>
      <c r="Q39">
        <f t="shared" si="10"/>
        <v>119.633155</v>
      </c>
      <c r="R39">
        <f t="shared" si="10"/>
        <v>119.633155</v>
      </c>
    </row>
    <row r="40" spans="1:18">
      <c r="A40" s="12"/>
      <c r="B40">
        <v>2200</v>
      </c>
      <c r="C40" t="str">
        <f t="shared" ref="C40:R40" si="11">IF(MIN($U12:$X12)&lt;C$29,MIN($U12:$X12),"NOLIM")</f>
        <v>NOLIM</v>
      </c>
      <c r="D40" t="str">
        <f t="shared" si="11"/>
        <v>NOLIM</v>
      </c>
      <c r="E40" t="str">
        <f t="shared" si="11"/>
        <v>NOLIM</v>
      </c>
      <c r="F40" t="str">
        <f t="shared" si="11"/>
        <v>NOLIM</v>
      </c>
      <c r="G40" t="str">
        <f t="shared" si="11"/>
        <v>NOLIM</v>
      </c>
      <c r="H40" t="str">
        <f t="shared" si="11"/>
        <v>NOLIM</v>
      </c>
      <c r="I40" t="str">
        <f t="shared" si="11"/>
        <v>NOLIM</v>
      </c>
      <c r="J40" t="str">
        <f t="shared" si="11"/>
        <v>NOLIM</v>
      </c>
      <c r="K40" t="str">
        <f t="shared" si="11"/>
        <v>NOLIM</v>
      </c>
      <c r="L40" t="str">
        <f t="shared" si="11"/>
        <v>NOLIM</v>
      </c>
      <c r="M40" t="str">
        <f t="shared" si="11"/>
        <v>NOLIM</v>
      </c>
      <c r="N40">
        <f t="shared" si="11"/>
        <v>119.49728500000001</v>
      </c>
      <c r="O40">
        <f t="shared" si="11"/>
        <v>119.49728500000001</v>
      </c>
      <c r="P40">
        <f t="shared" si="11"/>
        <v>119.49728500000001</v>
      </c>
      <c r="Q40">
        <f t="shared" si="11"/>
        <v>119.49728500000001</v>
      </c>
      <c r="R40">
        <f t="shared" si="11"/>
        <v>119.49728500000001</v>
      </c>
    </row>
    <row r="41" spans="1:18">
      <c r="A41" s="12"/>
      <c r="B41">
        <v>2400</v>
      </c>
      <c r="C41" t="str">
        <f t="shared" ref="C41:R41" si="12">IF(MIN($U13:$X13)&lt;C$29,MIN($U13:$X13),"NOLIM")</f>
        <v>NOLIM</v>
      </c>
      <c r="D41" t="str">
        <f t="shared" si="12"/>
        <v>NOLIM</v>
      </c>
      <c r="E41" t="str">
        <f t="shared" si="12"/>
        <v>NOLIM</v>
      </c>
      <c r="F41" t="str">
        <f t="shared" si="12"/>
        <v>NOLIM</v>
      </c>
      <c r="G41" t="str">
        <f t="shared" si="12"/>
        <v>NOLIM</v>
      </c>
      <c r="H41" t="str">
        <f t="shared" si="12"/>
        <v>NOLIM</v>
      </c>
      <c r="I41" t="str">
        <f t="shared" si="12"/>
        <v>NOLIM</v>
      </c>
      <c r="J41" t="str">
        <f t="shared" si="12"/>
        <v>NOLIM</v>
      </c>
      <c r="K41" t="str">
        <f t="shared" si="12"/>
        <v>NOLIM</v>
      </c>
      <c r="L41" t="str">
        <f t="shared" si="12"/>
        <v>NOLIM</v>
      </c>
      <c r="M41" t="str">
        <f t="shared" si="12"/>
        <v>NOLIM</v>
      </c>
      <c r="N41">
        <f t="shared" si="12"/>
        <v>110.326089</v>
      </c>
      <c r="O41">
        <f t="shared" si="12"/>
        <v>110.326089</v>
      </c>
      <c r="P41">
        <f t="shared" si="12"/>
        <v>110.326089</v>
      </c>
      <c r="Q41">
        <f t="shared" si="12"/>
        <v>110.326089</v>
      </c>
      <c r="R41">
        <f t="shared" si="12"/>
        <v>110.326089</v>
      </c>
    </row>
    <row r="42" spans="1:18">
      <c r="A42" s="12"/>
      <c r="B42">
        <v>2600</v>
      </c>
      <c r="C42" t="str">
        <f t="shared" ref="C42:R42" si="13">IF(MIN($U14:$X14)&lt;C$29,MIN($U14:$X14),"NOLIM")</f>
        <v>NOLIM</v>
      </c>
      <c r="D42" t="str">
        <f t="shared" si="13"/>
        <v>NOLIM</v>
      </c>
      <c r="E42" t="str">
        <f t="shared" si="13"/>
        <v>NOLIM</v>
      </c>
      <c r="F42" t="str">
        <f t="shared" si="13"/>
        <v>NOLIM</v>
      </c>
      <c r="G42" t="str">
        <f t="shared" si="13"/>
        <v>NOLIM</v>
      </c>
      <c r="H42" t="str">
        <f t="shared" si="13"/>
        <v>NOLIM</v>
      </c>
      <c r="I42" t="str">
        <f t="shared" si="13"/>
        <v>NOLIM</v>
      </c>
      <c r="J42" t="str">
        <f t="shared" si="13"/>
        <v>NOLIM</v>
      </c>
      <c r="K42" t="str">
        <f t="shared" si="13"/>
        <v>NOLIM</v>
      </c>
      <c r="L42" t="str">
        <f t="shared" si="13"/>
        <v>NOLIM</v>
      </c>
      <c r="M42">
        <f t="shared" si="13"/>
        <v>105.027176</v>
      </c>
      <c r="N42">
        <f t="shared" si="13"/>
        <v>105.027176</v>
      </c>
      <c r="O42">
        <f t="shared" si="13"/>
        <v>105.027176</v>
      </c>
      <c r="P42">
        <f t="shared" si="13"/>
        <v>105.027176</v>
      </c>
      <c r="Q42">
        <f t="shared" si="13"/>
        <v>105.027176</v>
      </c>
      <c r="R42">
        <f t="shared" si="13"/>
        <v>105.027176</v>
      </c>
    </row>
    <row r="43" spans="1:18">
      <c r="A43" s="12"/>
      <c r="B43">
        <v>2800</v>
      </c>
      <c r="C43" t="str">
        <f t="shared" ref="C43:R43" si="14">IF(MIN($U15:$X15)&lt;C$29,MIN($U15:$X15),"NOLIM")</f>
        <v>NOLIM</v>
      </c>
      <c r="D43" t="str">
        <f t="shared" si="14"/>
        <v>NOLIM</v>
      </c>
      <c r="E43" t="str">
        <f t="shared" si="14"/>
        <v>NOLIM</v>
      </c>
      <c r="F43" t="str">
        <f t="shared" si="14"/>
        <v>NOLIM</v>
      </c>
      <c r="G43" t="str">
        <f t="shared" si="14"/>
        <v>NOLIM</v>
      </c>
      <c r="H43" t="str">
        <f t="shared" si="14"/>
        <v>NOLIM</v>
      </c>
      <c r="I43" t="str">
        <f t="shared" si="14"/>
        <v>NOLIM</v>
      </c>
      <c r="J43" t="str">
        <f t="shared" si="14"/>
        <v>NOLIM</v>
      </c>
      <c r="K43" t="str">
        <f t="shared" si="14"/>
        <v>NOLIM</v>
      </c>
      <c r="L43" t="str">
        <f t="shared" si="14"/>
        <v>NOLIM</v>
      </c>
      <c r="M43">
        <f t="shared" si="14"/>
        <v>101.019024</v>
      </c>
      <c r="N43">
        <f t="shared" si="14"/>
        <v>101.019024</v>
      </c>
      <c r="O43">
        <f t="shared" si="14"/>
        <v>101.019024</v>
      </c>
      <c r="P43">
        <f t="shared" si="14"/>
        <v>101.019024</v>
      </c>
      <c r="Q43">
        <f t="shared" si="14"/>
        <v>101.019024</v>
      </c>
      <c r="R43">
        <f t="shared" si="14"/>
        <v>101.019024</v>
      </c>
    </row>
    <row r="44" spans="1:18">
      <c r="A44" s="12"/>
      <c r="B44">
        <v>2900</v>
      </c>
      <c r="C44" t="str">
        <f t="shared" ref="C44:R44" si="15">IF(MIN($U16:$X16)&lt;C$29,MIN($U16:$X16),"NOLIM")</f>
        <v>NOLIM</v>
      </c>
      <c r="D44" t="str">
        <f t="shared" si="15"/>
        <v>NOLIM</v>
      </c>
      <c r="E44" t="str">
        <f t="shared" si="15"/>
        <v>NOLIM</v>
      </c>
      <c r="F44" t="str">
        <f t="shared" si="15"/>
        <v>NOLIM</v>
      </c>
      <c r="G44" t="str">
        <f t="shared" si="15"/>
        <v>NOLIM</v>
      </c>
      <c r="H44" t="str">
        <f t="shared" si="15"/>
        <v>NOLIM</v>
      </c>
      <c r="I44" t="str">
        <f t="shared" si="15"/>
        <v>NOLIM</v>
      </c>
      <c r="J44" t="str">
        <f t="shared" si="15"/>
        <v>NOLIM</v>
      </c>
      <c r="K44" t="str">
        <f t="shared" si="15"/>
        <v>NOLIM</v>
      </c>
      <c r="L44" t="str">
        <f t="shared" si="15"/>
        <v>NOLIM</v>
      </c>
      <c r="M44">
        <f t="shared" si="15"/>
        <v>106.99728500000001</v>
      </c>
      <c r="N44">
        <f t="shared" si="15"/>
        <v>106.99728500000001</v>
      </c>
      <c r="O44">
        <f t="shared" si="15"/>
        <v>106.99728500000001</v>
      </c>
      <c r="P44">
        <f t="shared" si="15"/>
        <v>106.99728500000001</v>
      </c>
      <c r="Q44">
        <f t="shared" si="15"/>
        <v>106.99728500000001</v>
      </c>
      <c r="R44">
        <f t="shared" si="15"/>
        <v>106.99728500000001</v>
      </c>
    </row>
    <row r="45" spans="1:18">
      <c r="A45" s="12"/>
      <c r="B45">
        <v>3000</v>
      </c>
      <c r="C45" t="str">
        <f t="shared" ref="C45:R45" si="16">IF(MIN($U17:$X17)&lt;C$29,MIN($U17:$X17),"NOLIM")</f>
        <v>NOLIM</v>
      </c>
      <c r="D45" t="str">
        <f t="shared" si="16"/>
        <v>NOLIM</v>
      </c>
      <c r="E45" t="str">
        <f t="shared" si="16"/>
        <v>NOLIM</v>
      </c>
      <c r="F45" t="str">
        <f t="shared" si="16"/>
        <v>NOLIM</v>
      </c>
      <c r="G45" t="str">
        <f t="shared" si="16"/>
        <v>NOLIM</v>
      </c>
      <c r="H45" t="str">
        <f t="shared" si="16"/>
        <v>NOLIM</v>
      </c>
      <c r="I45" t="str">
        <f t="shared" si="16"/>
        <v>NOLIM</v>
      </c>
      <c r="J45" t="str">
        <f t="shared" si="16"/>
        <v>NOLIM</v>
      </c>
      <c r="K45" t="str">
        <f t="shared" si="16"/>
        <v>NOLIM</v>
      </c>
      <c r="L45" t="str">
        <f t="shared" si="16"/>
        <v>NOLIM</v>
      </c>
      <c r="M45" t="str">
        <f t="shared" si="16"/>
        <v>NOLIM</v>
      </c>
      <c r="N45">
        <f t="shared" si="16"/>
        <v>110.59782800000001</v>
      </c>
      <c r="O45">
        <f t="shared" si="16"/>
        <v>110.59782800000001</v>
      </c>
      <c r="P45">
        <f t="shared" si="16"/>
        <v>110.59782800000001</v>
      </c>
      <c r="Q45">
        <f t="shared" si="16"/>
        <v>110.59782800000001</v>
      </c>
      <c r="R45">
        <f t="shared" si="16"/>
        <v>110.59782800000001</v>
      </c>
    </row>
    <row r="46" spans="1:18">
      <c r="A46" s="12"/>
      <c r="B46">
        <v>3200</v>
      </c>
      <c r="C46" t="str">
        <f t="shared" ref="C46:R46" si="17">IF(MIN($U18:$X18)&lt;C$29,MIN($U18:$X18),"NOLIM")</f>
        <v>NOLIM</v>
      </c>
      <c r="D46" t="str">
        <f t="shared" si="17"/>
        <v>NOLIM</v>
      </c>
      <c r="E46" t="str">
        <f t="shared" si="17"/>
        <v>NOLIM</v>
      </c>
      <c r="F46" t="str">
        <f t="shared" si="17"/>
        <v>NOLIM</v>
      </c>
      <c r="G46" t="str">
        <f t="shared" si="17"/>
        <v>NOLIM</v>
      </c>
      <c r="H46" t="str">
        <f t="shared" si="17"/>
        <v>NOLIM</v>
      </c>
      <c r="I46" t="str">
        <f t="shared" si="17"/>
        <v>NOLIM</v>
      </c>
      <c r="J46" t="str">
        <f t="shared" si="17"/>
        <v>NOLIM</v>
      </c>
      <c r="K46" t="str">
        <f t="shared" si="17"/>
        <v>NOLIM</v>
      </c>
      <c r="L46" t="str">
        <f t="shared" si="17"/>
        <v>NOLIM</v>
      </c>
      <c r="M46">
        <f t="shared" si="17"/>
        <v>95.108698000000004</v>
      </c>
      <c r="N46">
        <f t="shared" si="17"/>
        <v>95.108698000000004</v>
      </c>
      <c r="O46">
        <f t="shared" si="17"/>
        <v>95.108698000000004</v>
      </c>
      <c r="P46">
        <f t="shared" si="17"/>
        <v>95.108698000000004</v>
      </c>
      <c r="Q46">
        <f t="shared" si="17"/>
        <v>95.108698000000004</v>
      </c>
      <c r="R46">
        <f t="shared" si="17"/>
        <v>95.108698000000004</v>
      </c>
    </row>
    <row r="47" spans="1:18">
      <c r="A47" s="12"/>
      <c r="B47">
        <v>3300</v>
      </c>
      <c r="C47" t="str">
        <f t="shared" ref="C47:R47" si="18">IF(MIN($U19:$X19)&lt;C$29,MIN($U19:$X19),"NOLIM")</f>
        <v>NOLIM</v>
      </c>
      <c r="D47" t="str">
        <f t="shared" si="18"/>
        <v>NOLIM</v>
      </c>
      <c r="E47" t="str">
        <f t="shared" si="18"/>
        <v>NOLIM</v>
      </c>
      <c r="F47" t="str">
        <f t="shared" si="18"/>
        <v>NOLIM</v>
      </c>
      <c r="G47" t="str">
        <f t="shared" si="18"/>
        <v>NOLIM</v>
      </c>
      <c r="H47" t="str">
        <f t="shared" si="18"/>
        <v>NOLIM</v>
      </c>
      <c r="I47" t="str">
        <f t="shared" si="18"/>
        <v>NOLIM</v>
      </c>
      <c r="J47" t="str">
        <f t="shared" si="18"/>
        <v>NOLIM</v>
      </c>
      <c r="K47" t="str">
        <f t="shared" si="18"/>
        <v>NOLIM</v>
      </c>
      <c r="L47">
        <f t="shared" si="18"/>
        <v>87.441772142857133</v>
      </c>
      <c r="M47">
        <f t="shared" si="18"/>
        <v>87.441772142857133</v>
      </c>
      <c r="N47">
        <f t="shared" si="18"/>
        <v>87.441772142857133</v>
      </c>
      <c r="O47">
        <f t="shared" si="18"/>
        <v>87.441772142857133</v>
      </c>
      <c r="P47">
        <f t="shared" si="18"/>
        <v>87.441772142857133</v>
      </c>
      <c r="Q47">
        <f t="shared" si="18"/>
        <v>87.441772142857133</v>
      </c>
      <c r="R47">
        <f t="shared" si="18"/>
        <v>87.441772142857133</v>
      </c>
    </row>
    <row r="48" spans="1:18">
      <c r="A48" s="12"/>
      <c r="B48">
        <v>3500</v>
      </c>
      <c r="C48" t="str">
        <f t="shared" ref="C48:R48" si="19">IF(MIN($U20:$X20)&lt;C$29,MIN($U20:$X20),"NOLIM")</f>
        <v>NOLIM</v>
      </c>
      <c r="D48" t="str">
        <f t="shared" si="19"/>
        <v>NOLIM</v>
      </c>
      <c r="E48" t="str">
        <f t="shared" si="19"/>
        <v>NOLIM</v>
      </c>
      <c r="F48" t="str">
        <f t="shared" si="19"/>
        <v>NOLIM</v>
      </c>
      <c r="G48" t="str">
        <f t="shared" si="19"/>
        <v>NOLIM</v>
      </c>
      <c r="H48" t="str">
        <f t="shared" si="19"/>
        <v>NOLIM</v>
      </c>
      <c r="I48" t="str">
        <f t="shared" si="19"/>
        <v>NOLIM</v>
      </c>
      <c r="J48" t="str">
        <f t="shared" si="19"/>
        <v>NOLIM</v>
      </c>
      <c r="K48">
        <f t="shared" si="19"/>
        <v>77.154504714285707</v>
      </c>
      <c r="L48">
        <f t="shared" si="19"/>
        <v>77.154504714285707</v>
      </c>
      <c r="M48">
        <f t="shared" si="19"/>
        <v>77.154504714285707</v>
      </c>
      <c r="N48">
        <f t="shared" si="19"/>
        <v>77.154504714285707</v>
      </c>
      <c r="O48">
        <f t="shared" si="19"/>
        <v>77.154504714285707</v>
      </c>
      <c r="P48">
        <f t="shared" si="19"/>
        <v>77.154504714285707</v>
      </c>
      <c r="Q48">
        <f t="shared" si="19"/>
        <v>77.154504714285707</v>
      </c>
      <c r="R48">
        <f t="shared" si="19"/>
        <v>77.154504714285707</v>
      </c>
    </row>
    <row r="49" spans="1:18">
      <c r="A49" s="12"/>
      <c r="B49">
        <v>4000</v>
      </c>
      <c r="C49" t="str">
        <f t="shared" ref="C49:R49" si="20">IF(MIN($U21:$X21)&lt;C$29,MIN($U21:$X21),"NOLIM")</f>
        <v>NOLIM</v>
      </c>
      <c r="D49">
        <f t="shared" si="20"/>
        <v>0</v>
      </c>
      <c r="E49">
        <f t="shared" si="20"/>
        <v>0</v>
      </c>
      <c r="F49">
        <f t="shared" si="20"/>
        <v>0</v>
      </c>
      <c r="G49">
        <f t="shared" si="20"/>
        <v>0</v>
      </c>
      <c r="H49">
        <f t="shared" si="20"/>
        <v>0</v>
      </c>
      <c r="I49">
        <f t="shared" si="20"/>
        <v>0</v>
      </c>
      <c r="J49">
        <f t="shared" si="20"/>
        <v>0</v>
      </c>
      <c r="K49">
        <f t="shared" si="20"/>
        <v>0</v>
      </c>
      <c r="L49">
        <f t="shared" si="20"/>
        <v>0</v>
      </c>
      <c r="M49">
        <f t="shared" si="20"/>
        <v>0</v>
      </c>
      <c r="N49">
        <f t="shared" si="20"/>
        <v>0</v>
      </c>
      <c r="O49">
        <f t="shared" si="20"/>
        <v>0</v>
      </c>
      <c r="P49">
        <f t="shared" si="20"/>
        <v>0</v>
      </c>
      <c r="Q49">
        <f t="shared" si="20"/>
        <v>0</v>
      </c>
      <c r="R49">
        <f t="shared" si="20"/>
        <v>0</v>
      </c>
    </row>
    <row r="50" spans="1:18">
      <c r="A50" s="12"/>
      <c r="B50">
        <v>4500</v>
      </c>
      <c r="C50" t="str">
        <f t="shared" ref="C50:R50" si="21">IF(MIN($U22:$X22)&lt;C$29,MIN($U22:$X22),"NOLIM")</f>
        <v>NOLIM</v>
      </c>
      <c r="D50">
        <f t="shared" si="21"/>
        <v>0</v>
      </c>
      <c r="E50">
        <f t="shared" si="21"/>
        <v>0</v>
      </c>
      <c r="F50">
        <f t="shared" si="21"/>
        <v>0</v>
      </c>
      <c r="G50">
        <f t="shared" si="21"/>
        <v>0</v>
      </c>
      <c r="H50">
        <f t="shared" si="21"/>
        <v>0</v>
      </c>
      <c r="I50">
        <f t="shared" si="21"/>
        <v>0</v>
      </c>
      <c r="J50">
        <f t="shared" si="21"/>
        <v>0</v>
      </c>
      <c r="K50">
        <f t="shared" si="21"/>
        <v>0</v>
      </c>
      <c r="L50">
        <f t="shared" si="21"/>
        <v>0</v>
      </c>
      <c r="M50">
        <f t="shared" si="21"/>
        <v>0</v>
      </c>
      <c r="N50">
        <f t="shared" si="21"/>
        <v>0</v>
      </c>
      <c r="O50">
        <f t="shared" si="21"/>
        <v>0</v>
      </c>
      <c r="P50">
        <f t="shared" si="21"/>
        <v>0</v>
      </c>
      <c r="Q50">
        <f t="shared" si="21"/>
        <v>0</v>
      </c>
      <c r="R50">
        <f t="shared" si="21"/>
        <v>0</v>
      </c>
    </row>
    <row r="51" spans="1:18">
      <c r="A51" s="12"/>
      <c r="B51">
        <v>5000</v>
      </c>
      <c r="C51" t="str">
        <f t="shared" ref="C51:R51" si="22">IF(MIN($U23:$X23)&lt;C$29,MIN($U23:$X23),"NOLIM")</f>
        <v>NOLIM</v>
      </c>
      <c r="D51">
        <f t="shared" si="22"/>
        <v>0</v>
      </c>
      <c r="E51">
        <f t="shared" si="22"/>
        <v>0</v>
      </c>
      <c r="F51">
        <f t="shared" si="22"/>
        <v>0</v>
      </c>
      <c r="G51">
        <f t="shared" si="22"/>
        <v>0</v>
      </c>
      <c r="H51">
        <f t="shared" si="22"/>
        <v>0</v>
      </c>
      <c r="I51">
        <f t="shared" si="22"/>
        <v>0</v>
      </c>
      <c r="J51">
        <f t="shared" si="22"/>
        <v>0</v>
      </c>
      <c r="K51">
        <f t="shared" si="22"/>
        <v>0</v>
      </c>
      <c r="L51">
        <f t="shared" si="22"/>
        <v>0</v>
      </c>
      <c r="M51">
        <f t="shared" si="22"/>
        <v>0</v>
      </c>
      <c r="N51">
        <f t="shared" si="22"/>
        <v>0</v>
      </c>
      <c r="O51">
        <f t="shared" si="22"/>
        <v>0</v>
      </c>
      <c r="P51">
        <f t="shared" si="22"/>
        <v>0</v>
      </c>
      <c r="Q51">
        <f t="shared" si="22"/>
        <v>0</v>
      </c>
      <c r="R51">
        <f t="shared" si="22"/>
        <v>0</v>
      </c>
    </row>
    <row r="55" spans="1:18" ht="15" customHeight="1">
      <c r="A55" s="16" t="s">
        <v>6</v>
      </c>
      <c r="B55" s="16" t="s">
        <v>19</v>
      </c>
      <c r="C55" s="16"/>
      <c r="D55" s="16"/>
      <c r="E55" s="16"/>
      <c r="F55" s="16"/>
      <c r="G55" s="12" t="s">
        <v>16</v>
      </c>
      <c r="H55" s="14" t="s">
        <v>17</v>
      </c>
      <c r="J55" s="7"/>
      <c r="K55" s="7"/>
      <c r="L55" s="7"/>
      <c r="M55" s="8"/>
      <c r="N55" s="9"/>
    </row>
    <row r="56" spans="1:18">
      <c r="A56" s="16"/>
      <c r="B56" s="16"/>
      <c r="C56" s="16"/>
      <c r="D56" s="16"/>
      <c r="E56" s="16"/>
      <c r="F56" s="16"/>
      <c r="G56" s="12"/>
      <c r="H56" s="14"/>
      <c r="J56" s="7"/>
      <c r="K56" s="7"/>
      <c r="L56" s="7"/>
      <c r="M56" s="8"/>
      <c r="N56" s="9"/>
    </row>
    <row r="57" spans="1:18">
      <c r="A57" s="16"/>
      <c r="B57" s="16"/>
      <c r="C57" s="16"/>
      <c r="D57" s="16"/>
      <c r="E57" s="16"/>
      <c r="F57" s="16"/>
      <c r="G57" s="12"/>
      <c r="H57" s="14"/>
      <c r="J57" s="7"/>
      <c r="K57" s="7"/>
      <c r="L57" s="7"/>
      <c r="M57" s="8"/>
      <c r="N57" s="9"/>
    </row>
    <row r="58" spans="1:18">
      <c r="A58" s="17" t="s">
        <v>1</v>
      </c>
      <c r="B58" s="9">
        <v>600</v>
      </c>
      <c r="C58" s="9">
        <f>_xll.Interp1d(-1,$B$3:$B$25,$C$3:$C$25,$B58)</f>
        <v>144.97282899999999</v>
      </c>
      <c r="D58" s="9">
        <f>_xll.Interp1d(-1,$H$3:$H$18,$I$3:$I$18,$B58)</f>
        <v>113.519024</v>
      </c>
      <c r="E58" s="9">
        <f>_xll.Interp1d(-1,$L$3:$L$25,$M$3:$M$25,$B58)</f>
        <v>88.519020999999995</v>
      </c>
      <c r="F58" s="9">
        <f>_xll.Interp1d(-1,$P$3:$P$25,$Q$3:$Q$25,$B58)</f>
        <v>145</v>
      </c>
      <c r="G58" s="9">
        <f>MIN(C58:F58)</f>
        <v>88.519020999999995</v>
      </c>
      <c r="H58">
        <v>144.97282899999999</v>
      </c>
      <c r="J58" s="8"/>
      <c r="K58" s="9"/>
      <c r="L58" s="9"/>
      <c r="M58" s="9"/>
      <c r="N58" s="9"/>
    </row>
    <row r="59" spans="1:18">
      <c r="A59" s="17"/>
      <c r="B59" s="9">
        <v>650</v>
      </c>
      <c r="C59" s="9">
        <f>_xll.Interp1d(-1,$B$3:$B$25,$C$3:$C$25,$B59)</f>
        <v>144.97282899999999</v>
      </c>
      <c r="D59" s="9">
        <f>_xll.Interp1d(-1,$H$3:$H$18,$I$3:$I$18,$B59)</f>
        <v>113.519024</v>
      </c>
      <c r="E59" s="9">
        <f>_xll.Interp1d(-1,$L$3:$L$25,$M$3:$M$25,$B59)</f>
        <v>88.519020999999995</v>
      </c>
      <c r="F59" s="9">
        <f>_xll.Interp1d(-1,$P$3:$P$25,$Q$3:$Q$25,$B59)</f>
        <v>145</v>
      </c>
      <c r="G59" s="9">
        <f t="shared" ref="G59:G78" si="23">MIN(C59:F59)</f>
        <v>88.519020999999995</v>
      </c>
      <c r="H59">
        <v>144.97282899999999</v>
      </c>
      <c r="J59" s="8"/>
      <c r="K59" s="9"/>
      <c r="L59" s="9"/>
      <c r="M59" s="9"/>
      <c r="N59" s="9"/>
    </row>
    <row r="60" spans="1:18">
      <c r="A60" s="17"/>
      <c r="B60" s="9">
        <v>700</v>
      </c>
      <c r="C60" s="9">
        <f>_xll.Interp1d(-1,$B$3:$B$25,$C$3:$C$25,$B60)</f>
        <v>144.97282899999999</v>
      </c>
      <c r="D60" s="9">
        <f>_xll.Interp1d(-1,$H$3:$H$18,$I$3:$I$18,$B60)</f>
        <v>113.519024</v>
      </c>
      <c r="E60" s="9">
        <f>_xll.Interp1d(-1,$L$3:$L$25,$M$3:$M$25,$B60)</f>
        <v>88.519020999999995</v>
      </c>
      <c r="F60" s="9">
        <f>_xll.Interp1d(-1,$P$3:$P$25,$Q$3:$Q$25,$B60)</f>
        <v>145</v>
      </c>
      <c r="G60" s="9">
        <f t="shared" si="23"/>
        <v>88.519020999999995</v>
      </c>
      <c r="H60">
        <v>144.97282899999999</v>
      </c>
      <c r="J60" s="8"/>
      <c r="K60" s="9"/>
      <c r="L60" s="9"/>
      <c r="M60" s="9"/>
      <c r="N60" s="9"/>
    </row>
    <row r="61" spans="1:18">
      <c r="A61" s="17"/>
      <c r="B61" s="9">
        <v>800</v>
      </c>
      <c r="C61" s="9">
        <f>_xll.Interp1d(-1,$B$3:$B$25,$C$3:$C$25,$B61)</f>
        <v>144.97282899999999</v>
      </c>
      <c r="D61" s="9">
        <f>_xll.Interp1d(-1,$H$3:$H$18,$I$3:$I$18,$B61)</f>
        <v>113.519024</v>
      </c>
      <c r="E61" s="9">
        <f>_xll.Interp1d(-1,$L$3:$L$25,$M$3:$M$25,$B61)</f>
        <v>92.798912000000001</v>
      </c>
      <c r="F61" s="9">
        <f>_xll.Interp1d(-1,$P$3:$P$25,$Q$3:$Q$25,$B61)</f>
        <v>145</v>
      </c>
      <c r="G61" s="9">
        <f t="shared" si="23"/>
        <v>92.798912000000001</v>
      </c>
      <c r="H61">
        <v>144.97282899999999</v>
      </c>
      <c r="J61" s="8"/>
      <c r="K61" s="9"/>
      <c r="L61" s="9"/>
      <c r="M61" s="9"/>
      <c r="N61" s="9"/>
    </row>
    <row r="62" spans="1:18">
      <c r="A62" s="17"/>
      <c r="B62" s="9">
        <v>900</v>
      </c>
      <c r="C62" s="9">
        <f>_xll.Interp1d(-1,$B$3:$B$25,$C$3:$C$25,$B62)</f>
        <v>144.97282899999999</v>
      </c>
      <c r="D62" s="9">
        <f>_xll.Interp1d(-1,$H$3:$H$18,$I$3:$I$18,$B62)</f>
        <v>113.519024</v>
      </c>
      <c r="E62" s="9">
        <f>_xll.Interp1d(-1,$L$3:$L$25,$M$3:$M$25,$B62)</f>
        <v>100.475543</v>
      </c>
      <c r="F62" s="9">
        <f>_xll.Interp1d(-1,$P$3:$P$25,$Q$3:$Q$25,$B62)</f>
        <v>145</v>
      </c>
      <c r="G62" s="9">
        <f t="shared" si="23"/>
        <v>100.475543</v>
      </c>
      <c r="H62">
        <v>144.97282899999999</v>
      </c>
      <c r="J62" s="8"/>
      <c r="K62" s="9"/>
      <c r="L62" s="9"/>
      <c r="M62" s="9"/>
      <c r="N62" s="9"/>
    </row>
    <row r="63" spans="1:18">
      <c r="A63" s="17"/>
      <c r="B63" s="9">
        <v>1000</v>
      </c>
      <c r="C63" s="9">
        <f>_xll.Interp1d(-1,$B$3:$B$25,$C$3:$C$25,$B63)</f>
        <v>144.97282899999999</v>
      </c>
      <c r="D63" s="9">
        <f>_xll.Interp1d(-1,$H$3:$H$18,$I$3:$I$18,$B63)</f>
        <v>113.519024</v>
      </c>
      <c r="E63" s="9">
        <f>_xll.Interp1d(-1,$L$3:$L$25,$M$3:$M$25,$B63)</f>
        <v>101.970108</v>
      </c>
      <c r="F63" s="9">
        <f>_xll.Interp1d(-1,$P$3:$P$25,$Q$3:$Q$25,$B63)</f>
        <v>145</v>
      </c>
      <c r="G63" s="9">
        <f t="shared" si="23"/>
        <v>101.970108</v>
      </c>
      <c r="H63">
        <v>144.97282899999999</v>
      </c>
      <c r="J63" s="8"/>
      <c r="K63" s="9"/>
      <c r="L63" s="9"/>
      <c r="M63" s="9"/>
      <c r="N63" s="9"/>
    </row>
    <row r="64" spans="1:18">
      <c r="A64" s="17"/>
      <c r="B64" s="9">
        <v>1200</v>
      </c>
      <c r="C64" s="9">
        <f>_xll.Interp1d(-1,$B$3:$B$25,$C$3:$C$25,$B64)</f>
        <v>144.97282899999999</v>
      </c>
      <c r="D64" s="9">
        <f>_xll.Interp1d(-1,$H$3:$H$18,$I$3:$I$18,$B64)</f>
        <v>113.519024</v>
      </c>
      <c r="E64" s="9">
        <f>_xll.Interp1d(-1,$L$3:$L$25,$M$3:$M$25,$B64)</f>
        <v>109.918477</v>
      </c>
      <c r="F64" s="9">
        <f>_xll.Interp1d(-1,$P$3:$P$25,$Q$3:$Q$25,$B64)</f>
        <v>145</v>
      </c>
      <c r="G64" s="9">
        <f t="shared" si="23"/>
        <v>109.918477</v>
      </c>
      <c r="H64">
        <v>144.97282899999999</v>
      </c>
      <c r="J64" s="8"/>
      <c r="K64" s="9"/>
      <c r="L64" s="9"/>
      <c r="M64" s="9"/>
      <c r="N64" s="9"/>
    </row>
    <row r="65" spans="1:14">
      <c r="A65" s="17"/>
      <c r="B65" s="9">
        <v>1380</v>
      </c>
      <c r="C65" s="9">
        <f>_xll.Interp1d(-1,$B$3:$B$25,$C$3:$C$25,$B65)</f>
        <v>144.97282899999999</v>
      </c>
      <c r="D65" s="9">
        <f>_xll.Interp1d(-1,$H$3:$H$18,$I$3:$I$18,$B65)</f>
        <v>113.519024</v>
      </c>
      <c r="E65" s="9">
        <f>_xll.Interp1d(-1,$L$3:$L$25,$M$3:$M$25,$B65)</f>
        <v>112.160325</v>
      </c>
      <c r="F65" s="9">
        <f>_xll.Interp1d(-1,$P$3:$P$25,$Q$3:$Q$25,$B65)</f>
        <v>145</v>
      </c>
      <c r="G65" s="9">
        <f t="shared" si="23"/>
        <v>112.160325</v>
      </c>
      <c r="H65">
        <v>144.97282899999999</v>
      </c>
      <c r="J65" s="8"/>
      <c r="K65" s="9"/>
      <c r="L65" s="9"/>
      <c r="M65" s="9"/>
      <c r="N65" s="9"/>
    </row>
    <row r="66" spans="1:14">
      <c r="A66" s="17"/>
      <c r="B66" s="9">
        <v>1600</v>
      </c>
      <c r="C66" s="9">
        <f>_xll.Interp1d(-1,$B$3:$B$25,$C$3:$C$25,$B66)</f>
        <v>122.01087200000001</v>
      </c>
      <c r="D66" s="9">
        <f>_xll.Interp1d(-1,$H$3:$H$18,$I$3:$I$18,$B66)</f>
        <v>119.089676</v>
      </c>
      <c r="E66" s="9">
        <f>_xll.Interp1d(-1,$L$3:$L$25,$M$3:$M$25,$B66)</f>
        <v>121.46738999999999</v>
      </c>
      <c r="F66" s="9">
        <f>_xll.Interp1d(-1,$P$3:$P$25,$Q$3:$Q$25,$B66)</f>
        <v>145</v>
      </c>
      <c r="G66" s="9">
        <f t="shared" si="23"/>
        <v>119.089676</v>
      </c>
      <c r="H66">
        <v>122.01087200000001</v>
      </c>
      <c r="J66" s="8"/>
      <c r="K66" s="9"/>
      <c r="L66" s="9"/>
      <c r="M66" s="9"/>
      <c r="N66" s="9"/>
    </row>
    <row r="67" spans="1:14">
      <c r="A67" s="17"/>
      <c r="B67" s="9">
        <v>1800</v>
      </c>
      <c r="C67" s="9">
        <f>_xll.Interp1d(-1,$B$3:$B$25,$C$3:$C$25,$B67)</f>
        <v>122.282611</v>
      </c>
      <c r="D67" s="9">
        <f>_xll.Interp1d(-1,$H$3:$H$18,$I$3:$I$18,$B67)</f>
        <v>118.817937</v>
      </c>
      <c r="E67" s="9">
        <f>_xll.Interp1d(-1,$L$3:$L$25,$M$3:$M$25,$B67)</f>
        <v>125.407608</v>
      </c>
      <c r="F67" s="9">
        <f>_xll.Interp1d(-1,$P$3:$P$25,$Q$3:$Q$25,$B67)</f>
        <v>145</v>
      </c>
      <c r="G67" s="9">
        <f t="shared" si="23"/>
        <v>118.817937</v>
      </c>
      <c r="H67">
        <v>122.282611</v>
      </c>
      <c r="J67" s="8"/>
      <c r="K67" s="9"/>
      <c r="L67" s="9"/>
      <c r="M67" s="9"/>
      <c r="N67" s="9"/>
    </row>
    <row r="68" spans="1:14">
      <c r="A68" s="17"/>
      <c r="B68" s="9">
        <v>2000</v>
      </c>
      <c r="C68" s="9">
        <f>_xll.Interp1d(-1,$B$3:$B$25,$C$3:$C$25,$B68)</f>
        <v>119.633155</v>
      </c>
      <c r="D68" s="9">
        <f>_xll.Interp1d(-1,$H$3:$H$18,$I$3:$I$18,$B68)</f>
        <v>126.494568</v>
      </c>
      <c r="E68" s="9">
        <f>_xll.Interp1d(-1,$L$3:$L$25,$M$3:$M$25,$B68)</f>
        <v>130.027173</v>
      </c>
      <c r="F68" s="9">
        <f>_xll.Interp1d(-1,$P$3:$P$25,$Q$3:$Q$25,$B68)</f>
        <v>145</v>
      </c>
      <c r="G68" s="9">
        <f t="shared" si="23"/>
        <v>119.633155</v>
      </c>
      <c r="H68">
        <v>119.633155</v>
      </c>
      <c r="J68" s="8"/>
      <c r="K68" s="9"/>
      <c r="L68" s="9"/>
      <c r="M68" s="9"/>
      <c r="N68" s="9"/>
    </row>
    <row r="69" spans="1:14">
      <c r="A69" s="17"/>
      <c r="B69" s="9">
        <v>2200</v>
      </c>
      <c r="C69" s="9">
        <f>_xll.Interp1d(-1,$B$3:$B$25,$C$3:$C$25,$B69)</f>
        <v>119.49728500000001</v>
      </c>
      <c r="D69" s="9">
        <f>_xll.Interp1d(-1,$H$3:$H$18,$I$3:$I$18,$B69)</f>
        <v>130.91032899999999</v>
      </c>
      <c r="E69" s="9">
        <f>_xll.Interp1d(-1,$L$3:$L$25,$M$3:$M$25,$B69)</f>
        <v>136.209238</v>
      </c>
      <c r="F69" s="9">
        <f>_xll.Interp1d(-1,$P$3:$P$25,$Q$3:$Q$25,$B69)</f>
        <v>145</v>
      </c>
      <c r="G69" s="9">
        <f t="shared" si="23"/>
        <v>119.49728500000001</v>
      </c>
      <c r="H69">
        <v>119.49728500000001</v>
      </c>
      <c r="J69" s="8"/>
      <c r="K69" s="9"/>
      <c r="L69" s="9"/>
      <c r="M69" s="9"/>
      <c r="N69" s="9"/>
    </row>
    <row r="70" spans="1:14">
      <c r="A70" s="17"/>
      <c r="B70" s="9">
        <v>2400</v>
      </c>
      <c r="C70" s="9">
        <f>_xll.Interp1d(-1,$B$3:$B$25,$C$3:$C$25,$B70)</f>
        <v>110.326089</v>
      </c>
      <c r="D70" s="9">
        <f>_xll.Interp1d(-1,$H$3:$H$18,$I$3:$I$18,$B70)</f>
        <v>131.0461985</v>
      </c>
      <c r="E70" s="9">
        <f>_xll.Interp1d(-1,$L$3:$L$25,$M$3:$M$25,$B70)</f>
        <v>136.44700949999998</v>
      </c>
      <c r="F70" s="9">
        <f>_xll.Interp1d(-1,$P$3:$P$25,$Q$3:$Q$25,$B70)</f>
        <v>145</v>
      </c>
      <c r="G70" s="9">
        <f t="shared" si="23"/>
        <v>110.326089</v>
      </c>
      <c r="H70">
        <v>110.326089</v>
      </c>
      <c r="J70" s="8"/>
      <c r="K70" s="9"/>
      <c r="L70" s="9"/>
      <c r="M70" s="9"/>
      <c r="N70" s="9"/>
    </row>
    <row r="71" spans="1:14">
      <c r="A71" s="17"/>
      <c r="B71" s="9">
        <v>2600</v>
      </c>
      <c r="C71" s="9">
        <f>_xll.Interp1d(-1,$B$3:$B$25,$C$3:$C$25,$B71)</f>
        <v>105.027176</v>
      </c>
      <c r="D71" s="9">
        <f>_xll.Interp1d(-1,$H$3:$H$18,$I$3:$I$18,$B71)</f>
        <v>131.18206799999999</v>
      </c>
      <c r="E71" s="9">
        <f>_xll.Interp1d(-1,$L$3:$L$25,$M$3:$M$25,$B71)</f>
        <v>136.68478099999999</v>
      </c>
      <c r="F71" s="9">
        <f>_xll.Interp1d(-1,$P$3:$P$25,$Q$3:$Q$25,$B71)</f>
        <v>145</v>
      </c>
      <c r="G71" s="9">
        <f t="shared" si="23"/>
        <v>105.027176</v>
      </c>
      <c r="H71">
        <v>105.027176</v>
      </c>
      <c r="J71" s="8"/>
      <c r="K71" s="9"/>
      <c r="L71" s="9"/>
      <c r="M71" s="9"/>
      <c r="N71" s="9"/>
    </row>
    <row r="72" spans="1:14">
      <c r="A72" s="17"/>
      <c r="B72" s="9">
        <v>2800</v>
      </c>
      <c r="C72" s="9">
        <f>_xll.Interp1d(-1,$B$3:$B$25,$C$3:$C$25,$B72)</f>
        <v>101.019024</v>
      </c>
      <c r="D72" s="9">
        <f>_xll.Interp1d(-1,$H$3:$H$18,$I$3:$I$18,$B72)</f>
        <v>134.71467699999999</v>
      </c>
      <c r="E72" s="9">
        <f>_xll.Interp1d(-1,$L$3:$L$25,$M$3:$M$25,$B72)</f>
        <v>141.44021599999999</v>
      </c>
      <c r="F72" s="9">
        <f>_xll.Interp1d(-1,$P$3:$P$25,$Q$3:$Q$25,$B72)</f>
        <v>145</v>
      </c>
      <c r="G72" s="9">
        <f t="shared" si="23"/>
        <v>101.019024</v>
      </c>
      <c r="H72">
        <v>101.019024</v>
      </c>
      <c r="J72" s="8"/>
      <c r="K72" s="9"/>
      <c r="L72" s="9"/>
      <c r="M72" s="9"/>
      <c r="N72" s="9"/>
    </row>
    <row r="73" spans="1:14">
      <c r="A73" s="17"/>
      <c r="B73" s="9">
        <v>2900</v>
      </c>
      <c r="C73" s="9">
        <f>_xll.Interp1d(-1,$B$3:$B$25,$C$3:$C$25,$B73)</f>
        <v>106.99728500000001</v>
      </c>
      <c r="D73" s="9">
        <f>_xll.Interp1d(-1,$H$3:$H$18,$I$3:$I$18,$B73)</f>
        <v>135.12228500000001</v>
      </c>
      <c r="E73" s="9">
        <f>_xll.Interp1d(-1,$L$3:$L$25,$M$3:$M$25,$B73)</f>
        <v>141.10054199999999</v>
      </c>
      <c r="F73" s="9">
        <f>_xll.Interp1d(-1,$P$3:$P$25,$Q$3:$Q$25,$B73)</f>
        <v>145</v>
      </c>
      <c r="G73" s="9">
        <f t="shared" si="23"/>
        <v>106.99728500000001</v>
      </c>
      <c r="H73">
        <v>106.99728500000001</v>
      </c>
      <c r="J73" s="8"/>
      <c r="K73" s="9"/>
      <c r="L73" s="9"/>
      <c r="M73" s="9"/>
      <c r="N73" s="9"/>
    </row>
    <row r="74" spans="1:14">
      <c r="A74" s="17"/>
      <c r="B74" s="9">
        <v>3000</v>
      </c>
      <c r="C74" s="9">
        <f>_xll.Interp1d(-1,$B$3:$B$25,$C$3:$C$25,$B74)</f>
        <v>110.59782800000001</v>
      </c>
      <c r="D74" s="9">
        <f>_xll.Interp1d(-1,$H$3:$H$18,$I$3:$I$18,$B74)</f>
        <v>135.86956799999999</v>
      </c>
      <c r="E74" s="9">
        <f>_xll.Interp1d(-1,$L$3:$L$25,$M$3:$M$25,$B74)</f>
        <v>130.36684700000001</v>
      </c>
      <c r="F74" s="9">
        <f>_xll.Interp1d(-1,$P$3:$P$25,$Q$3:$Q$25,$B74)</f>
        <v>145</v>
      </c>
      <c r="G74" s="9">
        <f t="shared" si="23"/>
        <v>110.59782800000001</v>
      </c>
      <c r="H74">
        <v>110.59782800000001</v>
      </c>
      <c r="J74" s="8"/>
      <c r="K74" s="9"/>
      <c r="L74" s="9"/>
      <c r="M74" s="9"/>
      <c r="N74" s="9"/>
    </row>
    <row r="75" spans="1:14">
      <c r="A75" s="17"/>
      <c r="B75" s="9">
        <v>3200</v>
      </c>
      <c r="C75" s="9">
        <f>_xll.Interp1d(-1,$B$3:$B$25,$C$3:$C$25,$B75)</f>
        <v>95.108698000000004</v>
      </c>
      <c r="D75" s="9">
        <f>_xll.Interp1d(-1,$H$3:$H$18,$I$3:$I$18,$B75)</f>
        <v>135.86956799999999</v>
      </c>
      <c r="E75" s="9">
        <f>_xll.Interp1d(-1,$L$3:$L$25,$M$3:$M$25,$B75)</f>
        <v>101.27943716666667</v>
      </c>
      <c r="F75" s="9">
        <f>_xll.Interp1d(-1,$P$3:$P$25,$Q$3:$Q$25,$B75)</f>
        <v>145</v>
      </c>
      <c r="G75" s="9">
        <f t="shared" si="23"/>
        <v>95.108698000000004</v>
      </c>
      <c r="H75">
        <v>95.108698000000004</v>
      </c>
      <c r="J75" s="8"/>
      <c r="K75" s="9"/>
      <c r="L75" s="9"/>
      <c r="M75" s="9"/>
      <c r="N75" s="9"/>
    </row>
    <row r="76" spans="1:14">
      <c r="A76" s="17"/>
      <c r="B76" s="9">
        <v>3250</v>
      </c>
      <c r="C76" s="9">
        <f>_xll.Interp1d(-1,$B$3:$B$25,$C$3:$C$25,$B76)</f>
        <v>90.013588999999996</v>
      </c>
      <c r="D76" s="9">
        <f>_xll.Interp1d(-1,$H$3:$H$18,$I$3:$I$18,$B76)</f>
        <v>135.86956799999999</v>
      </c>
      <c r="E76" s="9">
        <f>_xll.Interp1d(-1,$L$3:$L$25,$M$3:$M$25,$B76)</f>
        <v>95.814858552631577</v>
      </c>
      <c r="F76" s="9">
        <f>_xll.Interp1d(-1,$P$3:$P$25,$Q$3:$Q$25,$B76)</f>
        <v>145</v>
      </c>
      <c r="G76" s="9">
        <f t="shared" si="23"/>
        <v>90.013588999999996</v>
      </c>
      <c r="H76">
        <v>90.013588999999996</v>
      </c>
      <c r="J76" s="8"/>
      <c r="K76" s="9"/>
      <c r="L76" s="9"/>
      <c r="M76" s="9"/>
      <c r="N76" s="9"/>
    </row>
    <row r="77" spans="1:14">
      <c r="A77" s="17"/>
      <c r="B77" s="9">
        <v>3600</v>
      </c>
      <c r="C77" s="9">
        <f>_xll.Interp1d(-1,$B$3:$B$25,$C$3:$C$25,$B77)</f>
        <v>72.010870999999995</v>
      </c>
      <c r="D77" s="9">
        <f>_xll.Interp1d(-1,$H$3:$H$18,$I$3:$I$18,$B77)</f>
        <v>135.86956799999999</v>
      </c>
      <c r="E77" s="9">
        <f>_xll.Interp1d(-1,$L$3:$L$25,$M$3:$M$25,$B77)</f>
        <v>69.972825</v>
      </c>
      <c r="F77" s="9">
        <f>_xll.Interp1d(-1,$P$3:$P$25,$Q$3:$Q$25,$B77)</f>
        <v>145</v>
      </c>
      <c r="G77" s="9">
        <f t="shared" si="23"/>
        <v>69.972825</v>
      </c>
      <c r="H77">
        <v>72.010870999999995</v>
      </c>
      <c r="J77" s="8"/>
      <c r="K77" s="9"/>
      <c r="L77" s="9"/>
      <c r="M77" s="9"/>
      <c r="N77" s="9"/>
    </row>
    <row r="78" spans="1:14">
      <c r="A78" s="17"/>
      <c r="B78" s="9">
        <v>4000</v>
      </c>
      <c r="C78" s="9">
        <f>_xll.Interp1d(-1,$B$3:$B$25,$C$3:$C$25,$B78)</f>
        <v>0</v>
      </c>
      <c r="D78" s="9">
        <f>_xll.Interp1d(-1,$H$3:$H$18,$I$3:$I$18,$B78)</f>
        <v>135.86956799999999</v>
      </c>
      <c r="E78" s="9">
        <f>_xll.Interp1d(-1,$L$3:$L$25,$M$3:$M$25,$B78)</f>
        <v>69.972825</v>
      </c>
      <c r="F78" s="9">
        <f>_xll.Interp1d(-1,$P$3:$P$25,$Q$3:$Q$25,$B78)</f>
        <v>145</v>
      </c>
      <c r="G78" s="9">
        <f t="shared" si="23"/>
        <v>0</v>
      </c>
      <c r="H78">
        <v>0</v>
      </c>
      <c r="J78" s="8"/>
      <c r="K78" s="9"/>
      <c r="L78" s="9"/>
      <c r="M78" s="9"/>
      <c r="N78" s="9"/>
    </row>
    <row r="79" spans="1:14">
      <c r="J79" s="8"/>
      <c r="K79" s="9"/>
      <c r="L79" s="9"/>
      <c r="M79" s="9"/>
      <c r="N79" s="9"/>
    </row>
    <row r="80" spans="1:14">
      <c r="J80" s="9"/>
      <c r="K80" s="9"/>
      <c r="L80" s="9"/>
      <c r="M80" s="9"/>
      <c r="N80" s="9"/>
    </row>
  </sheetData>
  <mergeCells count="22">
    <mergeCell ref="A55:A57"/>
    <mergeCell ref="A58:A78"/>
    <mergeCell ref="B55:F57"/>
    <mergeCell ref="G55:G57"/>
    <mergeCell ref="A1:A3"/>
    <mergeCell ref="A4:A24"/>
    <mergeCell ref="H55:H57"/>
    <mergeCell ref="G1:G3"/>
    <mergeCell ref="K1:K3"/>
    <mergeCell ref="S2:S23"/>
    <mergeCell ref="A30:A51"/>
    <mergeCell ref="O4:O24"/>
    <mergeCell ref="O1:O3"/>
    <mergeCell ref="P1:Q2"/>
    <mergeCell ref="S1:X1"/>
    <mergeCell ref="A28:B29"/>
    <mergeCell ref="C28:R28"/>
    <mergeCell ref="B1:C2"/>
    <mergeCell ref="H1:I2"/>
    <mergeCell ref="G4:G17"/>
    <mergeCell ref="K4:K24"/>
    <mergeCell ref="L1:M2"/>
  </mergeCells>
  <conditionalFormatting sqref="C4:E24">
    <cfRule type="colorScale" priority="3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4:I17">
    <cfRule type="colorScale" priority="3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4:M24">
    <cfRule type="colorScale" priority="3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30:R51">
    <cfRule type="colorScale" priority="2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U2:W23">
    <cfRule type="colorScale" priority="2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Q4:Q24">
    <cfRule type="colorScale" priority="2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X2:X23">
    <cfRule type="colorScale" priority="2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L59:L79">
    <cfRule type="colorScale" priority="2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Y2:Y23">
    <cfRule type="colorScale" priority="2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L59:M79">
    <cfRule type="colorScale" priority="1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G57">
    <cfRule type="colorScale" priority="1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L57:M78">
    <cfRule type="colorScale" priority="1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L58:L78">
    <cfRule type="colorScale" priority="1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L58:M78">
    <cfRule type="colorScale" priority="1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58:H7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3"/>
  <sheetViews>
    <sheetView tabSelected="1" topLeftCell="A8" workbookViewId="0">
      <selection activeCell="C25" sqref="C25:R43"/>
    </sheetView>
  </sheetViews>
  <sheetFormatPr defaultRowHeight="15"/>
  <sheetData>
    <row r="1" spans="1:21">
      <c r="A1" s="12" t="s">
        <v>14</v>
      </c>
      <c r="B1" s="12"/>
      <c r="C1" s="13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21">
      <c r="A2" s="12"/>
      <c r="B2" s="12"/>
      <c r="C2">
        <v>0</v>
      </c>
      <c r="D2">
        <v>10</v>
      </c>
      <c r="E2">
        <v>20</v>
      </c>
      <c r="F2">
        <v>30</v>
      </c>
      <c r="G2">
        <v>45</v>
      </c>
      <c r="H2">
        <v>55</v>
      </c>
      <c r="I2">
        <v>65</v>
      </c>
      <c r="J2">
        <v>75</v>
      </c>
      <c r="K2">
        <v>85</v>
      </c>
      <c r="L2">
        <v>95</v>
      </c>
      <c r="M2">
        <v>110</v>
      </c>
      <c r="N2">
        <v>120</v>
      </c>
      <c r="O2">
        <v>125</v>
      </c>
      <c r="P2">
        <v>130</v>
      </c>
      <c r="Q2">
        <v>135</v>
      </c>
      <c r="R2">
        <v>140</v>
      </c>
    </row>
    <row r="3" spans="1:21">
      <c r="A3" s="2" t="s">
        <v>1</v>
      </c>
      <c r="B3">
        <v>400</v>
      </c>
      <c r="C3" s="11">
        <v>34.989600000000003</v>
      </c>
      <c r="D3" s="11">
        <v>34.989600000000003</v>
      </c>
      <c r="E3" s="11">
        <v>40.015999999999998</v>
      </c>
      <c r="F3" s="11">
        <v>50.361600000000003</v>
      </c>
      <c r="G3" s="11">
        <v>61.975999999999999</v>
      </c>
      <c r="H3" s="11">
        <v>63.16</v>
      </c>
      <c r="I3" s="11">
        <v>64.343999999999994</v>
      </c>
      <c r="J3" s="11">
        <v>65.528000000000006</v>
      </c>
      <c r="K3" s="11">
        <v>66.712000000000003</v>
      </c>
      <c r="L3" s="11">
        <v>67.896000000000001</v>
      </c>
      <c r="M3" s="11">
        <v>69.08</v>
      </c>
      <c r="N3" s="11">
        <v>70.263999999999996</v>
      </c>
      <c r="O3" s="11">
        <v>71.447999999999993</v>
      </c>
      <c r="P3" s="11">
        <v>72.632000000000005</v>
      </c>
      <c r="Q3" s="11">
        <v>73.816000000000003</v>
      </c>
      <c r="R3" s="11">
        <v>75</v>
      </c>
      <c r="T3" t="s">
        <v>2</v>
      </c>
      <c r="U3">
        <v>160</v>
      </c>
    </row>
    <row r="4" spans="1:21">
      <c r="A4" s="2"/>
      <c r="B4">
        <v>600</v>
      </c>
      <c r="C4" s="11">
        <v>34.989600000000003</v>
      </c>
      <c r="D4" s="11">
        <v>34.989600000000003</v>
      </c>
      <c r="E4" s="11">
        <v>40.015999999999998</v>
      </c>
      <c r="F4" s="11">
        <v>50.361600000000003</v>
      </c>
      <c r="G4" s="11">
        <v>61.975999999999999</v>
      </c>
      <c r="H4" s="11">
        <v>64.628434999999996</v>
      </c>
      <c r="I4" s="11">
        <v>66.851696000000004</v>
      </c>
      <c r="J4" s="11">
        <v>69.691822000000002</v>
      </c>
      <c r="K4" s="11">
        <v>71.760014999999996</v>
      </c>
      <c r="L4" s="11">
        <v>73.828209000000001</v>
      </c>
      <c r="M4" s="11">
        <v>75.896401999999995</v>
      </c>
      <c r="N4" s="11">
        <v>76.713761000000005</v>
      </c>
      <c r="O4" s="11">
        <v>77.531120999999999</v>
      </c>
      <c r="P4" s="11">
        <v>78.348481000000007</v>
      </c>
      <c r="Q4" s="11">
        <v>79.165840000000003</v>
      </c>
      <c r="R4" s="11">
        <v>79.983199999999997</v>
      </c>
      <c r="T4" t="s">
        <v>3</v>
      </c>
      <c r="U4">
        <v>70</v>
      </c>
    </row>
    <row r="5" spans="1:21">
      <c r="A5" s="2"/>
      <c r="B5">
        <v>650</v>
      </c>
      <c r="C5" s="11">
        <v>42.992800000000003</v>
      </c>
      <c r="D5" s="11">
        <v>42.992800000000003</v>
      </c>
      <c r="E5" s="11">
        <v>42.992800000000003</v>
      </c>
      <c r="F5" s="11">
        <v>50.361600000000003</v>
      </c>
      <c r="G5" s="11">
        <v>65.001599999999996</v>
      </c>
      <c r="H5" s="11">
        <v>69.110643999999994</v>
      </c>
      <c r="I5" s="11">
        <v>72.840304000000003</v>
      </c>
      <c r="J5" s="11">
        <v>75.440583000000004</v>
      </c>
      <c r="K5" s="11">
        <v>79.235804999999999</v>
      </c>
      <c r="L5" s="11">
        <v>82.679079000000002</v>
      </c>
      <c r="M5" s="11">
        <v>89.180097000000004</v>
      </c>
      <c r="N5" s="11">
        <v>93.664755999999997</v>
      </c>
      <c r="O5" s="11">
        <v>97.271199999999993</v>
      </c>
      <c r="P5" s="11">
        <v>97.936177999999998</v>
      </c>
      <c r="Q5" s="11">
        <v>98.380799999999994</v>
      </c>
      <c r="R5" s="11">
        <v>99.991200000000006</v>
      </c>
    </row>
    <row r="6" spans="1:21">
      <c r="A6" s="2"/>
      <c r="B6">
        <v>800</v>
      </c>
      <c r="C6" s="11">
        <v>44.993600000000001</v>
      </c>
      <c r="D6" s="11">
        <v>48.019199999999998</v>
      </c>
      <c r="E6" s="11">
        <v>48.019199999999998</v>
      </c>
      <c r="F6" s="11">
        <v>60.024000000000001</v>
      </c>
      <c r="G6" s="11">
        <v>70</v>
      </c>
      <c r="H6" s="11">
        <v>74.842235000000002</v>
      </c>
      <c r="I6" s="11">
        <v>78.402147999999997</v>
      </c>
      <c r="J6" s="11">
        <v>82.455732999999995</v>
      </c>
      <c r="K6" s="11">
        <v>86.485878999999997</v>
      </c>
      <c r="L6" s="11">
        <v>91.510031999999995</v>
      </c>
      <c r="M6" s="11">
        <v>97.990399999999994</v>
      </c>
      <c r="N6" s="11">
        <v>103.0168</v>
      </c>
      <c r="O6" s="11">
        <v>105.0176</v>
      </c>
      <c r="P6" s="11">
        <v>107.9944</v>
      </c>
      <c r="Q6" s="11">
        <v>109.9952</v>
      </c>
      <c r="R6" s="11">
        <v>113.02079999999999</v>
      </c>
    </row>
    <row r="7" spans="1:21">
      <c r="A7" s="2"/>
      <c r="B7">
        <v>1000</v>
      </c>
      <c r="C7" s="11">
        <v>50.02</v>
      </c>
      <c r="D7" s="11">
        <v>52.508800000000001</v>
      </c>
      <c r="E7" s="11">
        <v>54.997599999999998</v>
      </c>
      <c r="F7" s="11">
        <v>67.978399999999993</v>
      </c>
      <c r="G7" s="11">
        <v>85.009600000000006</v>
      </c>
      <c r="H7" s="11">
        <v>85.009600000000006</v>
      </c>
      <c r="I7" s="11">
        <v>87.010400000000004</v>
      </c>
      <c r="J7" s="11">
        <v>91.012</v>
      </c>
      <c r="K7" s="11">
        <v>95.013599999999997</v>
      </c>
      <c r="L7" s="11">
        <v>99.015199999999993</v>
      </c>
      <c r="M7" s="11">
        <v>105.0176</v>
      </c>
      <c r="N7" s="11">
        <v>107.9944</v>
      </c>
      <c r="O7" s="11">
        <v>109.9952</v>
      </c>
      <c r="P7" s="11">
        <v>111.996</v>
      </c>
      <c r="Q7" s="11">
        <v>113.99679999999999</v>
      </c>
      <c r="R7" s="11">
        <v>115.99760000000001</v>
      </c>
    </row>
    <row r="8" spans="1:21">
      <c r="A8" s="2"/>
      <c r="B8">
        <v>1200</v>
      </c>
      <c r="C8" s="11">
        <v>54.021599999999999</v>
      </c>
      <c r="D8" s="11">
        <v>54.021599999999999</v>
      </c>
      <c r="E8" s="11">
        <v>65.977599999999995</v>
      </c>
      <c r="F8" s="11">
        <v>79.983199999999997</v>
      </c>
      <c r="G8" s="11">
        <v>105.0176</v>
      </c>
      <c r="H8" s="11">
        <v>102.48</v>
      </c>
      <c r="I8" s="11">
        <v>97.014399999999995</v>
      </c>
      <c r="J8" s="11">
        <v>97.673199999999994</v>
      </c>
      <c r="K8" s="11">
        <v>101.4064</v>
      </c>
      <c r="L8" s="11">
        <v>105.3104</v>
      </c>
      <c r="M8" s="11">
        <v>111.1908</v>
      </c>
      <c r="N8" s="11">
        <v>114.60680000000001</v>
      </c>
      <c r="O8" s="11">
        <v>116.55880000000001</v>
      </c>
      <c r="P8" s="11">
        <v>118.5108</v>
      </c>
      <c r="Q8" s="11">
        <v>120.4384</v>
      </c>
      <c r="R8" s="11">
        <v>122.3904</v>
      </c>
    </row>
    <row r="9" spans="1:21">
      <c r="A9" s="2"/>
      <c r="B9">
        <v>1400</v>
      </c>
      <c r="C9" s="11">
        <v>58.023200000000003</v>
      </c>
      <c r="D9" s="11">
        <v>58.023200000000003</v>
      </c>
      <c r="E9" s="11">
        <v>77.006399999999999</v>
      </c>
      <c r="F9" s="11">
        <v>89.987200000000001</v>
      </c>
      <c r="G9" s="11">
        <v>123.0248</v>
      </c>
      <c r="H9" s="11">
        <v>119.9992</v>
      </c>
      <c r="I9" s="11">
        <v>107.0184</v>
      </c>
      <c r="J9" s="11">
        <v>104.3344</v>
      </c>
      <c r="K9" s="11">
        <v>107.7992</v>
      </c>
      <c r="L9" s="11">
        <v>111.6056</v>
      </c>
      <c r="M9" s="11">
        <v>117.364</v>
      </c>
      <c r="N9" s="11">
        <v>121.2192</v>
      </c>
      <c r="O9" s="11">
        <v>123.1224</v>
      </c>
      <c r="P9" s="11">
        <v>125.0256</v>
      </c>
      <c r="Q9" s="11">
        <v>126.88</v>
      </c>
      <c r="R9" s="11">
        <v>128.78319999999999</v>
      </c>
    </row>
    <row r="10" spans="1:21">
      <c r="A10" s="2"/>
      <c r="B10">
        <v>1600</v>
      </c>
      <c r="C10" s="11">
        <v>65.001599999999996</v>
      </c>
      <c r="D10" s="11">
        <v>69.979200000000006</v>
      </c>
      <c r="E10" s="11">
        <v>85.985600000000005</v>
      </c>
      <c r="F10" s="11">
        <v>103.9928</v>
      </c>
      <c r="G10" s="11">
        <v>128.00239999999999</v>
      </c>
      <c r="H10" s="11">
        <v>128.00239999999999</v>
      </c>
      <c r="I10" s="11">
        <v>117.9984</v>
      </c>
      <c r="J10" s="11">
        <v>118.4376</v>
      </c>
      <c r="K10" s="11">
        <v>123.952</v>
      </c>
      <c r="L10" s="11">
        <v>130.54</v>
      </c>
      <c r="M10" s="11">
        <v>140.34880000000001</v>
      </c>
      <c r="N10" s="11">
        <v>146.88800000000001</v>
      </c>
      <c r="O10" s="11">
        <v>150.1576</v>
      </c>
      <c r="P10" s="11">
        <v>153.476</v>
      </c>
      <c r="Q10" s="11">
        <v>156.7456</v>
      </c>
      <c r="R10" s="11">
        <v>160.01519999999999</v>
      </c>
    </row>
    <row r="11" spans="1:21">
      <c r="A11" s="2"/>
      <c r="B11">
        <v>1800</v>
      </c>
      <c r="C11" s="11">
        <v>79.983199999999997</v>
      </c>
      <c r="D11" s="11">
        <v>89.987200000000001</v>
      </c>
      <c r="E11" s="11">
        <v>95.989599999999996</v>
      </c>
      <c r="F11" s="11">
        <v>105.0176</v>
      </c>
      <c r="G11" s="11">
        <v>132.00399999999999</v>
      </c>
      <c r="H11" s="11">
        <v>131.49160000000001</v>
      </c>
      <c r="I11" s="11">
        <v>126.9288</v>
      </c>
      <c r="J11" s="11">
        <v>132.78479999999999</v>
      </c>
      <c r="K11" s="11">
        <v>138.20160000000001</v>
      </c>
      <c r="L11" s="11">
        <v>143.13040000000001</v>
      </c>
      <c r="M11" s="11">
        <v>150.5968</v>
      </c>
      <c r="N11" s="11">
        <v>155.6232</v>
      </c>
      <c r="O11" s="11">
        <v>158.11199999999999</v>
      </c>
      <c r="P11" s="11">
        <v>160.01519999999999</v>
      </c>
      <c r="Q11" s="11">
        <v>160.01519999999999</v>
      </c>
      <c r="R11" s="11">
        <v>160.01519999999999</v>
      </c>
    </row>
    <row r="12" spans="1:21">
      <c r="A12" s="2"/>
      <c r="B12">
        <v>2000</v>
      </c>
      <c r="C12" s="11">
        <v>95.013599999999997</v>
      </c>
      <c r="D12" s="11">
        <v>97.014399999999995</v>
      </c>
      <c r="E12" s="11">
        <v>109.9952</v>
      </c>
      <c r="F12" s="11">
        <v>115.99760000000001</v>
      </c>
      <c r="G12" s="11">
        <v>134.98079999999999</v>
      </c>
      <c r="H12" s="11">
        <v>134.98079999999999</v>
      </c>
      <c r="I12" s="11">
        <v>141.22720000000001</v>
      </c>
      <c r="J12" s="11">
        <v>145.76560000000001</v>
      </c>
      <c r="K12" s="11">
        <v>150.1088</v>
      </c>
      <c r="L12" s="11">
        <v>154.3056</v>
      </c>
      <c r="M12" s="11">
        <v>160.01519999999999</v>
      </c>
      <c r="N12" s="11">
        <v>160.01519999999999</v>
      </c>
      <c r="O12" s="11">
        <v>160.01519999999999</v>
      </c>
      <c r="P12" s="11">
        <v>160.01519999999999</v>
      </c>
      <c r="Q12" s="11">
        <v>160.01519999999999</v>
      </c>
      <c r="R12" s="11">
        <v>160.01519999999999</v>
      </c>
    </row>
    <row r="13" spans="1:21">
      <c r="A13" s="2"/>
      <c r="B13">
        <v>2200</v>
      </c>
      <c r="C13" s="11">
        <v>99.991200000000006</v>
      </c>
      <c r="D13" s="11">
        <v>105.538833</v>
      </c>
      <c r="E13" s="11">
        <v>114.97061100000001</v>
      </c>
      <c r="F13" s="11">
        <v>124.681811</v>
      </c>
      <c r="G13" s="11">
        <v>134.98079999999999</v>
      </c>
      <c r="H13" s="11">
        <v>139.95840000000001</v>
      </c>
      <c r="I13" s="11">
        <v>147.13200000000001</v>
      </c>
      <c r="J13" s="11">
        <v>152.256</v>
      </c>
      <c r="K13" s="11">
        <v>156.7456</v>
      </c>
      <c r="L13" s="11">
        <v>160.01519999999999</v>
      </c>
      <c r="M13" s="11">
        <v>160.01519999999999</v>
      </c>
      <c r="N13" s="11">
        <v>160.01519999999999</v>
      </c>
      <c r="O13" s="11">
        <v>160.01519999999999</v>
      </c>
      <c r="P13" s="11">
        <v>160.01519999999999</v>
      </c>
      <c r="Q13" s="11">
        <v>160.01519999999999</v>
      </c>
      <c r="R13" s="11">
        <v>160.01519999999999</v>
      </c>
    </row>
    <row r="14" spans="1:21">
      <c r="A14" s="2"/>
      <c r="B14">
        <v>2400</v>
      </c>
      <c r="C14" s="11">
        <v>105.0176</v>
      </c>
      <c r="D14" s="11">
        <v>110.249433</v>
      </c>
      <c r="E14" s="11">
        <v>117.388356</v>
      </c>
      <c r="F14" s="11">
        <v>128.47974400000001</v>
      </c>
      <c r="G14" s="11">
        <v>136.05439999999999</v>
      </c>
      <c r="H14" s="11">
        <v>142.88640000000001</v>
      </c>
      <c r="I14" s="11">
        <v>150.06</v>
      </c>
      <c r="J14" s="11">
        <v>155.5256</v>
      </c>
      <c r="K14" s="11">
        <v>160.01519999999999</v>
      </c>
      <c r="L14" s="11">
        <v>160.01519999999999</v>
      </c>
      <c r="M14" s="11">
        <v>160.01519999999999</v>
      </c>
      <c r="N14" s="11">
        <v>160.01519999999999</v>
      </c>
      <c r="O14" s="11">
        <v>160.01519999999999</v>
      </c>
      <c r="P14" s="11">
        <v>160.01519999999999</v>
      </c>
      <c r="Q14" s="11">
        <v>160.01519999999999</v>
      </c>
      <c r="R14" s="11">
        <v>160.01519999999999</v>
      </c>
    </row>
    <row r="15" spans="1:21">
      <c r="A15" s="2"/>
      <c r="B15">
        <v>2600</v>
      </c>
      <c r="C15" s="11">
        <v>109.9952</v>
      </c>
      <c r="D15" s="11">
        <v>114.23566700000001</v>
      </c>
      <c r="E15" s="11">
        <v>118.55582200000001</v>
      </c>
      <c r="F15" s="11">
        <v>128.999978</v>
      </c>
      <c r="G15" s="11">
        <v>137.12799999999999</v>
      </c>
      <c r="H15" s="11">
        <v>145.96080000000001</v>
      </c>
      <c r="I15" s="11">
        <v>153.2808</v>
      </c>
      <c r="J15" s="11">
        <v>158.94159999999999</v>
      </c>
      <c r="K15" s="11">
        <v>160.01519999999999</v>
      </c>
      <c r="L15" s="11">
        <v>160.01519999999999</v>
      </c>
      <c r="M15" s="11">
        <v>160.01519999999999</v>
      </c>
      <c r="N15" s="11">
        <v>160.01519999999999</v>
      </c>
      <c r="O15" s="11">
        <v>160.01519999999999</v>
      </c>
      <c r="P15" s="11">
        <v>160.01519999999999</v>
      </c>
      <c r="Q15" s="11">
        <v>160.01519999999999</v>
      </c>
      <c r="R15" s="11">
        <v>160.01519999999999</v>
      </c>
    </row>
    <row r="16" spans="1:21">
      <c r="A16" s="2"/>
      <c r="B16">
        <v>2700</v>
      </c>
      <c r="C16" s="11">
        <v>115.02160000000001</v>
      </c>
      <c r="D16" s="11">
        <v>115.474256</v>
      </c>
      <c r="E16" s="11">
        <v>119.3344</v>
      </c>
      <c r="F16" s="11">
        <v>129.22221099999999</v>
      </c>
      <c r="G16" s="11">
        <v>137.81120000000001</v>
      </c>
      <c r="H16" s="11">
        <v>146.64400000000001</v>
      </c>
      <c r="I16" s="11">
        <v>153.9152</v>
      </c>
      <c r="J16" s="11">
        <v>159.72239999999999</v>
      </c>
      <c r="K16" s="11">
        <v>160.01519999999999</v>
      </c>
      <c r="L16" s="11">
        <v>160.01519999999999</v>
      </c>
      <c r="M16" s="11">
        <v>160.01519999999999</v>
      </c>
      <c r="N16" s="11">
        <v>160.01519999999999</v>
      </c>
      <c r="O16" s="11">
        <v>160.01519999999999</v>
      </c>
      <c r="P16" s="11">
        <v>160.01519999999999</v>
      </c>
      <c r="Q16" s="11">
        <v>160.01519999999999</v>
      </c>
      <c r="R16" s="11">
        <v>160.01519999999999</v>
      </c>
    </row>
    <row r="17" spans="1:18">
      <c r="A17" s="2"/>
      <c r="B17">
        <v>2800</v>
      </c>
      <c r="C17" s="11">
        <v>118</v>
      </c>
      <c r="D17" s="11">
        <v>117.97327799999999</v>
      </c>
      <c r="E17" s="11">
        <v>120.02806699999999</v>
      </c>
      <c r="F17" s="11">
        <v>129.54938899999999</v>
      </c>
      <c r="G17" s="11">
        <v>138.54320000000001</v>
      </c>
      <c r="H17" s="11">
        <v>147.2784</v>
      </c>
      <c r="I17" s="11">
        <v>154.5984</v>
      </c>
      <c r="J17" s="11">
        <v>160.01519999999999</v>
      </c>
      <c r="K17" s="11">
        <v>160.01519999999999</v>
      </c>
      <c r="L17" s="11">
        <v>160.01519999999999</v>
      </c>
      <c r="M17" s="11">
        <v>160.01519999999999</v>
      </c>
      <c r="N17" s="11">
        <v>160.01519999999999</v>
      </c>
      <c r="O17" s="11">
        <v>160.01519999999999</v>
      </c>
      <c r="P17" s="11">
        <v>160.01519999999999</v>
      </c>
      <c r="Q17" s="11">
        <v>160.01519999999999</v>
      </c>
      <c r="R17" s="11">
        <v>160.01519999999999</v>
      </c>
    </row>
    <row r="18" spans="1:18">
      <c r="A18" s="2"/>
      <c r="B18">
        <v>2900</v>
      </c>
      <c r="C18" s="11">
        <v>120</v>
      </c>
      <c r="D18" s="11">
        <v>120</v>
      </c>
      <c r="E18" s="11">
        <v>122.15458</v>
      </c>
      <c r="F18" s="11">
        <v>131.07672500000001</v>
      </c>
      <c r="G18" s="11">
        <v>140.00720000000001</v>
      </c>
      <c r="H18" s="11">
        <v>154.9888</v>
      </c>
      <c r="I18" s="11">
        <v>155.2328</v>
      </c>
      <c r="J18" s="11">
        <v>160.01519999999999</v>
      </c>
      <c r="K18" s="11">
        <v>160.01519999999999</v>
      </c>
      <c r="L18" s="11">
        <v>160.01519999999999</v>
      </c>
      <c r="M18" s="11">
        <v>160.01519999999999</v>
      </c>
      <c r="N18" s="11">
        <v>160.01519999999999</v>
      </c>
      <c r="O18" s="11">
        <v>160.01519999999999</v>
      </c>
      <c r="P18" s="11">
        <v>160.01519999999999</v>
      </c>
      <c r="Q18" s="11">
        <v>160.01519999999999</v>
      </c>
      <c r="R18" s="11">
        <v>160.01519999999999</v>
      </c>
    </row>
    <row r="19" spans="1:18">
      <c r="A19" s="2"/>
      <c r="B19">
        <v>3000</v>
      </c>
      <c r="C19" s="11">
        <v>120</v>
      </c>
      <c r="D19" s="11">
        <v>120</v>
      </c>
      <c r="E19" s="11">
        <v>122.778644</v>
      </c>
      <c r="F19" s="11">
        <v>140.00720000000001</v>
      </c>
      <c r="G19" s="11">
        <v>150.0112</v>
      </c>
      <c r="H19" s="11">
        <v>160.01519999999999</v>
      </c>
      <c r="I19" s="11">
        <v>160.01519999999999</v>
      </c>
      <c r="J19" s="11">
        <v>160.01519999999999</v>
      </c>
      <c r="K19" s="11">
        <v>160.01519999999999</v>
      </c>
      <c r="L19" s="11">
        <v>160.01519999999999</v>
      </c>
      <c r="M19" s="11">
        <v>160.01519999999999</v>
      </c>
      <c r="N19" s="11">
        <v>160.01519999999999</v>
      </c>
      <c r="O19" s="11">
        <v>160.01519999999999</v>
      </c>
      <c r="P19" s="11">
        <v>160.01519999999999</v>
      </c>
      <c r="Q19" s="11">
        <v>160.01519999999999</v>
      </c>
      <c r="R19" s="11">
        <v>160.01519999999999</v>
      </c>
    </row>
    <row r="20" spans="1:18">
      <c r="A20" s="2"/>
      <c r="B20">
        <v>3200</v>
      </c>
      <c r="C20" s="11">
        <v>120</v>
      </c>
      <c r="D20" s="11">
        <v>120</v>
      </c>
      <c r="E20" s="11">
        <v>123.33450000000001</v>
      </c>
      <c r="F20" s="11">
        <v>140.00720000000001</v>
      </c>
      <c r="G20" s="11">
        <v>154.9888</v>
      </c>
      <c r="H20" s="11">
        <v>160.01519999999999</v>
      </c>
      <c r="I20" s="11">
        <v>160.01519999999999</v>
      </c>
      <c r="J20" s="11">
        <v>160.01519999999999</v>
      </c>
      <c r="K20" s="11">
        <v>160.01519999999999</v>
      </c>
      <c r="L20" s="11">
        <v>160.01519999999999</v>
      </c>
      <c r="M20" s="11">
        <v>160.01519999999999</v>
      </c>
      <c r="N20" s="11">
        <v>160.01519999999999</v>
      </c>
      <c r="O20" s="11">
        <v>160.01519999999999</v>
      </c>
      <c r="P20" s="11">
        <v>160.01519999999999</v>
      </c>
      <c r="Q20" s="11">
        <v>160.01519999999999</v>
      </c>
      <c r="R20" s="11">
        <v>160.01519999999999</v>
      </c>
    </row>
    <row r="21" spans="1:18">
      <c r="A21" s="2"/>
      <c r="B21">
        <v>3500</v>
      </c>
      <c r="C21" s="11">
        <v>120</v>
      </c>
      <c r="D21" s="11">
        <v>120</v>
      </c>
      <c r="E21" s="11">
        <v>123.33452200000001</v>
      </c>
      <c r="F21" s="11">
        <v>140.00720000000001</v>
      </c>
      <c r="G21" s="11">
        <v>154.9888</v>
      </c>
      <c r="H21" s="11">
        <v>160.01519999999999</v>
      </c>
      <c r="I21" s="11">
        <v>160.01519999999999</v>
      </c>
      <c r="J21" s="11">
        <v>160.01519999999999</v>
      </c>
      <c r="K21" s="11">
        <v>160.01519999999999</v>
      </c>
      <c r="L21" s="11">
        <v>160.01519999999999</v>
      </c>
      <c r="M21" s="11">
        <v>160.01519999999999</v>
      </c>
      <c r="N21" s="11">
        <v>160.01519999999999</v>
      </c>
      <c r="O21" s="11">
        <v>160.01519999999999</v>
      </c>
      <c r="P21" s="11">
        <v>160.01519999999999</v>
      </c>
      <c r="Q21" s="11">
        <v>160.01519999999999</v>
      </c>
      <c r="R21" s="11">
        <v>160.01519999999999</v>
      </c>
    </row>
    <row r="23" spans="1:18">
      <c r="A23" s="12" t="s">
        <v>14</v>
      </c>
      <c r="B23" s="12"/>
      <c r="C23" s="13" t="s">
        <v>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>
      <c r="A24" s="12"/>
      <c r="B24" s="12"/>
      <c r="C24">
        <v>0</v>
      </c>
      <c r="D24">
        <v>10</v>
      </c>
      <c r="E24">
        <v>20</v>
      </c>
      <c r="F24">
        <v>30</v>
      </c>
      <c r="G24">
        <v>45</v>
      </c>
      <c r="H24">
        <v>55</v>
      </c>
      <c r="I24">
        <v>65</v>
      </c>
      <c r="J24">
        <v>75</v>
      </c>
      <c r="K24">
        <v>85</v>
      </c>
      <c r="L24">
        <v>95</v>
      </c>
      <c r="M24">
        <v>110</v>
      </c>
      <c r="N24">
        <v>120</v>
      </c>
      <c r="O24">
        <v>125</v>
      </c>
      <c r="P24">
        <v>130</v>
      </c>
      <c r="Q24">
        <v>135</v>
      </c>
      <c r="R24">
        <v>140</v>
      </c>
    </row>
    <row r="25" spans="1:18">
      <c r="A25" s="2" t="s">
        <v>1</v>
      </c>
      <c r="B25">
        <v>400</v>
      </c>
      <c r="C25">
        <f>IF(C3&gt;$U$3,$U$3,IF(C3&lt;$U$4,$U$4,C3))</f>
        <v>70</v>
      </c>
      <c r="D25">
        <f t="shared" ref="D25:R25" si="0">IF(D3&gt;$U$3,$U$3,IF(D3&lt;$U$4,$U$4,D3))</f>
        <v>70</v>
      </c>
      <c r="E25">
        <f t="shared" si="0"/>
        <v>70</v>
      </c>
      <c r="F25">
        <f t="shared" si="0"/>
        <v>70</v>
      </c>
      <c r="G25">
        <f t="shared" si="0"/>
        <v>70</v>
      </c>
      <c r="H25">
        <f t="shared" si="0"/>
        <v>70</v>
      </c>
      <c r="I25">
        <f t="shared" si="0"/>
        <v>70</v>
      </c>
      <c r="J25">
        <f t="shared" si="0"/>
        <v>70</v>
      </c>
      <c r="K25">
        <f t="shared" si="0"/>
        <v>70</v>
      </c>
      <c r="L25">
        <f t="shared" si="0"/>
        <v>70</v>
      </c>
      <c r="M25">
        <f t="shared" si="0"/>
        <v>70</v>
      </c>
      <c r="N25">
        <f t="shared" si="0"/>
        <v>70.263999999999996</v>
      </c>
      <c r="O25">
        <f t="shared" si="0"/>
        <v>71.447999999999993</v>
      </c>
      <c r="P25">
        <f t="shared" si="0"/>
        <v>72.632000000000005</v>
      </c>
      <c r="Q25">
        <f t="shared" si="0"/>
        <v>73.816000000000003</v>
      </c>
      <c r="R25">
        <f t="shared" si="0"/>
        <v>75</v>
      </c>
    </row>
    <row r="26" spans="1:18">
      <c r="A26" s="2"/>
      <c r="B26">
        <v>600</v>
      </c>
      <c r="C26">
        <f t="shared" ref="C26:R26" si="1">IF(C4&gt;$U$3,$U$3,IF(C4&lt;$U$4,$U$4,C4))</f>
        <v>70</v>
      </c>
      <c r="D26">
        <f t="shared" si="1"/>
        <v>70</v>
      </c>
      <c r="E26">
        <f t="shared" si="1"/>
        <v>70</v>
      </c>
      <c r="F26">
        <f t="shared" si="1"/>
        <v>70</v>
      </c>
      <c r="G26">
        <f t="shared" si="1"/>
        <v>70</v>
      </c>
      <c r="H26">
        <f t="shared" si="1"/>
        <v>70</v>
      </c>
      <c r="I26">
        <f t="shared" si="1"/>
        <v>70</v>
      </c>
      <c r="J26">
        <f t="shared" si="1"/>
        <v>70</v>
      </c>
      <c r="K26">
        <f t="shared" si="1"/>
        <v>71.760014999999996</v>
      </c>
      <c r="L26">
        <f t="shared" si="1"/>
        <v>73.828209000000001</v>
      </c>
      <c r="M26">
        <f t="shared" si="1"/>
        <v>75.896401999999995</v>
      </c>
      <c r="N26">
        <f t="shared" si="1"/>
        <v>76.713761000000005</v>
      </c>
      <c r="O26">
        <f t="shared" si="1"/>
        <v>77.531120999999999</v>
      </c>
      <c r="P26">
        <f t="shared" si="1"/>
        <v>78.348481000000007</v>
      </c>
      <c r="Q26">
        <f t="shared" si="1"/>
        <v>79.165840000000003</v>
      </c>
      <c r="R26">
        <f t="shared" si="1"/>
        <v>79.983199999999997</v>
      </c>
    </row>
    <row r="27" spans="1:18">
      <c r="A27" s="2"/>
      <c r="B27">
        <v>650</v>
      </c>
      <c r="C27">
        <f t="shared" ref="C27:R27" si="2">IF(C5&gt;$U$3,$U$3,IF(C5&lt;$U$4,$U$4,C5))</f>
        <v>70</v>
      </c>
      <c r="D27">
        <f t="shared" si="2"/>
        <v>70</v>
      </c>
      <c r="E27">
        <f t="shared" si="2"/>
        <v>70</v>
      </c>
      <c r="F27">
        <f t="shared" si="2"/>
        <v>70</v>
      </c>
      <c r="G27">
        <f t="shared" si="2"/>
        <v>70</v>
      </c>
      <c r="H27">
        <f t="shared" si="2"/>
        <v>70</v>
      </c>
      <c r="I27">
        <f t="shared" si="2"/>
        <v>72.840304000000003</v>
      </c>
      <c r="J27">
        <f t="shared" si="2"/>
        <v>75.440583000000004</v>
      </c>
      <c r="K27">
        <f t="shared" si="2"/>
        <v>79.235804999999999</v>
      </c>
      <c r="L27">
        <f t="shared" si="2"/>
        <v>82.679079000000002</v>
      </c>
      <c r="M27">
        <f t="shared" si="2"/>
        <v>89.180097000000004</v>
      </c>
      <c r="N27">
        <f t="shared" si="2"/>
        <v>93.664755999999997</v>
      </c>
      <c r="O27">
        <f t="shared" si="2"/>
        <v>97.271199999999993</v>
      </c>
      <c r="P27">
        <f t="shared" si="2"/>
        <v>97.936177999999998</v>
      </c>
      <c r="Q27">
        <f t="shared" si="2"/>
        <v>98.380799999999994</v>
      </c>
      <c r="R27">
        <f t="shared" si="2"/>
        <v>99.991200000000006</v>
      </c>
    </row>
    <row r="28" spans="1:18">
      <c r="A28" s="2"/>
      <c r="B28">
        <v>800</v>
      </c>
      <c r="C28">
        <f t="shared" ref="C28:R28" si="3">IF(C6&gt;$U$3,$U$3,IF(C6&lt;$U$4,$U$4,C6))</f>
        <v>70</v>
      </c>
      <c r="D28">
        <f t="shared" si="3"/>
        <v>70</v>
      </c>
      <c r="E28">
        <f t="shared" si="3"/>
        <v>70</v>
      </c>
      <c r="F28">
        <f t="shared" si="3"/>
        <v>70</v>
      </c>
      <c r="G28">
        <f t="shared" si="3"/>
        <v>70</v>
      </c>
      <c r="H28">
        <f t="shared" si="3"/>
        <v>74.842235000000002</v>
      </c>
      <c r="I28">
        <f t="shared" si="3"/>
        <v>78.402147999999997</v>
      </c>
      <c r="J28">
        <f t="shared" si="3"/>
        <v>82.455732999999995</v>
      </c>
      <c r="K28">
        <f t="shared" si="3"/>
        <v>86.485878999999997</v>
      </c>
      <c r="L28">
        <f t="shared" si="3"/>
        <v>91.510031999999995</v>
      </c>
      <c r="M28">
        <f t="shared" si="3"/>
        <v>97.990399999999994</v>
      </c>
      <c r="N28">
        <f t="shared" si="3"/>
        <v>103.0168</v>
      </c>
      <c r="O28">
        <f t="shared" si="3"/>
        <v>105.0176</v>
      </c>
      <c r="P28">
        <f t="shared" si="3"/>
        <v>107.9944</v>
      </c>
      <c r="Q28">
        <f t="shared" si="3"/>
        <v>109.9952</v>
      </c>
      <c r="R28">
        <f t="shared" si="3"/>
        <v>113.02079999999999</v>
      </c>
    </row>
    <row r="29" spans="1:18">
      <c r="A29" s="2"/>
      <c r="B29">
        <v>1000</v>
      </c>
      <c r="C29">
        <f t="shared" ref="C29:R29" si="4">IF(C7&gt;$U$3,$U$3,IF(C7&lt;$U$4,$U$4,C7))</f>
        <v>70</v>
      </c>
      <c r="D29">
        <f t="shared" si="4"/>
        <v>70</v>
      </c>
      <c r="E29">
        <f t="shared" si="4"/>
        <v>70</v>
      </c>
      <c r="F29">
        <f t="shared" si="4"/>
        <v>70</v>
      </c>
      <c r="G29">
        <f t="shared" si="4"/>
        <v>85.009600000000006</v>
      </c>
      <c r="H29">
        <f t="shared" si="4"/>
        <v>85.009600000000006</v>
      </c>
      <c r="I29">
        <f t="shared" si="4"/>
        <v>87.010400000000004</v>
      </c>
      <c r="J29">
        <f t="shared" si="4"/>
        <v>91.012</v>
      </c>
      <c r="K29">
        <f t="shared" si="4"/>
        <v>95.013599999999997</v>
      </c>
      <c r="L29">
        <f t="shared" si="4"/>
        <v>99.015199999999993</v>
      </c>
      <c r="M29">
        <f t="shared" si="4"/>
        <v>105.0176</v>
      </c>
      <c r="N29">
        <f t="shared" si="4"/>
        <v>107.9944</v>
      </c>
      <c r="O29">
        <f t="shared" si="4"/>
        <v>109.9952</v>
      </c>
      <c r="P29">
        <f t="shared" si="4"/>
        <v>111.996</v>
      </c>
      <c r="Q29">
        <f t="shared" si="4"/>
        <v>113.99679999999999</v>
      </c>
      <c r="R29">
        <f t="shared" si="4"/>
        <v>115.99760000000001</v>
      </c>
    </row>
    <row r="30" spans="1:18">
      <c r="A30" s="2"/>
      <c r="B30">
        <v>1200</v>
      </c>
      <c r="C30">
        <f t="shared" ref="C30:R30" si="5">IF(C8&gt;$U$3,$U$3,IF(C8&lt;$U$4,$U$4,C8))</f>
        <v>70</v>
      </c>
      <c r="D30">
        <f t="shared" si="5"/>
        <v>70</v>
      </c>
      <c r="E30">
        <f t="shared" si="5"/>
        <v>70</v>
      </c>
      <c r="F30">
        <f t="shared" si="5"/>
        <v>79.983199999999997</v>
      </c>
      <c r="G30">
        <f t="shared" si="5"/>
        <v>105.0176</v>
      </c>
      <c r="H30">
        <f t="shared" si="5"/>
        <v>102.48</v>
      </c>
      <c r="I30">
        <f t="shared" si="5"/>
        <v>97.014399999999995</v>
      </c>
      <c r="J30">
        <f t="shared" si="5"/>
        <v>97.673199999999994</v>
      </c>
      <c r="K30">
        <f t="shared" si="5"/>
        <v>101.4064</v>
      </c>
      <c r="L30">
        <f t="shared" si="5"/>
        <v>105.3104</v>
      </c>
      <c r="M30">
        <f t="shared" si="5"/>
        <v>111.1908</v>
      </c>
      <c r="N30">
        <f t="shared" si="5"/>
        <v>114.60680000000001</v>
      </c>
      <c r="O30">
        <f t="shared" si="5"/>
        <v>116.55880000000001</v>
      </c>
      <c r="P30">
        <f t="shared" si="5"/>
        <v>118.5108</v>
      </c>
      <c r="Q30">
        <f t="shared" si="5"/>
        <v>120.4384</v>
      </c>
      <c r="R30">
        <f t="shared" si="5"/>
        <v>122.3904</v>
      </c>
    </row>
    <row r="31" spans="1:18">
      <c r="A31" s="2"/>
      <c r="B31">
        <v>1400</v>
      </c>
      <c r="C31">
        <f t="shared" ref="C31:R31" si="6">IF(C9&gt;$U$3,$U$3,IF(C9&lt;$U$4,$U$4,C9))</f>
        <v>70</v>
      </c>
      <c r="D31">
        <f t="shared" si="6"/>
        <v>70</v>
      </c>
      <c r="E31">
        <f t="shared" si="6"/>
        <v>77.006399999999999</v>
      </c>
      <c r="F31">
        <f t="shared" si="6"/>
        <v>89.987200000000001</v>
      </c>
      <c r="G31">
        <f t="shared" si="6"/>
        <v>123.0248</v>
      </c>
      <c r="H31">
        <f t="shared" si="6"/>
        <v>119.9992</v>
      </c>
      <c r="I31">
        <f t="shared" si="6"/>
        <v>107.0184</v>
      </c>
      <c r="J31">
        <f t="shared" si="6"/>
        <v>104.3344</v>
      </c>
      <c r="K31">
        <f t="shared" si="6"/>
        <v>107.7992</v>
      </c>
      <c r="L31">
        <f t="shared" si="6"/>
        <v>111.6056</v>
      </c>
      <c r="M31">
        <f t="shared" si="6"/>
        <v>117.364</v>
      </c>
      <c r="N31">
        <f t="shared" si="6"/>
        <v>121.2192</v>
      </c>
      <c r="O31">
        <f t="shared" si="6"/>
        <v>123.1224</v>
      </c>
      <c r="P31">
        <f t="shared" si="6"/>
        <v>125.0256</v>
      </c>
      <c r="Q31">
        <f t="shared" si="6"/>
        <v>126.88</v>
      </c>
      <c r="R31">
        <f t="shared" si="6"/>
        <v>128.78319999999999</v>
      </c>
    </row>
    <row r="32" spans="1:18">
      <c r="A32" s="2"/>
      <c r="B32">
        <v>1600</v>
      </c>
      <c r="C32">
        <f t="shared" ref="C32:R32" si="7">IF(C10&gt;$U$3,$U$3,IF(C10&lt;$U$4,$U$4,C10))</f>
        <v>70</v>
      </c>
      <c r="D32">
        <f t="shared" si="7"/>
        <v>70</v>
      </c>
      <c r="E32">
        <f t="shared" si="7"/>
        <v>85.985600000000005</v>
      </c>
      <c r="F32">
        <f t="shared" si="7"/>
        <v>103.9928</v>
      </c>
      <c r="G32">
        <f t="shared" si="7"/>
        <v>128.00239999999999</v>
      </c>
      <c r="H32">
        <f t="shared" si="7"/>
        <v>128.00239999999999</v>
      </c>
      <c r="I32">
        <f t="shared" si="7"/>
        <v>117.9984</v>
      </c>
      <c r="J32">
        <f t="shared" si="7"/>
        <v>118.4376</v>
      </c>
      <c r="K32">
        <f t="shared" si="7"/>
        <v>123.952</v>
      </c>
      <c r="L32">
        <f t="shared" si="7"/>
        <v>130.54</v>
      </c>
      <c r="M32">
        <f t="shared" si="7"/>
        <v>140.34880000000001</v>
      </c>
      <c r="N32">
        <f t="shared" si="7"/>
        <v>146.88800000000001</v>
      </c>
      <c r="O32">
        <f t="shared" si="7"/>
        <v>150.1576</v>
      </c>
      <c r="P32">
        <f t="shared" si="7"/>
        <v>153.476</v>
      </c>
      <c r="Q32">
        <f t="shared" si="7"/>
        <v>156.7456</v>
      </c>
      <c r="R32">
        <f t="shared" si="7"/>
        <v>160</v>
      </c>
    </row>
    <row r="33" spans="1:18">
      <c r="A33" s="2"/>
      <c r="B33">
        <v>1800</v>
      </c>
      <c r="C33">
        <f t="shared" ref="C33:R33" si="8">IF(C11&gt;$U$3,$U$3,IF(C11&lt;$U$4,$U$4,C11))</f>
        <v>79.983199999999997</v>
      </c>
      <c r="D33">
        <f t="shared" si="8"/>
        <v>89.987200000000001</v>
      </c>
      <c r="E33">
        <f t="shared" si="8"/>
        <v>95.989599999999996</v>
      </c>
      <c r="F33">
        <f t="shared" si="8"/>
        <v>105.0176</v>
      </c>
      <c r="G33">
        <f t="shared" si="8"/>
        <v>132.00399999999999</v>
      </c>
      <c r="H33">
        <f t="shared" si="8"/>
        <v>131.49160000000001</v>
      </c>
      <c r="I33">
        <f t="shared" si="8"/>
        <v>126.9288</v>
      </c>
      <c r="J33">
        <f t="shared" si="8"/>
        <v>132.78479999999999</v>
      </c>
      <c r="K33">
        <f t="shared" si="8"/>
        <v>138.20160000000001</v>
      </c>
      <c r="L33">
        <f t="shared" si="8"/>
        <v>143.13040000000001</v>
      </c>
      <c r="M33">
        <f t="shared" si="8"/>
        <v>150.5968</v>
      </c>
      <c r="N33">
        <f t="shared" si="8"/>
        <v>155.6232</v>
      </c>
      <c r="O33">
        <f t="shared" si="8"/>
        <v>158.11199999999999</v>
      </c>
      <c r="P33">
        <f t="shared" si="8"/>
        <v>160</v>
      </c>
      <c r="Q33">
        <f t="shared" si="8"/>
        <v>160</v>
      </c>
      <c r="R33">
        <f t="shared" si="8"/>
        <v>160</v>
      </c>
    </row>
    <row r="34" spans="1:18">
      <c r="A34" s="2"/>
      <c r="B34">
        <v>2000</v>
      </c>
      <c r="C34">
        <f t="shared" ref="C34:R34" si="9">IF(C12&gt;$U$3,$U$3,IF(C12&lt;$U$4,$U$4,C12))</f>
        <v>95.013599999999997</v>
      </c>
      <c r="D34">
        <f t="shared" si="9"/>
        <v>97.014399999999995</v>
      </c>
      <c r="E34">
        <f t="shared" si="9"/>
        <v>109.9952</v>
      </c>
      <c r="F34">
        <f t="shared" si="9"/>
        <v>115.99760000000001</v>
      </c>
      <c r="G34">
        <f t="shared" si="9"/>
        <v>134.98079999999999</v>
      </c>
      <c r="H34">
        <f t="shared" si="9"/>
        <v>134.98079999999999</v>
      </c>
      <c r="I34">
        <f t="shared" si="9"/>
        <v>141.22720000000001</v>
      </c>
      <c r="J34">
        <f t="shared" si="9"/>
        <v>145.76560000000001</v>
      </c>
      <c r="K34">
        <f t="shared" si="9"/>
        <v>150.1088</v>
      </c>
      <c r="L34">
        <f t="shared" si="9"/>
        <v>154.3056</v>
      </c>
      <c r="M34">
        <f t="shared" si="9"/>
        <v>160</v>
      </c>
      <c r="N34">
        <f t="shared" si="9"/>
        <v>160</v>
      </c>
      <c r="O34">
        <f t="shared" si="9"/>
        <v>160</v>
      </c>
      <c r="P34">
        <f t="shared" si="9"/>
        <v>160</v>
      </c>
      <c r="Q34">
        <f t="shared" si="9"/>
        <v>160</v>
      </c>
      <c r="R34">
        <f t="shared" si="9"/>
        <v>160</v>
      </c>
    </row>
    <row r="35" spans="1:18">
      <c r="A35" s="2"/>
      <c r="B35">
        <v>2200</v>
      </c>
      <c r="C35">
        <f t="shared" ref="C35:R35" si="10">IF(C13&gt;$U$3,$U$3,IF(C13&lt;$U$4,$U$4,C13))</f>
        <v>99.991200000000006</v>
      </c>
      <c r="D35">
        <f t="shared" si="10"/>
        <v>105.538833</v>
      </c>
      <c r="E35">
        <f t="shared" si="10"/>
        <v>114.97061100000001</v>
      </c>
      <c r="F35">
        <f t="shared" si="10"/>
        <v>124.681811</v>
      </c>
      <c r="G35">
        <f t="shared" si="10"/>
        <v>134.98079999999999</v>
      </c>
      <c r="H35">
        <f t="shared" si="10"/>
        <v>139.95840000000001</v>
      </c>
      <c r="I35">
        <f t="shared" si="10"/>
        <v>147.13200000000001</v>
      </c>
      <c r="J35">
        <f t="shared" si="10"/>
        <v>152.256</v>
      </c>
      <c r="K35">
        <f t="shared" si="10"/>
        <v>156.7456</v>
      </c>
      <c r="L35">
        <f t="shared" si="10"/>
        <v>160</v>
      </c>
      <c r="M35">
        <f t="shared" si="10"/>
        <v>160</v>
      </c>
      <c r="N35">
        <f t="shared" si="10"/>
        <v>160</v>
      </c>
      <c r="O35">
        <f t="shared" si="10"/>
        <v>160</v>
      </c>
      <c r="P35">
        <f t="shared" si="10"/>
        <v>160</v>
      </c>
      <c r="Q35">
        <f t="shared" si="10"/>
        <v>160</v>
      </c>
      <c r="R35">
        <f t="shared" si="10"/>
        <v>160</v>
      </c>
    </row>
    <row r="36" spans="1:18">
      <c r="A36" s="2"/>
      <c r="B36">
        <v>2400</v>
      </c>
      <c r="C36">
        <f t="shared" ref="C36:R36" si="11">IF(C14&gt;$U$3,$U$3,IF(C14&lt;$U$4,$U$4,C14))</f>
        <v>105.0176</v>
      </c>
      <c r="D36">
        <f t="shared" si="11"/>
        <v>110.249433</v>
      </c>
      <c r="E36">
        <f t="shared" si="11"/>
        <v>117.388356</v>
      </c>
      <c r="F36">
        <f t="shared" si="11"/>
        <v>128.47974400000001</v>
      </c>
      <c r="G36">
        <f t="shared" si="11"/>
        <v>136.05439999999999</v>
      </c>
      <c r="H36">
        <f t="shared" si="11"/>
        <v>142.88640000000001</v>
      </c>
      <c r="I36">
        <f t="shared" si="11"/>
        <v>150.06</v>
      </c>
      <c r="J36">
        <f t="shared" si="11"/>
        <v>155.5256</v>
      </c>
      <c r="K36">
        <f t="shared" si="11"/>
        <v>160</v>
      </c>
      <c r="L36">
        <f t="shared" si="11"/>
        <v>160</v>
      </c>
      <c r="M36">
        <f t="shared" si="11"/>
        <v>160</v>
      </c>
      <c r="N36">
        <f t="shared" si="11"/>
        <v>160</v>
      </c>
      <c r="O36">
        <f t="shared" si="11"/>
        <v>160</v>
      </c>
      <c r="P36">
        <f t="shared" si="11"/>
        <v>160</v>
      </c>
      <c r="Q36">
        <f t="shared" si="11"/>
        <v>160</v>
      </c>
      <c r="R36">
        <f t="shared" si="11"/>
        <v>160</v>
      </c>
    </row>
    <row r="37" spans="1:18">
      <c r="A37" s="2"/>
      <c r="B37">
        <v>2600</v>
      </c>
      <c r="C37">
        <f t="shared" ref="C37:R37" si="12">IF(C15&gt;$U$3,$U$3,IF(C15&lt;$U$4,$U$4,C15))</f>
        <v>109.9952</v>
      </c>
      <c r="D37">
        <f t="shared" si="12"/>
        <v>114.23566700000001</v>
      </c>
      <c r="E37">
        <f t="shared" si="12"/>
        <v>118.55582200000001</v>
      </c>
      <c r="F37">
        <f t="shared" si="12"/>
        <v>128.999978</v>
      </c>
      <c r="G37">
        <f t="shared" si="12"/>
        <v>137.12799999999999</v>
      </c>
      <c r="H37">
        <f t="shared" si="12"/>
        <v>145.96080000000001</v>
      </c>
      <c r="I37">
        <f t="shared" si="12"/>
        <v>153.2808</v>
      </c>
      <c r="J37">
        <f t="shared" si="12"/>
        <v>158.94159999999999</v>
      </c>
      <c r="K37">
        <f t="shared" si="12"/>
        <v>160</v>
      </c>
      <c r="L37">
        <f t="shared" si="12"/>
        <v>160</v>
      </c>
      <c r="M37">
        <f t="shared" si="12"/>
        <v>160</v>
      </c>
      <c r="N37">
        <f t="shared" si="12"/>
        <v>160</v>
      </c>
      <c r="O37">
        <f t="shared" si="12"/>
        <v>160</v>
      </c>
      <c r="P37">
        <f t="shared" si="12"/>
        <v>160</v>
      </c>
      <c r="Q37">
        <f t="shared" si="12"/>
        <v>160</v>
      </c>
      <c r="R37">
        <f t="shared" si="12"/>
        <v>160</v>
      </c>
    </row>
    <row r="38" spans="1:18">
      <c r="A38" s="2"/>
      <c r="B38">
        <v>2700</v>
      </c>
      <c r="C38">
        <f t="shared" ref="C38:R38" si="13">IF(C16&gt;$U$3,$U$3,IF(C16&lt;$U$4,$U$4,C16))</f>
        <v>115.02160000000001</v>
      </c>
      <c r="D38">
        <f t="shared" si="13"/>
        <v>115.474256</v>
      </c>
      <c r="E38">
        <f t="shared" si="13"/>
        <v>119.3344</v>
      </c>
      <c r="F38">
        <f t="shared" si="13"/>
        <v>129.22221099999999</v>
      </c>
      <c r="G38">
        <f t="shared" si="13"/>
        <v>137.81120000000001</v>
      </c>
      <c r="H38">
        <f t="shared" si="13"/>
        <v>146.64400000000001</v>
      </c>
      <c r="I38">
        <f t="shared" si="13"/>
        <v>153.9152</v>
      </c>
      <c r="J38">
        <f t="shared" si="13"/>
        <v>159.72239999999999</v>
      </c>
      <c r="K38">
        <f t="shared" si="13"/>
        <v>160</v>
      </c>
      <c r="L38">
        <f t="shared" si="13"/>
        <v>160</v>
      </c>
      <c r="M38">
        <f t="shared" si="13"/>
        <v>160</v>
      </c>
      <c r="N38">
        <f t="shared" si="13"/>
        <v>160</v>
      </c>
      <c r="O38">
        <f t="shared" si="13"/>
        <v>160</v>
      </c>
      <c r="P38">
        <f t="shared" si="13"/>
        <v>160</v>
      </c>
      <c r="Q38">
        <f t="shared" si="13"/>
        <v>160</v>
      </c>
      <c r="R38">
        <f t="shared" si="13"/>
        <v>160</v>
      </c>
    </row>
    <row r="39" spans="1:18">
      <c r="A39" s="2"/>
      <c r="B39">
        <v>2800</v>
      </c>
      <c r="C39">
        <f t="shared" ref="C39:R39" si="14">IF(C17&gt;$U$3,$U$3,IF(C17&lt;$U$4,$U$4,C17))</f>
        <v>118</v>
      </c>
      <c r="D39">
        <f t="shared" si="14"/>
        <v>117.97327799999999</v>
      </c>
      <c r="E39">
        <f t="shared" si="14"/>
        <v>120.02806699999999</v>
      </c>
      <c r="F39">
        <f t="shared" si="14"/>
        <v>129.54938899999999</v>
      </c>
      <c r="G39">
        <f t="shared" si="14"/>
        <v>138.54320000000001</v>
      </c>
      <c r="H39">
        <f t="shared" si="14"/>
        <v>147.2784</v>
      </c>
      <c r="I39">
        <f t="shared" si="14"/>
        <v>154.5984</v>
      </c>
      <c r="J39">
        <f t="shared" si="14"/>
        <v>160</v>
      </c>
      <c r="K39">
        <f t="shared" si="14"/>
        <v>160</v>
      </c>
      <c r="L39">
        <f t="shared" si="14"/>
        <v>160</v>
      </c>
      <c r="M39">
        <f t="shared" si="14"/>
        <v>160</v>
      </c>
      <c r="N39">
        <f t="shared" si="14"/>
        <v>160</v>
      </c>
      <c r="O39">
        <f t="shared" si="14"/>
        <v>160</v>
      </c>
      <c r="P39">
        <f t="shared" si="14"/>
        <v>160</v>
      </c>
      <c r="Q39">
        <f t="shared" si="14"/>
        <v>160</v>
      </c>
      <c r="R39">
        <f t="shared" si="14"/>
        <v>160</v>
      </c>
    </row>
    <row r="40" spans="1:18">
      <c r="A40" s="2"/>
      <c r="B40">
        <v>2900</v>
      </c>
      <c r="C40">
        <f t="shared" ref="C40:R40" si="15">IF(C18&gt;$U$3,$U$3,IF(C18&lt;$U$4,$U$4,C18))</f>
        <v>120</v>
      </c>
      <c r="D40">
        <f t="shared" si="15"/>
        <v>120</v>
      </c>
      <c r="E40">
        <f t="shared" si="15"/>
        <v>122.15458</v>
      </c>
      <c r="F40">
        <f t="shared" si="15"/>
        <v>131.07672500000001</v>
      </c>
      <c r="G40">
        <f t="shared" si="15"/>
        <v>140.00720000000001</v>
      </c>
      <c r="H40">
        <f t="shared" si="15"/>
        <v>154.9888</v>
      </c>
      <c r="I40">
        <f t="shared" si="15"/>
        <v>155.2328</v>
      </c>
      <c r="J40">
        <f t="shared" si="15"/>
        <v>160</v>
      </c>
      <c r="K40">
        <f t="shared" si="15"/>
        <v>160</v>
      </c>
      <c r="L40">
        <f t="shared" si="15"/>
        <v>160</v>
      </c>
      <c r="M40">
        <f t="shared" si="15"/>
        <v>160</v>
      </c>
      <c r="N40">
        <f t="shared" si="15"/>
        <v>160</v>
      </c>
      <c r="O40">
        <f t="shared" si="15"/>
        <v>160</v>
      </c>
      <c r="P40">
        <f t="shared" si="15"/>
        <v>160</v>
      </c>
      <c r="Q40">
        <f t="shared" si="15"/>
        <v>160</v>
      </c>
      <c r="R40">
        <f t="shared" si="15"/>
        <v>160</v>
      </c>
    </row>
    <row r="41" spans="1:18">
      <c r="A41" s="2"/>
      <c r="B41">
        <v>3000</v>
      </c>
      <c r="C41">
        <f t="shared" ref="C41:R41" si="16">IF(C19&gt;$U$3,$U$3,IF(C19&lt;$U$4,$U$4,C19))</f>
        <v>120</v>
      </c>
      <c r="D41">
        <f t="shared" si="16"/>
        <v>120</v>
      </c>
      <c r="E41">
        <f t="shared" si="16"/>
        <v>122.778644</v>
      </c>
      <c r="F41">
        <f t="shared" si="16"/>
        <v>140.00720000000001</v>
      </c>
      <c r="G41">
        <f t="shared" si="16"/>
        <v>150.0112</v>
      </c>
      <c r="H41">
        <f t="shared" si="16"/>
        <v>160</v>
      </c>
      <c r="I41">
        <f t="shared" si="16"/>
        <v>160</v>
      </c>
      <c r="J41">
        <f t="shared" si="16"/>
        <v>160</v>
      </c>
      <c r="K41">
        <f t="shared" si="16"/>
        <v>160</v>
      </c>
      <c r="L41">
        <f t="shared" si="16"/>
        <v>160</v>
      </c>
      <c r="M41">
        <f t="shared" si="16"/>
        <v>160</v>
      </c>
      <c r="N41">
        <f t="shared" si="16"/>
        <v>160</v>
      </c>
      <c r="O41">
        <f t="shared" si="16"/>
        <v>160</v>
      </c>
      <c r="P41">
        <f t="shared" si="16"/>
        <v>160</v>
      </c>
      <c r="Q41">
        <f t="shared" si="16"/>
        <v>160</v>
      </c>
      <c r="R41">
        <f t="shared" si="16"/>
        <v>160</v>
      </c>
    </row>
    <row r="42" spans="1:18">
      <c r="A42" s="2"/>
      <c r="B42">
        <v>3200</v>
      </c>
      <c r="C42">
        <f t="shared" ref="C42:R42" si="17">IF(C20&gt;$U$3,$U$3,IF(C20&lt;$U$4,$U$4,C20))</f>
        <v>120</v>
      </c>
      <c r="D42">
        <f t="shared" si="17"/>
        <v>120</v>
      </c>
      <c r="E42">
        <f t="shared" si="17"/>
        <v>123.33450000000001</v>
      </c>
      <c r="F42">
        <f t="shared" si="17"/>
        <v>140.00720000000001</v>
      </c>
      <c r="G42">
        <f t="shared" si="17"/>
        <v>154.9888</v>
      </c>
      <c r="H42">
        <f t="shared" si="17"/>
        <v>160</v>
      </c>
      <c r="I42">
        <f t="shared" si="17"/>
        <v>160</v>
      </c>
      <c r="J42">
        <f t="shared" si="17"/>
        <v>160</v>
      </c>
      <c r="K42">
        <f t="shared" si="17"/>
        <v>160</v>
      </c>
      <c r="L42">
        <f t="shared" si="17"/>
        <v>160</v>
      </c>
      <c r="M42">
        <f t="shared" si="17"/>
        <v>160</v>
      </c>
      <c r="N42">
        <f t="shared" si="17"/>
        <v>160</v>
      </c>
      <c r="O42">
        <f t="shared" si="17"/>
        <v>160</v>
      </c>
      <c r="P42">
        <f t="shared" si="17"/>
        <v>160</v>
      </c>
      <c r="Q42">
        <f t="shared" si="17"/>
        <v>160</v>
      </c>
      <c r="R42">
        <f t="shared" si="17"/>
        <v>160</v>
      </c>
    </row>
    <row r="43" spans="1:18">
      <c r="A43" s="2"/>
      <c r="B43">
        <v>3500</v>
      </c>
      <c r="C43">
        <f t="shared" ref="C43:R43" si="18">IF(C21&gt;$U$3,$U$3,IF(C21&lt;$U$4,$U$4,C21))</f>
        <v>120</v>
      </c>
      <c r="D43">
        <f t="shared" si="18"/>
        <v>120</v>
      </c>
      <c r="E43">
        <f t="shared" si="18"/>
        <v>123.33452200000001</v>
      </c>
      <c r="F43">
        <f t="shared" si="18"/>
        <v>140.00720000000001</v>
      </c>
      <c r="G43">
        <f t="shared" si="18"/>
        <v>154.9888</v>
      </c>
      <c r="H43">
        <f t="shared" si="18"/>
        <v>160</v>
      </c>
      <c r="I43">
        <f t="shared" si="18"/>
        <v>160</v>
      </c>
      <c r="J43">
        <f t="shared" si="18"/>
        <v>160</v>
      </c>
      <c r="K43">
        <f t="shared" si="18"/>
        <v>160</v>
      </c>
      <c r="L43">
        <f t="shared" si="18"/>
        <v>160</v>
      </c>
      <c r="M43">
        <f t="shared" si="18"/>
        <v>160</v>
      </c>
      <c r="N43">
        <f t="shared" si="18"/>
        <v>160</v>
      </c>
      <c r="O43">
        <f t="shared" si="18"/>
        <v>160</v>
      </c>
      <c r="P43">
        <f t="shared" si="18"/>
        <v>160</v>
      </c>
      <c r="Q43">
        <f t="shared" si="18"/>
        <v>160</v>
      </c>
      <c r="R43">
        <f t="shared" si="18"/>
        <v>160</v>
      </c>
    </row>
  </sheetData>
  <mergeCells count="4">
    <mergeCell ref="A23:B24"/>
    <mergeCell ref="C23:R23"/>
    <mergeCell ref="A1:B2"/>
    <mergeCell ref="C1:R1"/>
  </mergeCells>
  <conditionalFormatting sqref="U3:U4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3:R21">
    <cfRule type="colorScale" priority="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25:R43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topLeftCell="A6" workbookViewId="0">
      <selection activeCell="C27" sqref="C27:P47"/>
    </sheetView>
  </sheetViews>
  <sheetFormatPr defaultRowHeight="15"/>
  <sheetData>
    <row r="1" spans="1:21">
      <c r="A1" s="12" t="s">
        <v>4</v>
      </c>
      <c r="B1" s="12"/>
      <c r="C1" s="13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6"/>
      <c r="R1" s="6"/>
    </row>
    <row r="2" spans="1:21">
      <c r="A2" s="12"/>
      <c r="B2" s="12"/>
      <c r="C2">
        <v>0</v>
      </c>
      <c r="D2">
        <v>0.5</v>
      </c>
      <c r="E2">
        <v>1</v>
      </c>
      <c r="F2">
        <v>1.5</v>
      </c>
      <c r="G2">
        <v>2.5</v>
      </c>
      <c r="H2">
        <v>4.9000000000000004</v>
      </c>
      <c r="I2">
        <v>7.4</v>
      </c>
      <c r="J2">
        <v>9.8000000000000007</v>
      </c>
      <c r="K2">
        <v>14.7</v>
      </c>
      <c r="L2">
        <v>19.600000000000001</v>
      </c>
      <c r="M2">
        <v>21.6</v>
      </c>
      <c r="N2">
        <v>29</v>
      </c>
      <c r="O2">
        <v>30.5</v>
      </c>
      <c r="P2">
        <v>32.4</v>
      </c>
    </row>
    <row r="3" spans="1:21">
      <c r="A3" s="12" t="s">
        <v>1</v>
      </c>
      <c r="B3">
        <v>475</v>
      </c>
      <c r="C3">
        <v>62.975544999999997</v>
      </c>
      <c r="D3">
        <v>72.418480000000002</v>
      </c>
      <c r="E3">
        <v>77.309783999999993</v>
      </c>
      <c r="F3">
        <v>85.190218999999999</v>
      </c>
      <c r="G3">
        <v>99.592393000000001</v>
      </c>
      <c r="H3">
        <v>99.592393000000001</v>
      </c>
      <c r="I3">
        <v>99.592393000000001</v>
      </c>
      <c r="J3">
        <v>99.592393000000001</v>
      </c>
      <c r="K3">
        <v>99.592393000000001</v>
      </c>
      <c r="L3">
        <v>99.592393000000001</v>
      </c>
      <c r="M3">
        <v>99.592393000000001</v>
      </c>
      <c r="N3">
        <v>144.97282899999999</v>
      </c>
      <c r="O3">
        <v>144.97282899999999</v>
      </c>
      <c r="P3">
        <v>144.97282899999999</v>
      </c>
      <c r="T3" t="s">
        <v>2</v>
      </c>
      <c r="U3">
        <v>200</v>
      </c>
    </row>
    <row r="4" spans="1:21">
      <c r="A4" s="12"/>
      <c r="B4">
        <v>500</v>
      </c>
      <c r="C4">
        <v>62.975544999999997</v>
      </c>
      <c r="D4">
        <v>72.418480000000002</v>
      </c>
      <c r="E4">
        <v>77.309783999999993</v>
      </c>
      <c r="F4">
        <v>85.190218999999999</v>
      </c>
      <c r="G4">
        <v>99.592393000000001</v>
      </c>
      <c r="H4">
        <v>99.592393000000001</v>
      </c>
      <c r="I4">
        <v>99.592393000000001</v>
      </c>
      <c r="J4">
        <v>99.592393000000001</v>
      </c>
      <c r="K4">
        <v>99.592393000000001</v>
      </c>
      <c r="L4">
        <v>99.592393000000001</v>
      </c>
      <c r="M4">
        <v>99.592393000000001</v>
      </c>
      <c r="N4">
        <v>144.97282899999999</v>
      </c>
      <c r="O4">
        <v>144.97282899999999</v>
      </c>
      <c r="P4">
        <v>144.97282899999999</v>
      </c>
      <c r="T4" t="s">
        <v>3</v>
      </c>
      <c r="U4">
        <v>60</v>
      </c>
    </row>
    <row r="5" spans="1:21">
      <c r="A5" s="12"/>
      <c r="B5">
        <v>650</v>
      </c>
      <c r="C5">
        <v>59.986414000000003</v>
      </c>
      <c r="D5">
        <v>69.972828000000007</v>
      </c>
      <c r="E5">
        <v>83.016306</v>
      </c>
      <c r="F5">
        <v>89.605980000000002</v>
      </c>
      <c r="G5">
        <v>97.486414999999994</v>
      </c>
      <c r="H5">
        <v>108.016307</v>
      </c>
      <c r="I5">
        <v>116.983698</v>
      </c>
      <c r="J5">
        <v>124.796198</v>
      </c>
      <c r="K5">
        <v>130.02717699999999</v>
      </c>
      <c r="L5">
        <v>144.97282899999999</v>
      </c>
      <c r="M5">
        <v>144.97282899999999</v>
      </c>
      <c r="N5">
        <v>144.97282899999999</v>
      </c>
      <c r="O5">
        <v>144.97282899999999</v>
      </c>
      <c r="P5">
        <v>144.97282899999999</v>
      </c>
    </row>
    <row r="6" spans="1:21">
      <c r="A6" s="12"/>
      <c r="B6">
        <v>750</v>
      </c>
      <c r="C6">
        <v>55.978262000000001</v>
      </c>
      <c r="D6">
        <v>69.972828000000007</v>
      </c>
      <c r="E6">
        <v>72.010870999999995</v>
      </c>
      <c r="F6">
        <v>83.016306</v>
      </c>
      <c r="G6">
        <v>100.00000199999999</v>
      </c>
      <c r="H6">
        <v>108.49185</v>
      </c>
      <c r="I6">
        <v>116.71195899999999</v>
      </c>
      <c r="J6">
        <v>123.097829</v>
      </c>
      <c r="K6">
        <v>130.02717699999999</v>
      </c>
      <c r="L6">
        <v>144.97282899999999</v>
      </c>
      <c r="M6">
        <v>144.97282899999999</v>
      </c>
      <c r="N6">
        <v>144.97282899999999</v>
      </c>
      <c r="O6">
        <v>144.97282899999999</v>
      </c>
      <c r="P6">
        <v>144.97282899999999</v>
      </c>
    </row>
    <row r="7" spans="1:21">
      <c r="A7" s="12"/>
      <c r="B7">
        <v>1000</v>
      </c>
      <c r="C7">
        <v>55.027175</v>
      </c>
      <c r="D7">
        <v>69.972828000000007</v>
      </c>
      <c r="E7">
        <v>70.991849000000002</v>
      </c>
      <c r="F7">
        <v>75.000001999999995</v>
      </c>
      <c r="G7">
        <v>90.013588999999996</v>
      </c>
      <c r="H7">
        <v>105.027176</v>
      </c>
      <c r="I7">
        <v>119.021742</v>
      </c>
      <c r="J7">
        <v>130.91032899999999</v>
      </c>
      <c r="K7">
        <v>130.02717699999999</v>
      </c>
      <c r="L7">
        <v>144.97282899999999</v>
      </c>
      <c r="M7">
        <v>144.97282899999999</v>
      </c>
      <c r="N7">
        <v>144.97282899999999</v>
      </c>
      <c r="O7">
        <v>144.97282899999999</v>
      </c>
      <c r="P7">
        <v>144.97282899999999</v>
      </c>
    </row>
    <row r="8" spans="1:21">
      <c r="A8" s="12"/>
      <c r="B8">
        <v>1200</v>
      </c>
      <c r="C8">
        <v>55.027175</v>
      </c>
      <c r="D8">
        <v>69.972828000000007</v>
      </c>
      <c r="E8">
        <v>70.991849000000002</v>
      </c>
      <c r="F8">
        <v>72.010870999999995</v>
      </c>
      <c r="G8">
        <v>76.970110000000005</v>
      </c>
      <c r="H8">
        <v>94.972828000000007</v>
      </c>
      <c r="I8">
        <v>109.98641499999999</v>
      </c>
      <c r="J8">
        <v>119.633155</v>
      </c>
      <c r="K8">
        <v>132.13315499999999</v>
      </c>
      <c r="L8">
        <v>140.421199</v>
      </c>
      <c r="M8">
        <v>144.97282899999999</v>
      </c>
      <c r="N8">
        <v>144.97282899999999</v>
      </c>
      <c r="O8">
        <v>144.97282899999999</v>
      </c>
      <c r="P8">
        <v>144.97282899999999</v>
      </c>
    </row>
    <row r="9" spans="1:21">
      <c r="A9" s="12"/>
      <c r="B9">
        <v>1300</v>
      </c>
      <c r="C9">
        <v>55.027175</v>
      </c>
      <c r="D9">
        <v>62.975544999999997</v>
      </c>
      <c r="E9">
        <v>72.010870999999995</v>
      </c>
      <c r="F9">
        <v>72.010870999999995</v>
      </c>
      <c r="G9">
        <v>76.019023000000004</v>
      </c>
      <c r="H9">
        <v>91.032611000000003</v>
      </c>
      <c r="I9">
        <v>105.027176</v>
      </c>
      <c r="J9">
        <v>119.972829</v>
      </c>
      <c r="K9">
        <v>130.02717699999999</v>
      </c>
      <c r="L9">
        <v>139.19837200000001</v>
      </c>
      <c r="M9">
        <v>144.97282899999999</v>
      </c>
      <c r="N9">
        <v>144.97282899999999</v>
      </c>
      <c r="O9">
        <v>144.97282899999999</v>
      </c>
      <c r="P9">
        <v>144.97282899999999</v>
      </c>
    </row>
    <row r="10" spans="1:21">
      <c r="A10" s="12"/>
      <c r="B10">
        <v>1400</v>
      </c>
      <c r="C10">
        <v>55.027175</v>
      </c>
      <c r="D10">
        <v>62.975544999999997</v>
      </c>
      <c r="E10">
        <v>70.991849000000002</v>
      </c>
      <c r="F10">
        <v>73.980980000000002</v>
      </c>
      <c r="G10">
        <v>75.000001999999995</v>
      </c>
      <c r="H10">
        <v>87.975544999999997</v>
      </c>
      <c r="I10">
        <v>100.00000199999999</v>
      </c>
      <c r="J10">
        <v>113.994568</v>
      </c>
      <c r="K10">
        <v>127.989133</v>
      </c>
      <c r="L10">
        <v>139.67391599999999</v>
      </c>
      <c r="M10">
        <v>144.97282899999999</v>
      </c>
      <c r="N10">
        <v>144.97282899999999</v>
      </c>
      <c r="O10">
        <v>144.97282899999999</v>
      </c>
      <c r="P10">
        <v>144.97282899999999</v>
      </c>
    </row>
    <row r="11" spans="1:21">
      <c r="A11" s="12"/>
      <c r="B11">
        <v>1600</v>
      </c>
      <c r="C11">
        <v>55.027175</v>
      </c>
      <c r="D11">
        <v>62.975544999999997</v>
      </c>
      <c r="E11">
        <v>70.991849000000002</v>
      </c>
      <c r="F11">
        <v>72.010870999999995</v>
      </c>
      <c r="G11">
        <v>73.029893000000001</v>
      </c>
      <c r="H11">
        <v>84.986414999999994</v>
      </c>
      <c r="I11">
        <v>94.972828000000007</v>
      </c>
      <c r="J11">
        <v>111.005437</v>
      </c>
      <c r="K11">
        <v>122.01087200000001</v>
      </c>
      <c r="L11">
        <v>137.97554600000001</v>
      </c>
      <c r="M11">
        <v>144.97282899999999</v>
      </c>
      <c r="N11">
        <v>144.97282899999999</v>
      </c>
      <c r="O11">
        <v>144.97282899999999</v>
      </c>
      <c r="P11">
        <v>144.97282899999999</v>
      </c>
    </row>
    <row r="12" spans="1:21">
      <c r="A12" s="12"/>
      <c r="B12">
        <v>1800</v>
      </c>
      <c r="C12">
        <v>55.027175</v>
      </c>
      <c r="D12">
        <v>62.024458000000003</v>
      </c>
      <c r="E12">
        <v>68.002718999999999</v>
      </c>
      <c r="F12">
        <v>69.972828000000007</v>
      </c>
      <c r="G12">
        <v>75.000001999999995</v>
      </c>
      <c r="H12">
        <v>83.016306</v>
      </c>
      <c r="I12">
        <v>91.983698000000004</v>
      </c>
      <c r="J12">
        <v>101.970111</v>
      </c>
      <c r="K12">
        <v>119.021742</v>
      </c>
      <c r="L12">
        <v>135.84409199999999</v>
      </c>
      <c r="M12">
        <v>142.718243</v>
      </c>
      <c r="N12">
        <v>143.46977200000001</v>
      </c>
      <c r="O12">
        <v>144.22130100000001</v>
      </c>
      <c r="P12">
        <v>144.97282899999999</v>
      </c>
    </row>
    <row r="13" spans="1:21">
      <c r="A13" s="12"/>
      <c r="B13">
        <v>2000</v>
      </c>
      <c r="C13">
        <v>49.796196999999999</v>
      </c>
      <c r="D13">
        <v>52.989131999999998</v>
      </c>
      <c r="E13">
        <v>59.986414000000003</v>
      </c>
      <c r="F13">
        <v>65.013587999999999</v>
      </c>
      <c r="G13">
        <v>69.972828000000007</v>
      </c>
      <c r="H13">
        <v>81.997283999999993</v>
      </c>
      <c r="I13">
        <v>91.032611000000003</v>
      </c>
      <c r="J13">
        <v>101.019024</v>
      </c>
      <c r="K13">
        <v>116.032611</v>
      </c>
      <c r="L13">
        <v>133.712639</v>
      </c>
      <c r="M13">
        <v>140.46365800000001</v>
      </c>
      <c r="N13">
        <v>141.96671499999999</v>
      </c>
      <c r="O13">
        <v>143.46977200000001</v>
      </c>
      <c r="P13">
        <v>144.97282899999999</v>
      </c>
    </row>
    <row r="14" spans="1:21">
      <c r="A14" s="12"/>
      <c r="B14">
        <v>2200</v>
      </c>
      <c r="C14">
        <v>48.233696999999999</v>
      </c>
      <c r="D14">
        <v>50.611414000000003</v>
      </c>
      <c r="E14">
        <v>54.415762000000001</v>
      </c>
      <c r="F14">
        <v>57.269022999999997</v>
      </c>
      <c r="G14">
        <v>66.983697000000006</v>
      </c>
      <c r="H14">
        <v>80.027175999999997</v>
      </c>
      <c r="I14">
        <v>90.013588999999996</v>
      </c>
      <c r="J14">
        <v>100.00000199999999</v>
      </c>
      <c r="K14">
        <v>113.994568</v>
      </c>
      <c r="L14">
        <v>131.581185</v>
      </c>
      <c r="M14">
        <v>138.20907199999999</v>
      </c>
      <c r="N14">
        <v>140.46365800000001</v>
      </c>
      <c r="O14">
        <v>142.718243</v>
      </c>
      <c r="P14">
        <v>144.97282899999999</v>
      </c>
    </row>
    <row r="15" spans="1:21">
      <c r="A15" s="12"/>
      <c r="B15">
        <v>2400</v>
      </c>
      <c r="C15">
        <v>45.380436000000003</v>
      </c>
      <c r="D15">
        <v>48.709240000000001</v>
      </c>
      <c r="E15">
        <v>53.804349000000002</v>
      </c>
      <c r="F15">
        <v>57.269022999999997</v>
      </c>
      <c r="G15">
        <v>62.567936000000003</v>
      </c>
      <c r="H15">
        <v>75.000001999999995</v>
      </c>
      <c r="I15">
        <v>87.975544999999997</v>
      </c>
      <c r="J15">
        <v>97.010872000000006</v>
      </c>
      <c r="K15">
        <v>112.50000199999999</v>
      </c>
      <c r="L15">
        <v>129.44973100000001</v>
      </c>
      <c r="M15">
        <v>135.954486</v>
      </c>
      <c r="N15">
        <v>138.960601</v>
      </c>
      <c r="O15">
        <v>141.96671499999999</v>
      </c>
      <c r="P15">
        <v>144.97282899999999</v>
      </c>
    </row>
    <row r="16" spans="1:21">
      <c r="A16" s="12"/>
      <c r="B16">
        <v>2500</v>
      </c>
      <c r="C16">
        <v>43.817936000000003</v>
      </c>
      <c r="D16">
        <v>45.923914000000003</v>
      </c>
      <c r="E16">
        <v>52.173914000000003</v>
      </c>
      <c r="F16">
        <v>54.687500999999997</v>
      </c>
      <c r="G16">
        <v>60.529893000000001</v>
      </c>
      <c r="H16">
        <v>68.070654000000005</v>
      </c>
      <c r="I16">
        <v>83.016306</v>
      </c>
      <c r="J16">
        <v>94.972828000000007</v>
      </c>
      <c r="K16">
        <v>112.02445899999999</v>
      </c>
      <c r="L16">
        <v>127.31827699999999</v>
      </c>
      <c r="M16">
        <v>133.69990100000001</v>
      </c>
      <c r="N16">
        <v>137.45754400000001</v>
      </c>
      <c r="O16">
        <v>141.21518599999999</v>
      </c>
      <c r="P16">
        <v>144.97282899999999</v>
      </c>
    </row>
    <row r="17" spans="1:18">
      <c r="A17" s="12"/>
      <c r="B17">
        <v>2600</v>
      </c>
      <c r="C17">
        <v>44.429349000000002</v>
      </c>
      <c r="D17">
        <v>44.429349000000002</v>
      </c>
      <c r="E17">
        <v>49.116849000000002</v>
      </c>
      <c r="F17">
        <v>52.717391999999997</v>
      </c>
      <c r="G17">
        <v>58.016306</v>
      </c>
      <c r="H17">
        <v>66.576087999999999</v>
      </c>
      <c r="I17">
        <v>76.019023000000004</v>
      </c>
      <c r="J17">
        <v>87.975544999999997</v>
      </c>
      <c r="K17">
        <v>111.005437</v>
      </c>
      <c r="L17">
        <v>125.186823</v>
      </c>
      <c r="M17">
        <v>131.44531499999999</v>
      </c>
      <c r="N17">
        <v>135.954486</v>
      </c>
      <c r="O17">
        <v>140.46365800000001</v>
      </c>
      <c r="P17">
        <v>144.97282899999999</v>
      </c>
    </row>
    <row r="18" spans="1:18">
      <c r="A18" s="12"/>
      <c r="B18">
        <v>2700</v>
      </c>
      <c r="C18">
        <v>44.769022999999997</v>
      </c>
      <c r="D18">
        <v>44.769022999999997</v>
      </c>
      <c r="E18">
        <v>46.807065999999999</v>
      </c>
      <c r="F18">
        <v>48.573371000000002</v>
      </c>
      <c r="G18">
        <v>53.804349000000002</v>
      </c>
      <c r="H18">
        <v>63.790762000000001</v>
      </c>
      <c r="I18">
        <v>74.184783999999993</v>
      </c>
      <c r="J18">
        <v>83.695654000000005</v>
      </c>
      <c r="K18">
        <v>105.978263</v>
      </c>
      <c r="L18">
        <v>123.055369</v>
      </c>
      <c r="M18">
        <v>129.19073</v>
      </c>
      <c r="N18">
        <v>134.45142899999999</v>
      </c>
      <c r="O18">
        <v>139.712129</v>
      </c>
      <c r="P18">
        <v>144.97282899999999</v>
      </c>
    </row>
    <row r="19" spans="1:18">
      <c r="A19" s="12"/>
      <c r="B19">
        <v>2800</v>
      </c>
      <c r="C19">
        <v>45.380436000000003</v>
      </c>
      <c r="D19">
        <v>45.380436000000003</v>
      </c>
      <c r="E19">
        <v>46.127718000000002</v>
      </c>
      <c r="F19">
        <v>46.875000999999997</v>
      </c>
      <c r="G19">
        <v>50.000000999999997</v>
      </c>
      <c r="H19">
        <v>57.133153</v>
      </c>
      <c r="I19">
        <v>68.478262000000001</v>
      </c>
      <c r="J19">
        <v>79.483697000000006</v>
      </c>
      <c r="K19">
        <v>101.970111</v>
      </c>
      <c r="L19">
        <v>120.92391600000001</v>
      </c>
      <c r="M19">
        <v>126.936144</v>
      </c>
      <c r="N19">
        <v>132.94837200000001</v>
      </c>
      <c r="O19">
        <v>138.960601</v>
      </c>
      <c r="P19">
        <v>144.97282899999999</v>
      </c>
    </row>
    <row r="20" spans="1:18">
      <c r="A20" s="12"/>
      <c r="B20">
        <v>3000</v>
      </c>
      <c r="C20">
        <v>45.312500999999997</v>
      </c>
      <c r="D20">
        <v>45.312500999999997</v>
      </c>
      <c r="E20">
        <v>45.312500999999997</v>
      </c>
      <c r="F20">
        <v>45.312500999999997</v>
      </c>
      <c r="G20">
        <v>47.622284000000001</v>
      </c>
      <c r="H20">
        <v>53.804349000000002</v>
      </c>
      <c r="I20">
        <v>66.168480000000002</v>
      </c>
      <c r="J20">
        <v>76.086957999999996</v>
      </c>
      <c r="K20">
        <v>95.584241000000006</v>
      </c>
      <c r="L20">
        <v>115.013589</v>
      </c>
      <c r="M20">
        <v>122.503399</v>
      </c>
      <c r="N20">
        <v>129.99320900000001</v>
      </c>
      <c r="O20">
        <v>137.48301900000001</v>
      </c>
      <c r="P20">
        <v>144.97282899999999</v>
      </c>
    </row>
    <row r="21" spans="1:18">
      <c r="A21" s="12"/>
      <c r="B21">
        <v>3250</v>
      </c>
      <c r="C21">
        <v>45.516305000000003</v>
      </c>
      <c r="D21">
        <v>45.516305000000003</v>
      </c>
      <c r="E21">
        <v>45.516305000000003</v>
      </c>
      <c r="F21">
        <v>45.516305000000003</v>
      </c>
      <c r="G21">
        <v>45.516305000000003</v>
      </c>
      <c r="H21">
        <v>45.516305000000003</v>
      </c>
      <c r="I21">
        <v>54.008153</v>
      </c>
      <c r="J21">
        <v>74.592393000000001</v>
      </c>
      <c r="K21">
        <v>94.972828000000007</v>
      </c>
      <c r="L21">
        <v>111.005437</v>
      </c>
      <c r="M21">
        <v>119.49728500000001</v>
      </c>
      <c r="N21">
        <v>127.989133</v>
      </c>
      <c r="O21">
        <v>136.48098100000001</v>
      </c>
      <c r="P21">
        <v>144.97282899999999</v>
      </c>
    </row>
    <row r="22" spans="1:18">
      <c r="A22" s="12"/>
      <c r="B22">
        <v>3800</v>
      </c>
      <c r="C22">
        <v>44.972827000000002</v>
      </c>
      <c r="D22">
        <v>44.972827000000002</v>
      </c>
      <c r="E22">
        <v>44.972827000000002</v>
      </c>
      <c r="F22">
        <v>44.972827000000002</v>
      </c>
      <c r="G22">
        <v>44.972827000000002</v>
      </c>
      <c r="H22">
        <v>44.972827000000002</v>
      </c>
      <c r="I22">
        <v>50.475544999999997</v>
      </c>
      <c r="J22">
        <v>72.690218999999999</v>
      </c>
      <c r="K22">
        <v>84.986414999999994</v>
      </c>
      <c r="L22">
        <v>91.983698000000004</v>
      </c>
      <c r="M22">
        <v>105.23098</v>
      </c>
      <c r="N22">
        <v>118.478263</v>
      </c>
      <c r="O22">
        <v>131.72554600000001</v>
      </c>
      <c r="P22">
        <v>144.97282899999999</v>
      </c>
    </row>
    <row r="23" spans="1:18">
      <c r="A23" s="12"/>
      <c r="B23">
        <v>4200</v>
      </c>
      <c r="C23">
        <v>44.972827000000002</v>
      </c>
      <c r="D23">
        <v>44.972827000000002</v>
      </c>
      <c r="E23">
        <v>44.972827000000002</v>
      </c>
      <c r="F23">
        <v>44.972827000000002</v>
      </c>
      <c r="G23">
        <v>44.972827000000002</v>
      </c>
      <c r="H23">
        <v>44.972827000000002</v>
      </c>
      <c r="I23">
        <v>69.497283999999993</v>
      </c>
      <c r="J23">
        <v>72.690218999999999</v>
      </c>
      <c r="K23">
        <v>83.967393000000001</v>
      </c>
      <c r="L23">
        <v>91.983698000000004</v>
      </c>
      <c r="M23">
        <v>70.176631999999998</v>
      </c>
      <c r="N23">
        <v>70.176631999999998</v>
      </c>
      <c r="O23">
        <v>70.176631999999998</v>
      </c>
      <c r="P23">
        <v>70.176631999999998</v>
      </c>
    </row>
    <row r="24" spans="1:18">
      <c r="A24" s="1"/>
    </row>
    <row r="25" spans="1:18">
      <c r="A25" s="12" t="s">
        <v>5</v>
      </c>
      <c r="B25" s="12"/>
      <c r="C25" s="13" t="s">
        <v>12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8">
      <c r="A26" s="12"/>
      <c r="B26" s="12"/>
      <c r="C26">
        <v>0</v>
      </c>
      <c r="D26">
        <v>0.5</v>
      </c>
      <c r="E26">
        <v>1</v>
      </c>
      <c r="F26">
        <v>1.5</v>
      </c>
      <c r="G26">
        <v>2.5</v>
      </c>
      <c r="H26">
        <v>4.9000000000000004</v>
      </c>
      <c r="I26">
        <v>7.4</v>
      </c>
      <c r="J26">
        <v>9.8000000000000007</v>
      </c>
      <c r="K26">
        <v>14.7</v>
      </c>
      <c r="L26">
        <v>19.600000000000001</v>
      </c>
      <c r="M26">
        <v>21.6</v>
      </c>
      <c r="N26">
        <v>29</v>
      </c>
      <c r="O26">
        <v>30.5</v>
      </c>
      <c r="P26">
        <v>32.4</v>
      </c>
    </row>
    <row r="27" spans="1:18">
      <c r="A27" s="12" t="s">
        <v>1</v>
      </c>
      <c r="B27">
        <v>475</v>
      </c>
      <c r="C27">
        <f>IF(C3&gt;$U$3,$U$3,IF(C3&lt;$U$4,$U$4,C3))</f>
        <v>62.975544999999997</v>
      </c>
      <c r="D27">
        <f t="shared" ref="D27:P27" si="0">IF(D3&gt;$U$3,$U$3,IF(D3&lt;$U$4,$U$4,D3))</f>
        <v>72.418480000000002</v>
      </c>
      <c r="E27">
        <f t="shared" si="0"/>
        <v>77.309783999999993</v>
      </c>
      <c r="F27">
        <f t="shared" si="0"/>
        <v>85.190218999999999</v>
      </c>
      <c r="G27">
        <f t="shared" si="0"/>
        <v>99.592393000000001</v>
      </c>
      <c r="H27">
        <f t="shared" si="0"/>
        <v>99.592393000000001</v>
      </c>
      <c r="I27">
        <f t="shared" si="0"/>
        <v>99.592393000000001</v>
      </c>
      <c r="J27">
        <f t="shared" si="0"/>
        <v>99.592393000000001</v>
      </c>
      <c r="K27">
        <f t="shared" si="0"/>
        <v>99.592393000000001</v>
      </c>
      <c r="L27">
        <f t="shared" si="0"/>
        <v>99.592393000000001</v>
      </c>
      <c r="M27">
        <f t="shared" si="0"/>
        <v>99.592393000000001</v>
      </c>
      <c r="N27">
        <f t="shared" si="0"/>
        <v>144.97282899999999</v>
      </c>
      <c r="O27">
        <f t="shared" si="0"/>
        <v>144.97282899999999</v>
      </c>
      <c r="P27">
        <f t="shared" si="0"/>
        <v>144.97282899999999</v>
      </c>
      <c r="Q27" s="6"/>
      <c r="R27" s="6"/>
    </row>
    <row r="28" spans="1:18">
      <c r="A28" s="12"/>
      <c r="B28">
        <v>500</v>
      </c>
      <c r="C28">
        <f t="shared" ref="C28:P28" si="1">IF(C4&gt;$U$3,$U$3,IF(C4&lt;$U$4,$U$4,C4))</f>
        <v>62.975544999999997</v>
      </c>
      <c r="D28">
        <f t="shared" si="1"/>
        <v>72.418480000000002</v>
      </c>
      <c r="E28">
        <f t="shared" si="1"/>
        <v>77.309783999999993</v>
      </c>
      <c r="F28">
        <f t="shared" si="1"/>
        <v>85.190218999999999</v>
      </c>
      <c r="G28">
        <f t="shared" si="1"/>
        <v>99.592393000000001</v>
      </c>
      <c r="H28">
        <f t="shared" si="1"/>
        <v>99.592393000000001</v>
      </c>
      <c r="I28">
        <f t="shared" si="1"/>
        <v>99.592393000000001</v>
      </c>
      <c r="J28">
        <f t="shared" si="1"/>
        <v>99.592393000000001</v>
      </c>
      <c r="K28">
        <f t="shared" si="1"/>
        <v>99.592393000000001</v>
      </c>
      <c r="L28">
        <f t="shared" si="1"/>
        <v>99.592393000000001</v>
      </c>
      <c r="M28">
        <f t="shared" si="1"/>
        <v>99.592393000000001</v>
      </c>
      <c r="N28">
        <f t="shared" si="1"/>
        <v>144.97282899999999</v>
      </c>
      <c r="O28">
        <f t="shared" si="1"/>
        <v>144.97282899999999</v>
      </c>
      <c r="P28">
        <f t="shared" si="1"/>
        <v>144.97282899999999</v>
      </c>
    </row>
    <row r="29" spans="1:18">
      <c r="A29" s="12"/>
      <c r="B29">
        <v>650</v>
      </c>
      <c r="C29">
        <f t="shared" ref="C29:P29" si="2">IF(C5&gt;$U$3,$U$3,IF(C5&lt;$U$4,$U$4,C5))</f>
        <v>60</v>
      </c>
      <c r="D29">
        <f t="shared" si="2"/>
        <v>69.972828000000007</v>
      </c>
      <c r="E29">
        <f t="shared" si="2"/>
        <v>83.016306</v>
      </c>
      <c r="F29">
        <f t="shared" si="2"/>
        <v>89.605980000000002</v>
      </c>
      <c r="G29">
        <f t="shared" si="2"/>
        <v>97.486414999999994</v>
      </c>
      <c r="H29">
        <f t="shared" si="2"/>
        <v>108.016307</v>
      </c>
      <c r="I29">
        <f t="shared" si="2"/>
        <v>116.983698</v>
      </c>
      <c r="J29">
        <f t="shared" si="2"/>
        <v>124.796198</v>
      </c>
      <c r="K29">
        <f t="shared" si="2"/>
        <v>130.02717699999999</v>
      </c>
      <c r="L29">
        <f t="shared" si="2"/>
        <v>144.97282899999999</v>
      </c>
      <c r="M29">
        <f t="shared" si="2"/>
        <v>144.97282899999999</v>
      </c>
      <c r="N29">
        <f t="shared" si="2"/>
        <v>144.97282899999999</v>
      </c>
      <c r="O29">
        <f t="shared" si="2"/>
        <v>144.97282899999999</v>
      </c>
      <c r="P29">
        <f t="shared" si="2"/>
        <v>144.97282899999999</v>
      </c>
    </row>
    <row r="30" spans="1:18">
      <c r="A30" s="12"/>
      <c r="B30">
        <v>750</v>
      </c>
      <c r="C30">
        <f t="shared" ref="C30:P30" si="3">IF(C6&gt;$U$3,$U$3,IF(C6&lt;$U$4,$U$4,C6))</f>
        <v>60</v>
      </c>
      <c r="D30">
        <f t="shared" si="3"/>
        <v>69.972828000000007</v>
      </c>
      <c r="E30">
        <f t="shared" si="3"/>
        <v>72.010870999999995</v>
      </c>
      <c r="F30">
        <f t="shared" si="3"/>
        <v>83.016306</v>
      </c>
      <c r="G30">
        <f t="shared" si="3"/>
        <v>100.00000199999999</v>
      </c>
      <c r="H30">
        <f t="shared" si="3"/>
        <v>108.49185</v>
      </c>
      <c r="I30">
        <f t="shared" si="3"/>
        <v>116.71195899999999</v>
      </c>
      <c r="J30">
        <f t="shared" si="3"/>
        <v>123.097829</v>
      </c>
      <c r="K30">
        <f t="shared" si="3"/>
        <v>130.02717699999999</v>
      </c>
      <c r="L30">
        <f t="shared" si="3"/>
        <v>144.97282899999999</v>
      </c>
      <c r="M30">
        <f t="shared" si="3"/>
        <v>144.97282899999999</v>
      </c>
      <c r="N30">
        <f t="shared" si="3"/>
        <v>144.97282899999999</v>
      </c>
      <c r="O30">
        <f t="shared" si="3"/>
        <v>144.97282899999999</v>
      </c>
      <c r="P30">
        <f t="shared" si="3"/>
        <v>144.97282899999999</v>
      </c>
    </row>
    <row r="31" spans="1:18">
      <c r="A31" s="12"/>
      <c r="B31">
        <v>1000</v>
      </c>
      <c r="C31">
        <f t="shared" ref="C31:P31" si="4">IF(C7&gt;$U$3,$U$3,IF(C7&lt;$U$4,$U$4,C7))</f>
        <v>60</v>
      </c>
      <c r="D31">
        <f t="shared" si="4"/>
        <v>69.972828000000007</v>
      </c>
      <c r="E31">
        <f t="shared" si="4"/>
        <v>70.991849000000002</v>
      </c>
      <c r="F31">
        <f t="shared" si="4"/>
        <v>75.000001999999995</v>
      </c>
      <c r="G31">
        <f t="shared" si="4"/>
        <v>90.013588999999996</v>
      </c>
      <c r="H31">
        <f t="shared" si="4"/>
        <v>105.027176</v>
      </c>
      <c r="I31">
        <f t="shared" si="4"/>
        <v>119.021742</v>
      </c>
      <c r="J31">
        <f t="shared" si="4"/>
        <v>130.91032899999999</v>
      </c>
      <c r="K31">
        <f t="shared" si="4"/>
        <v>130.02717699999999</v>
      </c>
      <c r="L31">
        <f t="shared" si="4"/>
        <v>144.97282899999999</v>
      </c>
      <c r="M31">
        <f t="shared" si="4"/>
        <v>144.97282899999999</v>
      </c>
      <c r="N31">
        <f t="shared" si="4"/>
        <v>144.97282899999999</v>
      </c>
      <c r="O31">
        <f t="shared" si="4"/>
        <v>144.97282899999999</v>
      </c>
      <c r="P31">
        <f t="shared" si="4"/>
        <v>144.97282899999999</v>
      </c>
    </row>
    <row r="32" spans="1:18">
      <c r="A32" s="12"/>
      <c r="B32">
        <v>1200</v>
      </c>
      <c r="C32">
        <f t="shared" ref="C32:P32" si="5">IF(C8&gt;$U$3,$U$3,IF(C8&lt;$U$4,$U$4,C8))</f>
        <v>60</v>
      </c>
      <c r="D32">
        <f t="shared" si="5"/>
        <v>69.972828000000007</v>
      </c>
      <c r="E32">
        <f t="shared" si="5"/>
        <v>70.991849000000002</v>
      </c>
      <c r="F32">
        <f t="shared" si="5"/>
        <v>72.010870999999995</v>
      </c>
      <c r="G32">
        <f t="shared" si="5"/>
        <v>76.970110000000005</v>
      </c>
      <c r="H32">
        <f t="shared" si="5"/>
        <v>94.972828000000007</v>
      </c>
      <c r="I32">
        <f t="shared" si="5"/>
        <v>109.98641499999999</v>
      </c>
      <c r="J32">
        <f t="shared" si="5"/>
        <v>119.633155</v>
      </c>
      <c r="K32">
        <f t="shared" si="5"/>
        <v>132.13315499999999</v>
      </c>
      <c r="L32">
        <f t="shared" si="5"/>
        <v>140.421199</v>
      </c>
      <c r="M32">
        <f t="shared" si="5"/>
        <v>144.97282899999999</v>
      </c>
      <c r="N32">
        <f t="shared" si="5"/>
        <v>144.97282899999999</v>
      </c>
      <c r="O32">
        <f t="shared" si="5"/>
        <v>144.97282899999999</v>
      </c>
      <c r="P32">
        <f t="shared" si="5"/>
        <v>144.97282899999999</v>
      </c>
    </row>
    <row r="33" spans="1:16">
      <c r="A33" s="12"/>
      <c r="B33">
        <v>1300</v>
      </c>
      <c r="C33">
        <f t="shared" ref="C33:P33" si="6">IF(C9&gt;$U$3,$U$3,IF(C9&lt;$U$4,$U$4,C9))</f>
        <v>60</v>
      </c>
      <c r="D33">
        <f t="shared" si="6"/>
        <v>62.975544999999997</v>
      </c>
      <c r="E33">
        <f t="shared" si="6"/>
        <v>72.010870999999995</v>
      </c>
      <c r="F33">
        <f t="shared" si="6"/>
        <v>72.010870999999995</v>
      </c>
      <c r="G33">
        <f t="shared" si="6"/>
        <v>76.019023000000004</v>
      </c>
      <c r="H33">
        <f t="shared" si="6"/>
        <v>91.032611000000003</v>
      </c>
      <c r="I33">
        <f t="shared" si="6"/>
        <v>105.027176</v>
      </c>
      <c r="J33">
        <f t="shared" si="6"/>
        <v>119.972829</v>
      </c>
      <c r="K33">
        <f t="shared" si="6"/>
        <v>130.02717699999999</v>
      </c>
      <c r="L33">
        <f t="shared" si="6"/>
        <v>139.19837200000001</v>
      </c>
      <c r="M33">
        <f t="shared" si="6"/>
        <v>144.97282899999999</v>
      </c>
      <c r="N33">
        <f t="shared" si="6"/>
        <v>144.97282899999999</v>
      </c>
      <c r="O33">
        <f t="shared" si="6"/>
        <v>144.97282899999999</v>
      </c>
      <c r="P33">
        <f t="shared" si="6"/>
        <v>144.97282899999999</v>
      </c>
    </row>
    <row r="34" spans="1:16">
      <c r="A34" s="12"/>
      <c r="B34">
        <v>1400</v>
      </c>
      <c r="C34">
        <f t="shared" ref="C34:P34" si="7">IF(C10&gt;$U$3,$U$3,IF(C10&lt;$U$4,$U$4,C10))</f>
        <v>60</v>
      </c>
      <c r="D34">
        <f t="shared" si="7"/>
        <v>62.975544999999997</v>
      </c>
      <c r="E34">
        <f t="shared" si="7"/>
        <v>70.991849000000002</v>
      </c>
      <c r="F34">
        <f t="shared" si="7"/>
        <v>73.980980000000002</v>
      </c>
      <c r="G34">
        <f t="shared" si="7"/>
        <v>75.000001999999995</v>
      </c>
      <c r="H34">
        <f t="shared" si="7"/>
        <v>87.975544999999997</v>
      </c>
      <c r="I34">
        <f t="shared" si="7"/>
        <v>100.00000199999999</v>
      </c>
      <c r="J34">
        <f t="shared" si="7"/>
        <v>113.994568</v>
      </c>
      <c r="K34">
        <f t="shared" si="7"/>
        <v>127.989133</v>
      </c>
      <c r="L34">
        <f t="shared" si="7"/>
        <v>139.67391599999999</v>
      </c>
      <c r="M34">
        <f t="shared" si="7"/>
        <v>144.97282899999999</v>
      </c>
      <c r="N34">
        <f t="shared" si="7"/>
        <v>144.97282899999999</v>
      </c>
      <c r="O34">
        <f t="shared" si="7"/>
        <v>144.97282899999999</v>
      </c>
      <c r="P34">
        <f t="shared" si="7"/>
        <v>144.97282899999999</v>
      </c>
    </row>
    <row r="35" spans="1:16">
      <c r="A35" s="12"/>
      <c r="B35">
        <v>1600</v>
      </c>
      <c r="C35">
        <f t="shared" ref="C35:P35" si="8">IF(C11&gt;$U$3,$U$3,IF(C11&lt;$U$4,$U$4,C11))</f>
        <v>60</v>
      </c>
      <c r="D35">
        <f t="shared" si="8"/>
        <v>62.975544999999997</v>
      </c>
      <c r="E35">
        <f t="shared" si="8"/>
        <v>70.991849000000002</v>
      </c>
      <c r="F35">
        <f t="shared" si="8"/>
        <v>72.010870999999995</v>
      </c>
      <c r="G35">
        <f t="shared" si="8"/>
        <v>73.029893000000001</v>
      </c>
      <c r="H35">
        <f t="shared" si="8"/>
        <v>84.986414999999994</v>
      </c>
      <c r="I35">
        <f t="shared" si="8"/>
        <v>94.972828000000007</v>
      </c>
      <c r="J35">
        <f t="shared" si="8"/>
        <v>111.005437</v>
      </c>
      <c r="K35">
        <f t="shared" si="8"/>
        <v>122.01087200000001</v>
      </c>
      <c r="L35">
        <f t="shared" si="8"/>
        <v>137.97554600000001</v>
      </c>
      <c r="M35">
        <f t="shared" si="8"/>
        <v>144.97282899999999</v>
      </c>
      <c r="N35">
        <f t="shared" si="8"/>
        <v>144.97282899999999</v>
      </c>
      <c r="O35">
        <f t="shared" si="8"/>
        <v>144.97282899999999</v>
      </c>
      <c r="P35">
        <f t="shared" si="8"/>
        <v>144.97282899999999</v>
      </c>
    </row>
    <row r="36" spans="1:16">
      <c r="A36" s="12"/>
      <c r="B36">
        <v>1800</v>
      </c>
      <c r="C36">
        <f t="shared" ref="C36:P36" si="9">IF(C12&gt;$U$3,$U$3,IF(C12&lt;$U$4,$U$4,C12))</f>
        <v>60</v>
      </c>
      <c r="D36">
        <f t="shared" si="9"/>
        <v>62.024458000000003</v>
      </c>
      <c r="E36">
        <f t="shared" si="9"/>
        <v>68.002718999999999</v>
      </c>
      <c r="F36">
        <f t="shared" si="9"/>
        <v>69.972828000000007</v>
      </c>
      <c r="G36">
        <f t="shared" si="9"/>
        <v>75.000001999999995</v>
      </c>
      <c r="H36">
        <f t="shared" si="9"/>
        <v>83.016306</v>
      </c>
      <c r="I36">
        <f t="shared" si="9"/>
        <v>91.983698000000004</v>
      </c>
      <c r="J36">
        <f t="shared" si="9"/>
        <v>101.970111</v>
      </c>
      <c r="K36">
        <f t="shared" si="9"/>
        <v>119.021742</v>
      </c>
      <c r="L36">
        <f t="shared" si="9"/>
        <v>135.84409199999999</v>
      </c>
      <c r="M36">
        <f t="shared" si="9"/>
        <v>142.718243</v>
      </c>
      <c r="N36">
        <f t="shared" si="9"/>
        <v>143.46977200000001</v>
      </c>
      <c r="O36">
        <f t="shared" si="9"/>
        <v>144.22130100000001</v>
      </c>
      <c r="P36">
        <f t="shared" si="9"/>
        <v>144.97282899999999</v>
      </c>
    </row>
    <row r="37" spans="1:16">
      <c r="A37" s="12"/>
      <c r="B37">
        <v>2000</v>
      </c>
      <c r="C37">
        <f t="shared" ref="C37:P37" si="10">IF(C13&gt;$U$3,$U$3,IF(C13&lt;$U$4,$U$4,C13))</f>
        <v>60</v>
      </c>
      <c r="D37">
        <f t="shared" si="10"/>
        <v>60</v>
      </c>
      <c r="E37">
        <f t="shared" si="10"/>
        <v>60</v>
      </c>
      <c r="F37">
        <f t="shared" si="10"/>
        <v>65.013587999999999</v>
      </c>
      <c r="G37">
        <f t="shared" si="10"/>
        <v>69.972828000000007</v>
      </c>
      <c r="H37">
        <f t="shared" si="10"/>
        <v>81.997283999999993</v>
      </c>
      <c r="I37">
        <f t="shared" si="10"/>
        <v>91.032611000000003</v>
      </c>
      <c r="J37">
        <f t="shared" si="10"/>
        <v>101.019024</v>
      </c>
      <c r="K37">
        <f t="shared" si="10"/>
        <v>116.032611</v>
      </c>
      <c r="L37">
        <f t="shared" si="10"/>
        <v>133.712639</v>
      </c>
      <c r="M37">
        <f t="shared" si="10"/>
        <v>140.46365800000001</v>
      </c>
      <c r="N37">
        <f t="shared" si="10"/>
        <v>141.96671499999999</v>
      </c>
      <c r="O37">
        <f t="shared" si="10"/>
        <v>143.46977200000001</v>
      </c>
      <c r="P37">
        <f t="shared" si="10"/>
        <v>144.97282899999999</v>
      </c>
    </row>
    <row r="38" spans="1:16">
      <c r="A38" s="12"/>
      <c r="B38">
        <v>2200</v>
      </c>
      <c r="C38">
        <f t="shared" ref="C38:P38" si="11">IF(C14&gt;$U$3,$U$3,IF(C14&lt;$U$4,$U$4,C14))</f>
        <v>60</v>
      </c>
      <c r="D38">
        <f t="shared" si="11"/>
        <v>60</v>
      </c>
      <c r="E38">
        <f t="shared" si="11"/>
        <v>60</v>
      </c>
      <c r="F38">
        <f t="shared" si="11"/>
        <v>60</v>
      </c>
      <c r="G38">
        <f t="shared" si="11"/>
        <v>66.983697000000006</v>
      </c>
      <c r="H38">
        <f t="shared" si="11"/>
        <v>80.027175999999997</v>
      </c>
      <c r="I38">
        <f t="shared" si="11"/>
        <v>90.013588999999996</v>
      </c>
      <c r="J38">
        <f t="shared" si="11"/>
        <v>100.00000199999999</v>
      </c>
      <c r="K38">
        <f t="shared" si="11"/>
        <v>113.994568</v>
      </c>
      <c r="L38">
        <f t="shared" si="11"/>
        <v>131.581185</v>
      </c>
      <c r="M38">
        <f t="shared" si="11"/>
        <v>138.20907199999999</v>
      </c>
      <c r="N38">
        <f t="shared" si="11"/>
        <v>140.46365800000001</v>
      </c>
      <c r="O38">
        <f t="shared" si="11"/>
        <v>142.718243</v>
      </c>
      <c r="P38">
        <f t="shared" si="11"/>
        <v>144.97282899999999</v>
      </c>
    </row>
    <row r="39" spans="1:16">
      <c r="A39" s="12"/>
      <c r="B39">
        <v>2400</v>
      </c>
      <c r="C39">
        <f t="shared" ref="C39:P39" si="12">IF(C15&gt;$U$3,$U$3,IF(C15&lt;$U$4,$U$4,C15))</f>
        <v>60</v>
      </c>
      <c r="D39">
        <f t="shared" si="12"/>
        <v>60</v>
      </c>
      <c r="E39">
        <f t="shared" si="12"/>
        <v>60</v>
      </c>
      <c r="F39">
        <f t="shared" si="12"/>
        <v>60</v>
      </c>
      <c r="G39">
        <f t="shared" si="12"/>
        <v>62.567936000000003</v>
      </c>
      <c r="H39">
        <f t="shared" si="12"/>
        <v>75.000001999999995</v>
      </c>
      <c r="I39">
        <f t="shared" si="12"/>
        <v>87.975544999999997</v>
      </c>
      <c r="J39">
        <f t="shared" si="12"/>
        <v>97.010872000000006</v>
      </c>
      <c r="K39">
        <f t="shared" si="12"/>
        <v>112.50000199999999</v>
      </c>
      <c r="L39">
        <f t="shared" si="12"/>
        <v>129.44973100000001</v>
      </c>
      <c r="M39">
        <f t="shared" si="12"/>
        <v>135.954486</v>
      </c>
      <c r="N39">
        <f t="shared" si="12"/>
        <v>138.960601</v>
      </c>
      <c r="O39">
        <f t="shared" si="12"/>
        <v>141.96671499999999</v>
      </c>
      <c r="P39">
        <f t="shared" si="12"/>
        <v>144.97282899999999</v>
      </c>
    </row>
    <row r="40" spans="1:16">
      <c r="A40" s="12"/>
      <c r="B40">
        <v>2500</v>
      </c>
      <c r="C40">
        <f t="shared" ref="C40:P40" si="13">IF(C16&gt;$U$3,$U$3,IF(C16&lt;$U$4,$U$4,C16))</f>
        <v>60</v>
      </c>
      <c r="D40">
        <f t="shared" si="13"/>
        <v>60</v>
      </c>
      <c r="E40">
        <f t="shared" si="13"/>
        <v>60</v>
      </c>
      <c r="F40">
        <f t="shared" si="13"/>
        <v>60</v>
      </c>
      <c r="G40">
        <f t="shared" si="13"/>
        <v>60.529893000000001</v>
      </c>
      <c r="H40">
        <f t="shared" si="13"/>
        <v>68.070654000000005</v>
      </c>
      <c r="I40">
        <f t="shared" si="13"/>
        <v>83.016306</v>
      </c>
      <c r="J40">
        <f t="shared" si="13"/>
        <v>94.972828000000007</v>
      </c>
      <c r="K40">
        <f t="shared" si="13"/>
        <v>112.02445899999999</v>
      </c>
      <c r="L40">
        <f t="shared" si="13"/>
        <v>127.31827699999999</v>
      </c>
      <c r="M40">
        <f t="shared" si="13"/>
        <v>133.69990100000001</v>
      </c>
      <c r="N40">
        <f t="shared" si="13"/>
        <v>137.45754400000001</v>
      </c>
      <c r="O40">
        <f t="shared" si="13"/>
        <v>141.21518599999999</v>
      </c>
      <c r="P40">
        <f t="shared" si="13"/>
        <v>144.97282899999999</v>
      </c>
    </row>
    <row r="41" spans="1:16">
      <c r="A41" s="12"/>
      <c r="B41">
        <v>2600</v>
      </c>
      <c r="C41">
        <f t="shared" ref="C41:P41" si="14">IF(C17&gt;$U$3,$U$3,IF(C17&lt;$U$4,$U$4,C17))</f>
        <v>60</v>
      </c>
      <c r="D41">
        <f t="shared" si="14"/>
        <v>60</v>
      </c>
      <c r="E41">
        <f t="shared" si="14"/>
        <v>60</v>
      </c>
      <c r="F41">
        <f t="shared" si="14"/>
        <v>60</v>
      </c>
      <c r="G41">
        <f t="shared" si="14"/>
        <v>60</v>
      </c>
      <c r="H41">
        <f t="shared" si="14"/>
        <v>66.576087999999999</v>
      </c>
      <c r="I41">
        <f t="shared" si="14"/>
        <v>76.019023000000004</v>
      </c>
      <c r="J41">
        <f t="shared" si="14"/>
        <v>87.975544999999997</v>
      </c>
      <c r="K41">
        <f t="shared" si="14"/>
        <v>111.005437</v>
      </c>
      <c r="L41">
        <f t="shared" si="14"/>
        <v>125.186823</v>
      </c>
      <c r="M41">
        <f t="shared" si="14"/>
        <v>131.44531499999999</v>
      </c>
      <c r="N41">
        <f t="shared" si="14"/>
        <v>135.954486</v>
      </c>
      <c r="O41">
        <f t="shared" si="14"/>
        <v>140.46365800000001</v>
      </c>
      <c r="P41">
        <f t="shared" si="14"/>
        <v>144.97282899999999</v>
      </c>
    </row>
    <row r="42" spans="1:16">
      <c r="A42" s="12"/>
      <c r="B42">
        <v>2700</v>
      </c>
      <c r="C42">
        <f t="shared" ref="C42:P42" si="15">IF(C18&gt;$U$3,$U$3,IF(C18&lt;$U$4,$U$4,C18))</f>
        <v>60</v>
      </c>
      <c r="D42">
        <f t="shared" si="15"/>
        <v>60</v>
      </c>
      <c r="E42">
        <f t="shared" si="15"/>
        <v>60</v>
      </c>
      <c r="F42">
        <f t="shared" si="15"/>
        <v>60</v>
      </c>
      <c r="G42">
        <f t="shared" si="15"/>
        <v>60</v>
      </c>
      <c r="H42">
        <f t="shared" si="15"/>
        <v>63.790762000000001</v>
      </c>
      <c r="I42">
        <f t="shared" si="15"/>
        <v>74.184783999999993</v>
      </c>
      <c r="J42">
        <f t="shared" si="15"/>
        <v>83.695654000000005</v>
      </c>
      <c r="K42">
        <f t="shared" si="15"/>
        <v>105.978263</v>
      </c>
      <c r="L42">
        <f t="shared" si="15"/>
        <v>123.055369</v>
      </c>
      <c r="M42">
        <f t="shared" si="15"/>
        <v>129.19073</v>
      </c>
      <c r="N42">
        <f t="shared" si="15"/>
        <v>134.45142899999999</v>
      </c>
      <c r="O42">
        <f t="shared" si="15"/>
        <v>139.712129</v>
      </c>
      <c r="P42">
        <f t="shared" si="15"/>
        <v>144.97282899999999</v>
      </c>
    </row>
    <row r="43" spans="1:16">
      <c r="A43" s="12"/>
      <c r="B43">
        <v>2800</v>
      </c>
      <c r="C43">
        <f t="shared" ref="C43:P43" si="16">IF(C19&gt;$U$3,$U$3,IF(C19&lt;$U$4,$U$4,C19))</f>
        <v>60</v>
      </c>
      <c r="D43">
        <f t="shared" si="16"/>
        <v>60</v>
      </c>
      <c r="E43">
        <f t="shared" si="16"/>
        <v>60</v>
      </c>
      <c r="F43">
        <f t="shared" si="16"/>
        <v>60</v>
      </c>
      <c r="G43">
        <f t="shared" si="16"/>
        <v>60</v>
      </c>
      <c r="H43">
        <f t="shared" si="16"/>
        <v>60</v>
      </c>
      <c r="I43">
        <f t="shared" si="16"/>
        <v>68.478262000000001</v>
      </c>
      <c r="J43">
        <f t="shared" si="16"/>
        <v>79.483697000000006</v>
      </c>
      <c r="K43">
        <f t="shared" si="16"/>
        <v>101.970111</v>
      </c>
      <c r="L43">
        <f t="shared" si="16"/>
        <v>120.92391600000001</v>
      </c>
      <c r="M43">
        <f t="shared" si="16"/>
        <v>126.936144</v>
      </c>
      <c r="N43">
        <f t="shared" si="16"/>
        <v>132.94837200000001</v>
      </c>
      <c r="O43">
        <f t="shared" si="16"/>
        <v>138.960601</v>
      </c>
      <c r="P43">
        <f t="shared" si="16"/>
        <v>144.97282899999999</v>
      </c>
    </row>
    <row r="44" spans="1:16">
      <c r="A44" s="12"/>
      <c r="B44">
        <v>3000</v>
      </c>
      <c r="C44">
        <f t="shared" ref="C44:P44" si="17">IF(C20&gt;$U$3,$U$3,IF(C20&lt;$U$4,$U$4,C20))</f>
        <v>60</v>
      </c>
      <c r="D44">
        <f t="shared" si="17"/>
        <v>60</v>
      </c>
      <c r="E44">
        <f t="shared" si="17"/>
        <v>60</v>
      </c>
      <c r="F44">
        <f t="shared" si="17"/>
        <v>60</v>
      </c>
      <c r="G44">
        <f t="shared" si="17"/>
        <v>60</v>
      </c>
      <c r="H44">
        <f t="shared" si="17"/>
        <v>60</v>
      </c>
      <c r="I44">
        <f t="shared" si="17"/>
        <v>66.168480000000002</v>
      </c>
      <c r="J44">
        <f t="shared" si="17"/>
        <v>76.086957999999996</v>
      </c>
      <c r="K44">
        <f t="shared" si="17"/>
        <v>95.584241000000006</v>
      </c>
      <c r="L44">
        <f t="shared" si="17"/>
        <v>115.013589</v>
      </c>
      <c r="M44">
        <f t="shared" si="17"/>
        <v>122.503399</v>
      </c>
      <c r="N44">
        <f t="shared" si="17"/>
        <v>129.99320900000001</v>
      </c>
      <c r="O44">
        <f t="shared" si="17"/>
        <v>137.48301900000001</v>
      </c>
      <c r="P44">
        <f t="shared" si="17"/>
        <v>144.97282899999999</v>
      </c>
    </row>
    <row r="45" spans="1:16">
      <c r="A45" s="12"/>
      <c r="B45">
        <v>3250</v>
      </c>
      <c r="C45">
        <f t="shared" ref="C45:P45" si="18">IF(C21&gt;$U$3,$U$3,IF(C21&lt;$U$4,$U$4,C21))</f>
        <v>60</v>
      </c>
      <c r="D45">
        <f t="shared" si="18"/>
        <v>60</v>
      </c>
      <c r="E45">
        <f t="shared" si="18"/>
        <v>60</v>
      </c>
      <c r="F45">
        <f t="shared" si="18"/>
        <v>60</v>
      </c>
      <c r="G45">
        <f t="shared" si="18"/>
        <v>60</v>
      </c>
      <c r="H45">
        <f t="shared" si="18"/>
        <v>60</v>
      </c>
      <c r="I45">
        <f t="shared" si="18"/>
        <v>60</v>
      </c>
      <c r="J45">
        <f t="shared" si="18"/>
        <v>74.592393000000001</v>
      </c>
      <c r="K45">
        <f t="shared" si="18"/>
        <v>94.972828000000007</v>
      </c>
      <c r="L45">
        <f t="shared" si="18"/>
        <v>111.005437</v>
      </c>
      <c r="M45">
        <f t="shared" si="18"/>
        <v>119.49728500000001</v>
      </c>
      <c r="N45">
        <f t="shared" si="18"/>
        <v>127.989133</v>
      </c>
      <c r="O45">
        <f t="shared" si="18"/>
        <v>136.48098100000001</v>
      </c>
      <c r="P45">
        <f t="shared" si="18"/>
        <v>144.97282899999999</v>
      </c>
    </row>
    <row r="46" spans="1:16">
      <c r="A46" s="12"/>
      <c r="B46">
        <v>3800</v>
      </c>
      <c r="C46">
        <f t="shared" ref="C46:P46" si="19">IF(C22&gt;$U$3,$U$3,IF(C22&lt;$U$4,$U$4,C22))</f>
        <v>60</v>
      </c>
      <c r="D46">
        <f t="shared" si="19"/>
        <v>60</v>
      </c>
      <c r="E46">
        <f t="shared" si="19"/>
        <v>60</v>
      </c>
      <c r="F46">
        <f t="shared" si="19"/>
        <v>60</v>
      </c>
      <c r="G46">
        <f t="shared" si="19"/>
        <v>60</v>
      </c>
      <c r="H46">
        <f t="shared" si="19"/>
        <v>60</v>
      </c>
      <c r="I46">
        <f t="shared" si="19"/>
        <v>60</v>
      </c>
      <c r="J46">
        <f t="shared" si="19"/>
        <v>72.690218999999999</v>
      </c>
      <c r="K46">
        <f t="shared" si="19"/>
        <v>84.986414999999994</v>
      </c>
      <c r="L46">
        <f t="shared" si="19"/>
        <v>91.983698000000004</v>
      </c>
      <c r="M46">
        <f t="shared" si="19"/>
        <v>105.23098</v>
      </c>
      <c r="N46">
        <f t="shared" si="19"/>
        <v>118.478263</v>
      </c>
      <c r="O46">
        <f t="shared" si="19"/>
        <v>131.72554600000001</v>
      </c>
      <c r="P46">
        <f t="shared" si="19"/>
        <v>144.97282899999999</v>
      </c>
    </row>
    <row r="47" spans="1:16">
      <c r="A47" s="12"/>
      <c r="B47">
        <v>4200</v>
      </c>
      <c r="C47">
        <f t="shared" ref="C47:P47" si="20">IF(C23&gt;$U$3,$U$3,IF(C23&lt;$U$4,$U$4,C23))</f>
        <v>60</v>
      </c>
      <c r="D47">
        <f t="shared" si="20"/>
        <v>60</v>
      </c>
      <c r="E47">
        <f t="shared" si="20"/>
        <v>60</v>
      </c>
      <c r="F47">
        <f t="shared" si="20"/>
        <v>60</v>
      </c>
      <c r="G47">
        <f t="shared" si="20"/>
        <v>60</v>
      </c>
      <c r="H47">
        <f t="shared" si="20"/>
        <v>60</v>
      </c>
      <c r="I47">
        <f t="shared" si="20"/>
        <v>69.497283999999993</v>
      </c>
      <c r="J47">
        <f t="shared" si="20"/>
        <v>72.690218999999999</v>
      </c>
      <c r="K47">
        <f t="shared" si="20"/>
        <v>83.967393000000001</v>
      </c>
      <c r="L47">
        <f t="shared" si="20"/>
        <v>91.983698000000004</v>
      </c>
      <c r="M47">
        <f t="shared" si="20"/>
        <v>70.176631999999998</v>
      </c>
      <c r="N47">
        <f t="shared" si="20"/>
        <v>70.176631999999998</v>
      </c>
      <c r="O47">
        <f t="shared" si="20"/>
        <v>70.176631999999998</v>
      </c>
      <c r="P47">
        <f t="shared" si="20"/>
        <v>70.176631999999998</v>
      </c>
    </row>
  </sheetData>
  <mergeCells count="6">
    <mergeCell ref="A27:A47"/>
    <mergeCell ref="A1:B2"/>
    <mergeCell ref="C1:P1"/>
    <mergeCell ref="A3:A23"/>
    <mergeCell ref="A25:B26"/>
    <mergeCell ref="C25:P25"/>
  </mergeCells>
  <conditionalFormatting sqref="U3:U4 Q3:R24 C24:P24">
    <cfRule type="colorScale" priority="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29:R47"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3:P23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27:P47 C28:P47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27:P47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7"/>
  <sheetViews>
    <sheetView topLeftCell="A21" workbookViewId="0">
      <selection activeCell="C69" sqref="C69:R87"/>
    </sheetView>
  </sheetViews>
  <sheetFormatPr defaultRowHeight="15"/>
  <sheetData>
    <row r="1" spans="1:18">
      <c r="A1" s="12" t="s">
        <v>20</v>
      </c>
      <c r="B1" s="12"/>
      <c r="C1" s="13" t="s">
        <v>13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>
      <c r="A2" s="12"/>
      <c r="B2" s="12"/>
      <c r="C2">
        <v>0</v>
      </c>
      <c r="D2">
        <v>10</v>
      </c>
      <c r="E2">
        <v>20</v>
      </c>
      <c r="F2">
        <v>30</v>
      </c>
      <c r="G2">
        <v>45</v>
      </c>
      <c r="H2">
        <v>55</v>
      </c>
      <c r="I2">
        <v>65</v>
      </c>
      <c r="J2">
        <v>75</v>
      </c>
      <c r="K2">
        <v>85</v>
      </c>
      <c r="L2">
        <v>95</v>
      </c>
      <c r="M2">
        <v>110</v>
      </c>
      <c r="N2">
        <v>120</v>
      </c>
      <c r="O2">
        <v>125</v>
      </c>
      <c r="P2">
        <v>130</v>
      </c>
      <c r="Q2">
        <v>135</v>
      </c>
      <c r="R2">
        <v>140</v>
      </c>
    </row>
    <row r="3" spans="1:18">
      <c r="A3" s="12" t="s">
        <v>1</v>
      </c>
      <c r="B3">
        <v>620</v>
      </c>
      <c r="C3" s="10">
        <v>13.007813000000001</v>
      </c>
      <c r="D3" s="10">
        <v>13.007813000000001</v>
      </c>
      <c r="E3" s="10">
        <v>13.007813000000001</v>
      </c>
      <c r="F3" s="10">
        <v>13.945313000000001</v>
      </c>
      <c r="G3" s="10">
        <v>13.945313000000001</v>
      </c>
      <c r="H3" s="10">
        <v>14.53125</v>
      </c>
      <c r="I3" s="10">
        <v>15</v>
      </c>
      <c r="J3" s="10">
        <v>18.046875</v>
      </c>
      <c r="K3" s="10">
        <v>19.101562999999999</v>
      </c>
      <c r="L3" s="10">
        <v>20.273437999999999</v>
      </c>
      <c r="M3" s="10">
        <v>21.796875</v>
      </c>
      <c r="N3" s="10">
        <v>22.96875</v>
      </c>
      <c r="O3" s="10">
        <v>23.4375</v>
      </c>
      <c r="P3" s="10">
        <v>24.023437999999999</v>
      </c>
      <c r="Q3" s="10">
        <v>24.492187999999999</v>
      </c>
      <c r="R3" s="10">
        <v>25.078125</v>
      </c>
    </row>
    <row r="4" spans="1:18">
      <c r="A4" s="12"/>
      <c r="B4">
        <v>650</v>
      </c>
      <c r="C4" s="10">
        <v>13.007813000000001</v>
      </c>
      <c r="D4" s="10">
        <v>13.007813000000001</v>
      </c>
      <c r="E4" s="10">
        <v>13.007813000000001</v>
      </c>
      <c r="F4" s="10">
        <v>9.9609380000000005</v>
      </c>
      <c r="G4" s="10">
        <v>11.015625</v>
      </c>
      <c r="H4" s="10">
        <v>14.53125</v>
      </c>
      <c r="I4" s="10">
        <v>15</v>
      </c>
      <c r="J4" s="10">
        <v>18.046875</v>
      </c>
      <c r="K4" s="10">
        <v>19.101562999999999</v>
      </c>
      <c r="L4" s="10">
        <v>20.273437999999999</v>
      </c>
      <c r="M4" s="10">
        <v>21.796875</v>
      </c>
      <c r="N4" s="10">
        <v>22.96875</v>
      </c>
      <c r="O4" s="10">
        <v>23.4375</v>
      </c>
      <c r="P4" s="10">
        <v>24.023437999999999</v>
      </c>
      <c r="Q4" s="10">
        <v>24.492187999999999</v>
      </c>
      <c r="R4" s="10">
        <v>25.078125</v>
      </c>
    </row>
    <row r="5" spans="1:18">
      <c r="A5" s="12"/>
      <c r="B5">
        <v>800</v>
      </c>
      <c r="C5" s="10">
        <v>13.007813000000001</v>
      </c>
      <c r="D5" s="10">
        <v>13.007813000000001</v>
      </c>
      <c r="E5" s="10">
        <v>13.007813000000001</v>
      </c>
      <c r="F5" s="10">
        <v>9.9609380000000005</v>
      </c>
      <c r="G5" s="10">
        <v>9.9609380000000005</v>
      </c>
      <c r="H5" s="10">
        <v>13.945313000000001</v>
      </c>
      <c r="I5" s="10">
        <v>13.945313000000001</v>
      </c>
      <c r="J5" s="10">
        <v>18.046875</v>
      </c>
      <c r="K5" s="10">
        <v>20.15625</v>
      </c>
      <c r="L5" s="10">
        <v>20.625</v>
      </c>
      <c r="M5" s="10">
        <v>21.210937999999999</v>
      </c>
      <c r="N5" s="10">
        <v>21.5625</v>
      </c>
      <c r="O5" s="10">
        <v>21.679687999999999</v>
      </c>
      <c r="P5" s="10">
        <v>21.914062999999999</v>
      </c>
      <c r="Q5" s="10">
        <v>22.148437999999999</v>
      </c>
      <c r="R5" s="10">
        <v>22.265625</v>
      </c>
    </row>
    <row r="6" spans="1:18">
      <c r="A6" s="12"/>
      <c r="B6">
        <v>1000</v>
      </c>
      <c r="C6" s="10">
        <v>9.9609380000000005</v>
      </c>
      <c r="D6" s="10">
        <v>9.9609380000000005</v>
      </c>
      <c r="E6" s="10">
        <v>9.9609380000000005</v>
      </c>
      <c r="F6" s="10">
        <v>9.9609380000000005</v>
      </c>
      <c r="G6" s="10">
        <v>9.9609380000000005</v>
      </c>
      <c r="H6" s="10">
        <v>13.945313000000001</v>
      </c>
      <c r="I6" s="10">
        <v>13.945313000000001</v>
      </c>
      <c r="J6" s="10">
        <v>18.046875</v>
      </c>
      <c r="K6" s="10">
        <v>20.976562999999999</v>
      </c>
      <c r="L6" s="10">
        <v>20.976562999999999</v>
      </c>
      <c r="M6" s="10">
        <v>20.273437999999999</v>
      </c>
      <c r="N6" s="10">
        <v>19.6875</v>
      </c>
      <c r="O6" s="10">
        <v>19.453125</v>
      </c>
      <c r="P6" s="10">
        <v>19.21875</v>
      </c>
      <c r="Q6" s="10">
        <v>18.867187999999999</v>
      </c>
      <c r="R6" s="10">
        <v>18.632812999999999</v>
      </c>
    </row>
    <row r="7" spans="1:18">
      <c r="A7" s="12"/>
      <c r="B7">
        <v>1200</v>
      </c>
      <c r="C7" s="10">
        <v>9.4921880000000005</v>
      </c>
      <c r="D7" s="10">
        <v>9.4921880000000005</v>
      </c>
      <c r="E7" s="10">
        <v>9.4921880000000005</v>
      </c>
      <c r="F7" s="10">
        <v>9.9609380000000005</v>
      </c>
      <c r="G7" s="10">
        <v>11.015625</v>
      </c>
      <c r="H7" s="10">
        <v>13.007813000000001</v>
      </c>
      <c r="I7" s="10">
        <v>13.945313000000001</v>
      </c>
      <c r="J7" s="10">
        <v>18.046875</v>
      </c>
      <c r="K7" s="10">
        <v>20.976562999999999</v>
      </c>
      <c r="L7" s="10">
        <v>20.976562999999999</v>
      </c>
      <c r="M7" s="10">
        <v>20.976562999999999</v>
      </c>
      <c r="N7" s="10">
        <v>28.007812999999999</v>
      </c>
      <c r="O7" s="10">
        <v>28.007812999999999</v>
      </c>
      <c r="P7" s="10">
        <v>33.984375</v>
      </c>
      <c r="Q7" s="10">
        <v>33.984375</v>
      </c>
      <c r="R7" s="10">
        <v>33.984375</v>
      </c>
    </row>
    <row r="8" spans="1:18">
      <c r="A8" s="12"/>
      <c r="B8">
        <v>1400</v>
      </c>
      <c r="C8" s="10">
        <v>9.4921880000000005</v>
      </c>
      <c r="D8" s="10">
        <v>9.4921880000000005</v>
      </c>
      <c r="E8" s="10">
        <v>9.9609380000000005</v>
      </c>
      <c r="F8" s="10">
        <v>10.898438000000001</v>
      </c>
      <c r="G8" s="10">
        <v>11.601563000000001</v>
      </c>
      <c r="H8" s="10">
        <v>14.53125</v>
      </c>
      <c r="I8" s="10">
        <v>16.992187999999999</v>
      </c>
      <c r="J8" s="10">
        <v>22.03125</v>
      </c>
      <c r="K8" s="10">
        <v>22.03125</v>
      </c>
      <c r="L8" s="10">
        <v>22.03125</v>
      </c>
      <c r="M8" s="10">
        <v>22.03125</v>
      </c>
      <c r="N8" s="10">
        <v>31.992187999999999</v>
      </c>
      <c r="O8" s="10">
        <v>46.054687999999999</v>
      </c>
      <c r="P8" s="10">
        <v>46.054687999999999</v>
      </c>
      <c r="Q8" s="10">
        <v>46.054687999999999</v>
      </c>
      <c r="R8" s="10">
        <v>46.054687999999999</v>
      </c>
    </row>
    <row r="9" spans="1:18">
      <c r="A9" s="12"/>
      <c r="B9">
        <v>1550</v>
      </c>
      <c r="C9" s="10">
        <v>9.4921880000000005</v>
      </c>
      <c r="D9" s="10">
        <v>9.4921880000000005</v>
      </c>
      <c r="E9" s="10">
        <v>9.4921880000000005</v>
      </c>
      <c r="F9" s="10">
        <v>9.9609380000000005</v>
      </c>
      <c r="G9" s="10">
        <v>11.953125</v>
      </c>
      <c r="H9" s="10">
        <v>18.046875</v>
      </c>
      <c r="I9" s="10">
        <v>22.96875</v>
      </c>
      <c r="J9" s="10">
        <v>26.015625</v>
      </c>
      <c r="K9" s="10">
        <v>26.015625</v>
      </c>
      <c r="L9" s="10">
        <v>26.015625</v>
      </c>
      <c r="M9" s="10">
        <v>30</v>
      </c>
      <c r="N9" s="10">
        <v>47.226562999999999</v>
      </c>
      <c r="O9" s="10">
        <v>46.054687999999999</v>
      </c>
      <c r="P9" s="10">
        <v>46.054687999999999</v>
      </c>
      <c r="Q9" s="10">
        <v>46.054687999999999</v>
      </c>
      <c r="R9" s="10">
        <v>46.054687999999999</v>
      </c>
    </row>
    <row r="10" spans="1:18">
      <c r="A10" s="12"/>
      <c r="B10">
        <v>1700</v>
      </c>
      <c r="C10" s="10">
        <v>9.4921880000000005</v>
      </c>
      <c r="D10" s="10">
        <v>9.4921880000000005</v>
      </c>
      <c r="E10" s="10">
        <v>9.9609380000000005</v>
      </c>
      <c r="F10" s="10">
        <v>10.664063000000001</v>
      </c>
      <c r="G10" s="10">
        <v>16.054687999999999</v>
      </c>
      <c r="H10" s="10">
        <v>24.023437999999999</v>
      </c>
      <c r="I10" s="10">
        <v>28.007812999999999</v>
      </c>
      <c r="J10" s="10">
        <v>35.039062999999999</v>
      </c>
      <c r="K10" s="10">
        <v>37.96875</v>
      </c>
      <c r="L10" s="10">
        <v>39.960937999999999</v>
      </c>
      <c r="M10" s="10">
        <v>45</v>
      </c>
      <c r="N10" s="10">
        <v>48.867187999999999</v>
      </c>
      <c r="O10" s="10">
        <v>47.695312999999999</v>
      </c>
      <c r="P10" s="10">
        <v>47.34375</v>
      </c>
      <c r="Q10" s="10">
        <v>47.34375</v>
      </c>
      <c r="R10" s="10">
        <v>47.34375</v>
      </c>
    </row>
    <row r="11" spans="1:18">
      <c r="A11" s="12"/>
      <c r="B11">
        <v>1800</v>
      </c>
      <c r="C11" s="10">
        <v>9.4921880000000005</v>
      </c>
      <c r="D11" s="10">
        <v>9.4921880000000005</v>
      </c>
      <c r="E11" s="10">
        <v>9.9609380000000005</v>
      </c>
      <c r="F11" s="10">
        <v>11.015625</v>
      </c>
      <c r="G11" s="10">
        <v>20.039062999999999</v>
      </c>
      <c r="H11" s="10">
        <v>28.007812999999999</v>
      </c>
      <c r="I11" s="10">
        <v>35.039062999999999</v>
      </c>
      <c r="J11" s="10">
        <v>41.25</v>
      </c>
      <c r="K11" s="10">
        <v>43.007812999999999</v>
      </c>
      <c r="L11" s="10">
        <v>46.40625</v>
      </c>
      <c r="M11" s="10">
        <v>48.164062999999999</v>
      </c>
      <c r="N11" s="10">
        <v>48.75</v>
      </c>
      <c r="O11" s="10">
        <v>48.046875</v>
      </c>
      <c r="P11" s="10">
        <v>48.046875</v>
      </c>
      <c r="Q11" s="10">
        <v>48.046875</v>
      </c>
      <c r="R11" s="10">
        <v>48.046875</v>
      </c>
    </row>
    <row r="12" spans="1:18">
      <c r="A12" s="12"/>
      <c r="B12">
        <v>2000</v>
      </c>
      <c r="C12" s="10">
        <v>9.9609380000000005</v>
      </c>
      <c r="D12" s="10">
        <v>11.484375</v>
      </c>
      <c r="E12" s="10">
        <v>13.476563000000001</v>
      </c>
      <c r="F12" s="10">
        <v>13.476563000000001</v>
      </c>
      <c r="G12" s="10">
        <v>22.96875</v>
      </c>
      <c r="H12" s="10">
        <v>28.945312999999999</v>
      </c>
      <c r="I12" s="10">
        <v>39.023437999999999</v>
      </c>
      <c r="J12" s="10">
        <v>45</v>
      </c>
      <c r="K12" s="10">
        <v>46.992187999999999</v>
      </c>
      <c r="L12" s="10">
        <v>47.695312999999999</v>
      </c>
      <c r="M12" s="10">
        <v>50.976562999999999</v>
      </c>
      <c r="N12" s="10">
        <v>53.203125</v>
      </c>
      <c r="O12" s="10">
        <v>54.257812999999999</v>
      </c>
      <c r="P12" s="10">
        <v>55.3125</v>
      </c>
      <c r="Q12" s="10">
        <v>56.367187999999999</v>
      </c>
      <c r="R12" s="10">
        <v>57.421875</v>
      </c>
    </row>
    <row r="13" spans="1:18">
      <c r="A13" s="12"/>
      <c r="B13">
        <v>2200</v>
      </c>
      <c r="C13" s="10">
        <v>9.9609380000000005</v>
      </c>
      <c r="D13" s="10">
        <v>13.476563000000001</v>
      </c>
      <c r="E13" s="10">
        <v>16.992187999999999</v>
      </c>
      <c r="F13" s="10">
        <v>18.046875</v>
      </c>
      <c r="G13" s="10">
        <v>26.015625</v>
      </c>
      <c r="H13" s="10">
        <v>37.96875</v>
      </c>
      <c r="I13" s="10">
        <v>43.945312999999999</v>
      </c>
      <c r="J13" s="10">
        <v>54.023437999999999</v>
      </c>
      <c r="K13" s="10">
        <v>54.492187999999999</v>
      </c>
      <c r="L13" s="10">
        <v>54.492187999999999</v>
      </c>
      <c r="M13" s="10">
        <v>54.960937999999999</v>
      </c>
      <c r="N13" s="10">
        <v>52.617187999999999</v>
      </c>
      <c r="O13" s="10">
        <v>52.382812999999999</v>
      </c>
      <c r="P13" s="10">
        <v>52.617187999999999</v>
      </c>
      <c r="Q13" s="10">
        <v>52.851562999999999</v>
      </c>
      <c r="R13" s="10">
        <v>53.085937999999999</v>
      </c>
    </row>
    <row r="14" spans="1:18">
      <c r="A14" s="12"/>
      <c r="B14">
        <v>2400</v>
      </c>
      <c r="C14" s="10">
        <v>9.9609380000000005</v>
      </c>
      <c r="D14" s="10">
        <v>12.539063000000001</v>
      </c>
      <c r="E14" s="10">
        <v>13.007813000000001</v>
      </c>
      <c r="F14" s="10">
        <v>15</v>
      </c>
      <c r="G14" s="10">
        <v>26.015625</v>
      </c>
      <c r="H14" s="10">
        <v>37.03125</v>
      </c>
      <c r="I14" s="10">
        <v>46.992187999999999</v>
      </c>
      <c r="J14" s="10">
        <v>54.492187999999999</v>
      </c>
      <c r="K14" s="10">
        <v>54.492187999999999</v>
      </c>
      <c r="L14" s="10">
        <v>54.492187999999999</v>
      </c>
      <c r="M14" s="10">
        <v>54.960937999999999</v>
      </c>
      <c r="N14" s="10">
        <v>52.148437999999999</v>
      </c>
      <c r="O14" s="10">
        <v>52.265625</v>
      </c>
      <c r="P14" s="10">
        <v>52.5</v>
      </c>
      <c r="Q14" s="10">
        <v>52.03125</v>
      </c>
      <c r="R14" s="10">
        <v>52.265625</v>
      </c>
    </row>
    <row r="15" spans="1:18">
      <c r="A15" s="12"/>
      <c r="B15">
        <v>2600</v>
      </c>
      <c r="C15" s="10">
        <v>9.9609380000000005</v>
      </c>
      <c r="D15" s="10">
        <v>12.539063000000001</v>
      </c>
      <c r="E15" s="10">
        <v>13.007813000000001</v>
      </c>
      <c r="F15" s="10">
        <v>15</v>
      </c>
      <c r="G15" s="10">
        <v>22.03125</v>
      </c>
      <c r="H15" s="10">
        <v>35.507812999999999</v>
      </c>
      <c r="I15" s="10">
        <v>43.945312999999999</v>
      </c>
      <c r="J15" s="10">
        <v>54.492187999999999</v>
      </c>
      <c r="K15" s="10">
        <v>54.492187999999999</v>
      </c>
      <c r="L15" s="10">
        <v>54.492187999999999</v>
      </c>
      <c r="M15" s="10">
        <v>54.960937999999999</v>
      </c>
      <c r="N15" s="10">
        <v>53.320312999999999</v>
      </c>
      <c r="O15" s="10">
        <v>54.023437999999999</v>
      </c>
      <c r="P15" s="10">
        <v>53.789062999999999</v>
      </c>
      <c r="Q15" s="10">
        <v>54.140625</v>
      </c>
      <c r="R15" s="10">
        <v>54.84375</v>
      </c>
    </row>
    <row r="16" spans="1:18">
      <c r="A16" s="12"/>
      <c r="B16">
        <v>2800</v>
      </c>
      <c r="C16" s="10">
        <v>9.9609380000000005</v>
      </c>
      <c r="D16" s="10">
        <v>11.015625</v>
      </c>
      <c r="E16" s="10">
        <v>11.953125</v>
      </c>
      <c r="F16" s="10">
        <v>16.054687999999999</v>
      </c>
      <c r="G16" s="10">
        <v>22.03125</v>
      </c>
      <c r="H16" s="10">
        <v>35.976562999999999</v>
      </c>
      <c r="I16" s="10">
        <v>43.007812999999999</v>
      </c>
      <c r="J16" s="10">
        <v>52.96875</v>
      </c>
      <c r="K16" s="10">
        <v>54.492187999999999</v>
      </c>
      <c r="L16" s="10">
        <v>54.492187999999999</v>
      </c>
      <c r="M16" s="10">
        <v>54.960937999999999</v>
      </c>
      <c r="N16" s="10">
        <v>52.96875</v>
      </c>
      <c r="O16" s="10">
        <v>52.734375</v>
      </c>
      <c r="P16" s="10">
        <v>51.445312999999999</v>
      </c>
      <c r="Q16" s="10">
        <v>50.507812999999999</v>
      </c>
      <c r="R16" s="10">
        <v>50.273437999999999</v>
      </c>
    </row>
    <row r="17" spans="1:18">
      <c r="A17" s="12"/>
      <c r="B17">
        <v>2900</v>
      </c>
      <c r="C17" s="10">
        <v>9.9609380000000005</v>
      </c>
      <c r="D17" s="10">
        <v>11.953125</v>
      </c>
      <c r="E17" s="10">
        <v>11.953125</v>
      </c>
      <c r="F17" s="10">
        <v>16.992187999999999</v>
      </c>
      <c r="G17" s="10">
        <v>20.039062999999999</v>
      </c>
      <c r="H17" s="10">
        <v>30</v>
      </c>
      <c r="I17" s="10">
        <v>41.015625</v>
      </c>
      <c r="J17" s="10">
        <v>45.46875</v>
      </c>
      <c r="K17" s="10">
        <v>52.03125</v>
      </c>
      <c r="L17" s="10">
        <v>52.03125</v>
      </c>
      <c r="M17" s="10">
        <v>53.554687999999999</v>
      </c>
      <c r="N17" s="10">
        <v>51.445312999999999</v>
      </c>
      <c r="O17" s="10">
        <v>50.507812999999999</v>
      </c>
      <c r="P17" s="10">
        <v>50.507812999999999</v>
      </c>
      <c r="Q17" s="10">
        <v>50.039062999999999</v>
      </c>
      <c r="R17" s="10">
        <v>49.335937999999999</v>
      </c>
    </row>
    <row r="18" spans="1:18">
      <c r="A18" s="12"/>
      <c r="B18">
        <v>3000</v>
      </c>
      <c r="C18" s="10">
        <v>9.9609380000000005</v>
      </c>
      <c r="D18" s="10">
        <v>11.015625</v>
      </c>
      <c r="E18" s="10">
        <v>11.953125</v>
      </c>
      <c r="F18" s="10">
        <v>13.007813000000001</v>
      </c>
      <c r="G18" s="10">
        <v>13.945313000000001</v>
      </c>
      <c r="H18" s="10">
        <v>22.96875</v>
      </c>
      <c r="I18" s="10">
        <v>35.976562999999999</v>
      </c>
      <c r="J18" s="10">
        <v>43.945312999999999</v>
      </c>
      <c r="K18" s="10">
        <v>48.984375</v>
      </c>
      <c r="L18" s="10">
        <v>48.984375</v>
      </c>
      <c r="M18" s="10">
        <v>49.570312999999999</v>
      </c>
      <c r="N18" s="10">
        <v>49.570312999999999</v>
      </c>
      <c r="O18" s="10">
        <v>50.039062999999999</v>
      </c>
      <c r="P18" s="10">
        <v>50.039062999999999</v>
      </c>
      <c r="Q18" s="10">
        <v>52.03125</v>
      </c>
      <c r="R18" s="10">
        <v>52.03125</v>
      </c>
    </row>
    <row r="19" spans="1:18">
      <c r="A19" s="12"/>
      <c r="B19">
        <v>3200</v>
      </c>
      <c r="C19" s="10">
        <v>9.9609380000000005</v>
      </c>
      <c r="D19" s="10">
        <v>11.015625</v>
      </c>
      <c r="E19" s="10">
        <v>11.953125</v>
      </c>
      <c r="F19" s="10">
        <v>13.007813000000001</v>
      </c>
      <c r="G19" s="10">
        <v>13.945313000000001</v>
      </c>
      <c r="H19" s="10">
        <v>16.992187999999999</v>
      </c>
      <c r="I19" s="10">
        <v>24.023437999999999</v>
      </c>
      <c r="J19" s="10">
        <v>33.046875</v>
      </c>
      <c r="K19" s="10">
        <v>39.960937999999999</v>
      </c>
      <c r="L19" s="10">
        <v>39.960937999999999</v>
      </c>
      <c r="M19" s="10">
        <v>33.632812999999999</v>
      </c>
      <c r="N19" s="10">
        <v>34.21875</v>
      </c>
      <c r="O19" s="10">
        <v>36.210937999999999</v>
      </c>
      <c r="P19" s="10">
        <v>36.679687999999999</v>
      </c>
      <c r="Q19" s="10">
        <v>39.726562999999999</v>
      </c>
      <c r="R19" s="10">
        <v>42.65625</v>
      </c>
    </row>
    <row r="20" spans="1:18">
      <c r="A20" s="12"/>
      <c r="B20">
        <v>3300</v>
      </c>
      <c r="C20" s="10">
        <v>9.9609380000000005</v>
      </c>
      <c r="D20" s="10">
        <v>11.015625</v>
      </c>
      <c r="E20" s="10">
        <v>11.953125</v>
      </c>
      <c r="F20" s="10">
        <v>13.007813000000001</v>
      </c>
      <c r="G20" s="10">
        <v>13.945313000000001</v>
      </c>
      <c r="H20" s="10">
        <v>16.054687999999999</v>
      </c>
      <c r="I20" s="10">
        <v>22.96875</v>
      </c>
      <c r="J20" s="10">
        <v>31.992187999999999</v>
      </c>
      <c r="K20" s="10">
        <v>39.960937999999999</v>
      </c>
      <c r="L20" s="10">
        <v>35.507812999999999</v>
      </c>
      <c r="M20" s="10">
        <v>33.515625</v>
      </c>
      <c r="N20" s="10">
        <v>33.046875</v>
      </c>
      <c r="O20" s="10">
        <v>32.460937999999999</v>
      </c>
      <c r="P20" s="10">
        <v>31.992187999999999</v>
      </c>
      <c r="Q20" s="10">
        <v>33.515625</v>
      </c>
      <c r="R20" s="10">
        <v>35.039062999999999</v>
      </c>
    </row>
    <row r="21" spans="1:18">
      <c r="A21" s="12"/>
      <c r="B21">
        <v>3500</v>
      </c>
      <c r="C21" s="10">
        <v>9.9609380000000005</v>
      </c>
      <c r="D21" s="10">
        <v>11.015625</v>
      </c>
      <c r="E21" s="10">
        <v>11.953125</v>
      </c>
      <c r="F21" s="10">
        <v>13.007813000000001</v>
      </c>
      <c r="G21" s="10">
        <v>13.945313000000001</v>
      </c>
      <c r="H21" s="10">
        <v>15</v>
      </c>
      <c r="I21" s="10">
        <v>22.03125</v>
      </c>
      <c r="J21" s="10">
        <v>31.054687999999999</v>
      </c>
      <c r="K21" s="10">
        <v>39.960937999999999</v>
      </c>
      <c r="L21" s="10">
        <v>35.507812999999999</v>
      </c>
      <c r="M21" s="10">
        <v>33.515625</v>
      </c>
      <c r="N21" s="10">
        <v>33.046875</v>
      </c>
      <c r="O21" s="10">
        <v>32.460937999999999</v>
      </c>
      <c r="P21" s="10">
        <v>31.992187999999999</v>
      </c>
      <c r="Q21" s="10">
        <v>33.515625</v>
      </c>
      <c r="R21" s="10">
        <v>35.039062999999999</v>
      </c>
    </row>
    <row r="23" spans="1:18">
      <c r="A23" s="12" t="s">
        <v>20</v>
      </c>
      <c r="B23" s="12"/>
      <c r="C23" s="13" t="s">
        <v>13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>
      <c r="A24" s="12"/>
      <c r="B24" s="12"/>
      <c r="C24" s="10">
        <v>0</v>
      </c>
      <c r="D24" s="10">
        <v>10</v>
      </c>
      <c r="E24" s="10">
        <v>20</v>
      </c>
      <c r="F24" s="10">
        <v>30</v>
      </c>
      <c r="G24" s="10">
        <v>45</v>
      </c>
      <c r="H24" s="10">
        <v>55</v>
      </c>
      <c r="I24" s="10">
        <v>65</v>
      </c>
      <c r="J24" s="10">
        <v>75</v>
      </c>
      <c r="K24" s="10">
        <v>85</v>
      </c>
      <c r="L24" s="10">
        <v>95</v>
      </c>
      <c r="M24" s="10">
        <v>110</v>
      </c>
      <c r="N24" s="10">
        <v>120</v>
      </c>
      <c r="O24" s="10">
        <v>125</v>
      </c>
      <c r="P24" s="10">
        <v>130</v>
      </c>
      <c r="Q24" s="10">
        <v>135</v>
      </c>
      <c r="R24" s="10">
        <v>140</v>
      </c>
    </row>
    <row r="25" spans="1:18">
      <c r="A25" s="12" t="s">
        <v>1</v>
      </c>
      <c r="B25" s="10">
        <v>620</v>
      </c>
      <c r="C25" s="10">
        <v>9.9609380000000005</v>
      </c>
      <c r="D25" s="10">
        <v>9.9609380000000005</v>
      </c>
      <c r="E25" s="10">
        <v>13.945313000000001</v>
      </c>
      <c r="F25" s="10">
        <v>13.945313000000001</v>
      </c>
      <c r="G25" s="10">
        <v>13.945313000000001</v>
      </c>
      <c r="H25" s="10">
        <v>13.945313000000001</v>
      </c>
      <c r="I25" s="10">
        <v>14.53125</v>
      </c>
      <c r="J25" s="10">
        <v>15.46875</v>
      </c>
      <c r="K25" s="10">
        <v>16.523437999999999</v>
      </c>
      <c r="L25" s="10">
        <v>17.578125</v>
      </c>
      <c r="M25" s="10">
        <v>18.046875</v>
      </c>
      <c r="N25" s="10">
        <v>18.046875</v>
      </c>
      <c r="O25" s="10">
        <v>18.046875</v>
      </c>
      <c r="P25" s="10">
        <v>18.046875</v>
      </c>
      <c r="Q25" s="10">
        <v>18.046875</v>
      </c>
      <c r="R25" s="10">
        <v>18.046875</v>
      </c>
    </row>
    <row r="26" spans="1:18">
      <c r="A26" s="12"/>
      <c r="B26" s="10">
        <v>650</v>
      </c>
      <c r="C26" s="10">
        <v>9.9609380000000005</v>
      </c>
      <c r="D26" s="10">
        <v>9.9609380000000005</v>
      </c>
      <c r="E26" s="10">
        <v>13.945313000000001</v>
      </c>
      <c r="F26" s="10">
        <v>13.945313000000001</v>
      </c>
      <c r="G26" s="10">
        <v>13.945313000000001</v>
      </c>
      <c r="H26" s="10">
        <v>13.945313000000001</v>
      </c>
      <c r="I26" s="10">
        <v>14.53125</v>
      </c>
      <c r="J26" s="10">
        <v>15.46875</v>
      </c>
      <c r="K26" s="10">
        <v>16.523437999999999</v>
      </c>
      <c r="L26" s="10">
        <v>17.578125</v>
      </c>
      <c r="M26" s="10">
        <v>18.046875</v>
      </c>
      <c r="N26" s="10">
        <v>18.046875</v>
      </c>
      <c r="O26" s="10">
        <v>18.046875</v>
      </c>
      <c r="P26" s="10">
        <v>18.046875</v>
      </c>
      <c r="Q26" s="10">
        <v>18.046875</v>
      </c>
      <c r="R26" s="10">
        <v>18.046875</v>
      </c>
    </row>
    <row r="27" spans="1:18">
      <c r="A27" s="12"/>
      <c r="B27" s="10">
        <v>800</v>
      </c>
      <c r="C27" s="10">
        <v>9.9609380000000005</v>
      </c>
      <c r="D27" s="10">
        <v>9.9609380000000005</v>
      </c>
      <c r="E27" s="10">
        <v>13.945313000000001</v>
      </c>
      <c r="F27" s="10">
        <v>13.945313000000001</v>
      </c>
      <c r="G27" s="10">
        <v>13.945313000000001</v>
      </c>
      <c r="H27" s="10">
        <v>13.945313000000001</v>
      </c>
      <c r="I27" s="10">
        <v>14.53125</v>
      </c>
      <c r="J27" s="10">
        <v>15.46875</v>
      </c>
      <c r="K27" s="10">
        <v>16.523437999999999</v>
      </c>
      <c r="L27" s="10">
        <v>17.578125</v>
      </c>
      <c r="M27" s="10">
        <v>18.046875</v>
      </c>
      <c r="N27" s="10">
        <v>18.046875</v>
      </c>
      <c r="O27" s="10">
        <v>18.046875</v>
      </c>
      <c r="P27" s="10">
        <v>18.046875</v>
      </c>
      <c r="Q27" s="10">
        <v>18.046875</v>
      </c>
      <c r="R27" s="10">
        <v>18.046875</v>
      </c>
    </row>
    <row r="28" spans="1:18">
      <c r="A28" s="12"/>
      <c r="B28" s="10">
        <v>1000</v>
      </c>
      <c r="C28" s="10">
        <v>9.9609380000000005</v>
      </c>
      <c r="D28" s="10">
        <v>11.25</v>
      </c>
      <c r="E28" s="10">
        <v>13.945313000000001</v>
      </c>
      <c r="F28" s="10">
        <v>13.945313000000001</v>
      </c>
      <c r="G28" s="10">
        <v>15</v>
      </c>
      <c r="H28" s="10">
        <v>16.054687999999999</v>
      </c>
      <c r="I28" s="10">
        <v>16.289062999999999</v>
      </c>
      <c r="J28" s="10">
        <v>16.757812999999999</v>
      </c>
      <c r="K28" s="10">
        <v>17.226562999999999</v>
      </c>
      <c r="L28" s="10">
        <v>17.8125</v>
      </c>
      <c r="M28" s="10">
        <v>18.046875</v>
      </c>
      <c r="N28" s="10">
        <v>18.046875</v>
      </c>
      <c r="O28" s="10">
        <v>18.046875</v>
      </c>
      <c r="P28" s="10">
        <v>18.046875</v>
      </c>
      <c r="Q28" s="10">
        <v>18.046875</v>
      </c>
      <c r="R28" s="10">
        <v>18.046875</v>
      </c>
    </row>
    <row r="29" spans="1:18">
      <c r="A29" s="12"/>
      <c r="B29" s="10">
        <v>1200</v>
      </c>
      <c r="C29" s="10">
        <v>9.9609380000000005</v>
      </c>
      <c r="D29" s="10">
        <v>11.25</v>
      </c>
      <c r="E29" s="10">
        <v>13.945313000000001</v>
      </c>
      <c r="F29" s="10">
        <v>13.945313000000001</v>
      </c>
      <c r="G29" s="10">
        <v>15.351563000000001</v>
      </c>
      <c r="H29" s="10">
        <v>17.34375</v>
      </c>
      <c r="I29" s="10">
        <v>18.046875</v>
      </c>
      <c r="J29" s="10">
        <v>18.046875</v>
      </c>
      <c r="K29" s="10">
        <v>18.046875</v>
      </c>
      <c r="L29" s="10">
        <v>18.046875</v>
      </c>
      <c r="M29" s="10">
        <v>18.046875</v>
      </c>
      <c r="N29" s="10">
        <v>18.046875</v>
      </c>
      <c r="O29" s="10">
        <v>18.046875</v>
      </c>
      <c r="P29" s="10">
        <v>18.046875</v>
      </c>
      <c r="Q29" s="10">
        <v>18.046875</v>
      </c>
      <c r="R29" s="10">
        <v>18.046875</v>
      </c>
    </row>
    <row r="30" spans="1:18">
      <c r="A30" s="12"/>
      <c r="B30" s="10">
        <v>1400</v>
      </c>
      <c r="C30" s="10">
        <v>9.9609380000000005</v>
      </c>
      <c r="D30" s="10">
        <v>12.65625</v>
      </c>
      <c r="E30" s="10">
        <v>13.945313000000001</v>
      </c>
      <c r="F30" s="10">
        <v>13.945313000000001</v>
      </c>
      <c r="G30" s="10">
        <v>16.40625</v>
      </c>
      <c r="H30" s="10">
        <v>17.34375</v>
      </c>
      <c r="I30" s="10">
        <v>18.28125</v>
      </c>
      <c r="J30" s="10">
        <v>18.75</v>
      </c>
      <c r="K30" s="10">
        <v>19.21875</v>
      </c>
      <c r="L30" s="10">
        <v>19.804687999999999</v>
      </c>
      <c r="M30" s="10">
        <v>20.039062999999999</v>
      </c>
      <c r="N30" s="10">
        <v>20.039062999999999</v>
      </c>
      <c r="O30" s="10">
        <v>20.039062999999999</v>
      </c>
      <c r="P30" s="10">
        <v>20.039062999999999</v>
      </c>
      <c r="Q30" s="10">
        <v>20.039062999999999</v>
      </c>
      <c r="R30" s="10">
        <v>20.039062999999999</v>
      </c>
    </row>
    <row r="31" spans="1:18">
      <c r="A31" s="12"/>
      <c r="B31" s="10">
        <v>1550</v>
      </c>
      <c r="C31" s="10">
        <v>14.0625</v>
      </c>
      <c r="D31" s="10">
        <v>15.351563000000001</v>
      </c>
      <c r="E31" s="10">
        <v>16.054687999999999</v>
      </c>
      <c r="F31" s="10">
        <v>17.109375</v>
      </c>
      <c r="G31" s="10">
        <v>18.632812999999999</v>
      </c>
      <c r="H31" s="10">
        <v>19.6875</v>
      </c>
      <c r="I31" s="10">
        <v>20.390625</v>
      </c>
      <c r="J31" s="10">
        <v>21.09375</v>
      </c>
      <c r="K31" s="10">
        <v>21.914062999999999</v>
      </c>
      <c r="L31" s="10">
        <v>22.617187999999999</v>
      </c>
      <c r="M31" s="10">
        <v>21.5625</v>
      </c>
      <c r="N31" s="10">
        <v>20.039062999999999</v>
      </c>
      <c r="O31" s="10">
        <v>20.039062999999999</v>
      </c>
      <c r="P31" s="10">
        <v>20.039062999999999</v>
      </c>
      <c r="Q31" s="10">
        <v>20.039062999999999</v>
      </c>
      <c r="R31" s="10">
        <v>20.039062999999999</v>
      </c>
    </row>
    <row r="32" spans="1:18">
      <c r="A32" s="12"/>
      <c r="B32" s="10">
        <v>1700</v>
      </c>
      <c r="C32" s="10">
        <v>16.054687999999999</v>
      </c>
      <c r="D32" s="10">
        <v>16.054687999999999</v>
      </c>
      <c r="E32" s="10">
        <v>16.054687999999999</v>
      </c>
      <c r="F32" s="10">
        <v>20.039062999999999</v>
      </c>
      <c r="G32" s="10">
        <v>20.273437999999999</v>
      </c>
      <c r="H32" s="10">
        <v>21.328125</v>
      </c>
      <c r="I32" s="10">
        <v>22.265625</v>
      </c>
      <c r="J32" s="10">
        <v>22.734375</v>
      </c>
      <c r="K32" s="10">
        <v>23.203125</v>
      </c>
      <c r="L32" s="10">
        <v>23.789062999999999</v>
      </c>
      <c r="M32" s="10">
        <v>22.03125</v>
      </c>
      <c r="N32" s="10">
        <v>20.039062999999999</v>
      </c>
      <c r="O32" s="10">
        <v>20.039062999999999</v>
      </c>
      <c r="P32" s="10">
        <v>20.039062999999999</v>
      </c>
      <c r="Q32" s="10">
        <v>20.039062999999999</v>
      </c>
      <c r="R32" s="10">
        <v>20.039062999999999</v>
      </c>
    </row>
    <row r="33" spans="1:18">
      <c r="A33" s="12"/>
      <c r="B33" s="10">
        <v>1800</v>
      </c>
      <c r="C33" s="10">
        <v>16.054687999999999</v>
      </c>
      <c r="D33" s="10">
        <v>16.054687999999999</v>
      </c>
      <c r="E33" s="10">
        <v>16.054687999999999</v>
      </c>
      <c r="F33" s="10">
        <v>20.039062999999999</v>
      </c>
      <c r="G33" s="10">
        <v>20.273437999999999</v>
      </c>
      <c r="H33" s="10">
        <v>21.328125</v>
      </c>
      <c r="I33" s="10">
        <v>22.265625</v>
      </c>
      <c r="J33" s="10">
        <v>22.734375</v>
      </c>
      <c r="K33" s="10">
        <v>23.203125</v>
      </c>
      <c r="L33" s="10">
        <v>23.789062999999999</v>
      </c>
      <c r="M33" s="10">
        <v>22.03125</v>
      </c>
      <c r="N33" s="10">
        <v>20.039062999999999</v>
      </c>
      <c r="O33" s="10">
        <v>20.039062999999999</v>
      </c>
      <c r="P33" s="10">
        <v>20.039062999999999</v>
      </c>
      <c r="Q33" s="10">
        <v>20.039062999999999</v>
      </c>
      <c r="R33" s="10">
        <v>20.039062999999999</v>
      </c>
    </row>
    <row r="34" spans="1:18">
      <c r="A34" s="12"/>
      <c r="B34" s="10">
        <v>2000</v>
      </c>
      <c r="C34" s="10">
        <v>16.054687999999999</v>
      </c>
      <c r="D34" s="10">
        <v>16.054687999999999</v>
      </c>
      <c r="E34" s="10">
        <v>18.046875</v>
      </c>
      <c r="F34" s="10">
        <v>20.976562999999999</v>
      </c>
      <c r="G34" s="10">
        <v>22.03125</v>
      </c>
      <c r="H34" s="10">
        <v>22.03125</v>
      </c>
      <c r="I34" s="10">
        <v>22.265625</v>
      </c>
      <c r="J34" s="10">
        <v>22.734375</v>
      </c>
      <c r="K34" s="10">
        <v>23.203125</v>
      </c>
      <c r="L34" s="10">
        <v>23.789062999999999</v>
      </c>
      <c r="M34" s="10">
        <v>22.03125</v>
      </c>
      <c r="N34" s="10">
        <v>20.039062999999999</v>
      </c>
      <c r="O34" s="10">
        <v>20.039062999999999</v>
      </c>
      <c r="P34" s="10">
        <v>20.039062999999999</v>
      </c>
      <c r="Q34" s="10">
        <v>20.039062999999999</v>
      </c>
      <c r="R34" s="10">
        <v>20.039062999999999</v>
      </c>
    </row>
    <row r="35" spans="1:18">
      <c r="A35" s="12"/>
      <c r="B35" s="10">
        <v>2200</v>
      </c>
      <c r="C35" s="10">
        <v>16.054687999999999</v>
      </c>
      <c r="D35" s="10">
        <v>16.054687999999999</v>
      </c>
      <c r="E35" s="10">
        <v>16.992187999999999</v>
      </c>
      <c r="F35" s="10">
        <v>20.976562999999999</v>
      </c>
      <c r="G35" s="10">
        <v>24.023437999999999</v>
      </c>
      <c r="H35" s="10">
        <v>24.023437999999999</v>
      </c>
      <c r="I35" s="10">
        <v>24.023437999999999</v>
      </c>
      <c r="J35" s="10">
        <v>24.023437999999999</v>
      </c>
      <c r="K35" s="10">
        <v>24.023437999999999</v>
      </c>
      <c r="L35" s="10">
        <v>24.023437999999999</v>
      </c>
      <c r="M35" s="10">
        <v>22.03125</v>
      </c>
      <c r="N35" s="10">
        <v>20.039062999999999</v>
      </c>
      <c r="O35" s="10">
        <v>20.039062999999999</v>
      </c>
      <c r="P35" s="10">
        <v>20.039062999999999</v>
      </c>
      <c r="Q35" s="10">
        <v>20.039062999999999</v>
      </c>
      <c r="R35" s="10">
        <v>20.039062999999999</v>
      </c>
    </row>
    <row r="36" spans="1:18">
      <c r="A36" s="12"/>
      <c r="B36" s="10">
        <v>2400</v>
      </c>
      <c r="C36" s="10">
        <v>16.054687999999999</v>
      </c>
      <c r="D36" s="10">
        <v>16.054687999999999</v>
      </c>
      <c r="E36" s="10">
        <v>18.046875</v>
      </c>
      <c r="F36" s="10">
        <v>21.5625</v>
      </c>
      <c r="G36" s="10">
        <v>24.023437999999999</v>
      </c>
      <c r="H36" s="10">
        <v>24.023437999999999</v>
      </c>
      <c r="I36" s="10">
        <v>24.023437999999999</v>
      </c>
      <c r="J36" s="10">
        <v>24.023437999999999</v>
      </c>
      <c r="K36" s="10">
        <v>24.023437999999999</v>
      </c>
      <c r="L36" s="10">
        <v>24.023437999999999</v>
      </c>
      <c r="M36" s="10">
        <v>22.03125</v>
      </c>
      <c r="N36" s="10">
        <v>20.039062999999999</v>
      </c>
      <c r="O36" s="10">
        <v>20.039062999999999</v>
      </c>
      <c r="P36" s="10">
        <v>20.039062999999999</v>
      </c>
      <c r="Q36" s="10">
        <v>20.039062999999999</v>
      </c>
      <c r="R36" s="10">
        <v>20.039062999999999</v>
      </c>
    </row>
    <row r="37" spans="1:18">
      <c r="A37" s="12"/>
      <c r="B37" s="10">
        <v>2600</v>
      </c>
      <c r="C37" s="10">
        <v>16.054687999999999</v>
      </c>
      <c r="D37" s="10">
        <v>16.054687999999999</v>
      </c>
      <c r="E37" s="10">
        <v>18.984375</v>
      </c>
      <c r="F37" s="10">
        <v>22.03125</v>
      </c>
      <c r="G37" s="10">
        <v>24.023437999999999</v>
      </c>
      <c r="H37" s="10">
        <v>24.023437999999999</v>
      </c>
      <c r="I37" s="10">
        <v>24.023437999999999</v>
      </c>
      <c r="J37" s="10">
        <v>24.023437999999999</v>
      </c>
      <c r="K37" s="10">
        <v>24.023437999999999</v>
      </c>
      <c r="L37" s="10">
        <v>24.023437999999999</v>
      </c>
      <c r="M37" s="10">
        <v>22.03125</v>
      </c>
      <c r="N37" s="10">
        <v>20.039062999999999</v>
      </c>
      <c r="O37" s="10">
        <v>20.039062999999999</v>
      </c>
      <c r="P37" s="10">
        <v>20.039062999999999</v>
      </c>
      <c r="Q37" s="10">
        <v>20.039062999999999</v>
      </c>
      <c r="R37" s="10">
        <v>20.039062999999999</v>
      </c>
    </row>
    <row r="38" spans="1:18">
      <c r="A38" s="12"/>
      <c r="B38" s="10">
        <v>2800</v>
      </c>
      <c r="C38" s="10">
        <v>16.054687999999999</v>
      </c>
      <c r="D38" s="10">
        <v>16.054687999999999</v>
      </c>
      <c r="E38" s="10">
        <v>18.984375</v>
      </c>
      <c r="F38" s="10">
        <v>22.96875</v>
      </c>
      <c r="G38" s="10">
        <v>24.023437999999999</v>
      </c>
      <c r="H38" s="10">
        <v>24.023437999999999</v>
      </c>
      <c r="I38" s="10">
        <v>24.023437999999999</v>
      </c>
      <c r="J38" s="10">
        <v>24.023437999999999</v>
      </c>
      <c r="K38" s="10">
        <v>24.023437999999999</v>
      </c>
      <c r="L38" s="10">
        <v>24.023437999999999</v>
      </c>
      <c r="M38" s="10">
        <v>22.03125</v>
      </c>
      <c r="N38" s="10">
        <v>20.039062999999999</v>
      </c>
      <c r="O38" s="10">
        <v>20.039062999999999</v>
      </c>
      <c r="P38" s="10">
        <v>20.039062999999999</v>
      </c>
      <c r="Q38" s="10">
        <v>20.039062999999999</v>
      </c>
      <c r="R38" s="10">
        <v>20.039062999999999</v>
      </c>
    </row>
    <row r="39" spans="1:18">
      <c r="A39" s="12"/>
      <c r="B39" s="10">
        <v>2900</v>
      </c>
      <c r="C39" s="10">
        <v>16.054687999999999</v>
      </c>
      <c r="D39" s="10">
        <v>16.054687999999999</v>
      </c>
      <c r="E39" s="10">
        <v>18.984375</v>
      </c>
      <c r="F39" s="10">
        <v>22.617187999999999</v>
      </c>
      <c r="G39" s="10">
        <v>23.085937999999999</v>
      </c>
      <c r="H39" s="10">
        <v>23.085937999999999</v>
      </c>
      <c r="I39" s="10">
        <v>23.085937999999999</v>
      </c>
      <c r="J39" s="10">
        <v>23.085937999999999</v>
      </c>
      <c r="K39" s="10">
        <v>23.085937999999999</v>
      </c>
      <c r="L39" s="10">
        <v>23.085937999999999</v>
      </c>
      <c r="M39" s="10">
        <v>21.5625</v>
      </c>
      <c r="N39" s="10">
        <v>20.039062999999999</v>
      </c>
      <c r="O39" s="10">
        <v>20.039062999999999</v>
      </c>
      <c r="P39" s="10">
        <v>20.039062999999999</v>
      </c>
      <c r="Q39" s="10">
        <v>20.039062999999999</v>
      </c>
      <c r="R39" s="10">
        <v>20.039062999999999</v>
      </c>
    </row>
    <row r="40" spans="1:18">
      <c r="A40" s="12"/>
      <c r="B40" s="10">
        <v>3000</v>
      </c>
      <c r="C40" s="10">
        <v>16.054687999999999</v>
      </c>
      <c r="D40" s="10">
        <v>16.054687999999999</v>
      </c>
      <c r="E40" s="10">
        <v>18.984375</v>
      </c>
      <c r="F40" s="10">
        <v>22.148437999999999</v>
      </c>
      <c r="G40" s="10">
        <v>22.148437999999999</v>
      </c>
      <c r="H40" s="10">
        <v>22.148437999999999</v>
      </c>
      <c r="I40" s="10">
        <v>22.148437999999999</v>
      </c>
      <c r="J40" s="10">
        <v>22.148437999999999</v>
      </c>
      <c r="K40" s="10">
        <v>22.148437999999999</v>
      </c>
      <c r="L40" s="10">
        <v>22.148437999999999</v>
      </c>
      <c r="M40" s="10">
        <v>21.09375</v>
      </c>
      <c r="N40" s="10">
        <v>20.039062999999999</v>
      </c>
      <c r="O40" s="10">
        <v>20.039062999999999</v>
      </c>
      <c r="P40" s="10">
        <v>20.039062999999999</v>
      </c>
      <c r="Q40" s="10">
        <v>20.039062999999999</v>
      </c>
      <c r="R40" s="10">
        <v>20.039062999999999</v>
      </c>
    </row>
    <row r="41" spans="1:18">
      <c r="A41" s="12"/>
      <c r="B41" s="10">
        <v>3200</v>
      </c>
      <c r="C41" s="10">
        <v>16.054687999999999</v>
      </c>
      <c r="D41" s="10">
        <v>16.054687999999999</v>
      </c>
      <c r="E41" s="10">
        <v>18.984375</v>
      </c>
      <c r="F41" s="10">
        <v>22.03125</v>
      </c>
      <c r="G41" s="10">
        <v>22.03125</v>
      </c>
      <c r="H41" s="10">
        <v>22.03125</v>
      </c>
      <c r="I41" s="10">
        <v>22.03125</v>
      </c>
      <c r="J41" s="10">
        <v>22.03125</v>
      </c>
      <c r="K41" s="10">
        <v>22.03125</v>
      </c>
      <c r="L41" s="10">
        <v>22.03125</v>
      </c>
      <c r="M41" s="10">
        <v>20.976562999999999</v>
      </c>
      <c r="N41" s="10">
        <v>20.039062999999999</v>
      </c>
      <c r="O41" s="10">
        <v>20.039062999999999</v>
      </c>
      <c r="P41" s="10">
        <v>20.039062999999999</v>
      </c>
      <c r="Q41" s="10">
        <v>20.039062999999999</v>
      </c>
      <c r="R41" s="10">
        <v>20.039062999999999</v>
      </c>
    </row>
    <row r="42" spans="1:18">
      <c r="A42" s="12"/>
      <c r="B42" s="10">
        <v>3300</v>
      </c>
      <c r="C42" s="10">
        <v>16.054687999999999</v>
      </c>
      <c r="D42" s="10">
        <v>16.054687999999999</v>
      </c>
      <c r="E42" s="10">
        <v>18.984375</v>
      </c>
      <c r="F42" s="10">
        <v>22.03125</v>
      </c>
      <c r="G42" s="10">
        <v>22.03125</v>
      </c>
      <c r="H42" s="10">
        <v>22.03125</v>
      </c>
      <c r="I42" s="10">
        <v>22.03125</v>
      </c>
      <c r="J42" s="10">
        <v>22.03125</v>
      </c>
      <c r="K42" s="10">
        <v>22.03125</v>
      </c>
      <c r="L42" s="10">
        <v>22.03125</v>
      </c>
      <c r="M42" s="10">
        <v>20.976562999999999</v>
      </c>
      <c r="N42" s="10">
        <v>20.039062999999999</v>
      </c>
      <c r="O42" s="10">
        <v>20.039062999999999</v>
      </c>
      <c r="P42" s="10">
        <v>20.039062999999999</v>
      </c>
      <c r="Q42" s="10">
        <v>20.039062999999999</v>
      </c>
      <c r="R42" s="10">
        <v>20.039062999999999</v>
      </c>
    </row>
    <row r="43" spans="1:18">
      <c r="A43" s="12"/>
      <c r="B43" s="10">
        <v>3500</v>
      </c>
      <c r="C43" s="10">
        <v>16.054687999999999</v>
      </c>
      <c r="D43" s="10">
        <v>16.054687999999999</v>
      </c>
      <c r="E43" s="10">
        <v>18.984375</v>
      </c>
      <c r="F43" s="10">
        <v>22.03125</v>
      </c>
      <c r="G43" s="10">
        <v>22.03125</v>
      </c>
      <c r="H43" s="10">
        <v>22.03125</v>
      </c>
      <c r="I43" s="10">
        <v>22.03125</v>
      </c>
      <c r="J43" s="10">
        <v>22.03125</v>
      </c>
      <c r="K43" s="10">
        <v>22.03125</v>
      </c>
      <c r="L43" s="10">
        <v>22.03125</v>
      </c>
      <c r="M43" s="10">
        <v>20.976562999999999</v>
      </c>
      <c r="N43" s="10">
        <v>20.039062999999999</v>
      </c>
      <c r="O43" s="10">
        <v>20.039062999999999</v>
      </c>
      <c r="P43" s="10">
        <v>20.039062999999999</v>
      </c>
      <c r="Q43" s="10">
        <v>20.039062999999999</v>
      </c>
      <c r="R43" s="10">
        <v>20.039062999999999</v>
      </c>
    </row>
    <row r="45" spans="1:18">
      <c r="A45" s="12" t="s">
        <v>2</v>
      </c>
      <c r="B45" s="12"/>
      <c r="C45" s="13" t="s">
        <v>13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>
      <c r="A46" s="12"/>
      <c r="B46" s="12"/>
      <c r="C46" s="10">
        <v>0</v>
      </c>
      <c r="D46" s="10">
        <v>10</v>
      </c>
      <c r="E46" s="10">
        <v>20</v>
      </c>
      <c r="F46" s="10">
        <v>30</v>
      </c>
      <c r="G46" s="10">
        <v>45</v>
      </c>
      <c r="H46" s="10">
        <v>55</v>
      </c>
      <c r="I46" s="10">
        <v>65</v>
      </c>
      <c r="J46" s="10">
        <v>75</v>
      </c>
      <c r="K46" s="10">
        <v>85</v>
      </c>
      <c r="L46" s="10">
        <v>95</v>
      </c>
      <c r="M46" s="10">
        <v>110</v>
      </c>
      <c r="N46" s="10">
        <v>120</v>
      </c>
      <c r="O46" s="10">
        <v>125</v>
      </c>
      <c r="P46" s="10">
        <v>130</v>
      </c>
      <c r="Q46" s="10">
        <v>135</v>
      </c>
      <c r="R46" s="10">
        <v>140</v>
      </c>
    </row>
    <row r="47" spans="1:18">
      <c r="A47" s="12" t="s">
        <v>1</v>
      </c>
      <c r="B47" s="10">
        <v>620</v>
      </c>
      <c r="C47" s="10">
        <f>MAX(C3,C25)</f>
        <v>13.007813000000001</v>
      </c>
      <c r="D47" s="10">
        <f t="shared" ref="D47:R47" si="0">MAX(D3,D25)</f>
        <v>13.007813000000001</v>
      </c>
      <c r="E47" s="10">
        <f t="shared" si="0"/>
        <v>13.945313000000001</v>
      </c>
      <c r="F47" s="10">
        <f t="shared" si="0"/>
        <v>13.945313000000001</v>
      </c>
      <c r="G47" s="10">
        <f t="shared" si="0"/>
        <v>13.945313000000001</v>
      </c>
      <c r="H47" s="10">
        <f t="shared" si="0"/>
        <v>14.53125</v>
      </c>
      <c r="I47" s="10">
        <f t="shared" si="0"/>
        <v>15</v>
      </c>
      <c r="J47" s="10">
        <f t="shared" si="0"/>
        <v>18.046875</v>
      </c>
      <c r="K47" s="10">
        <f t="shared" si="0"/>
        <v>19.101562999999999</v>
      </c>
      <c r="L47" s="10">
        <f t="shared" si="0"/>
        <v>20.273437999999999</v>
      </c>
      <c r="M47" s="10">
        <f t="shared" si="0"/>
        <v>21.796875</v>
      </c>
      <c r="N47" s="10">
        <f t="shared" si="0"/>
        <v>22.96875</v>
      </c>
      <c r="O47" s="10">
        <f t="shared" si="0"/>
        <v>23.4375</v>
      </c>
      <c r="P47" s="10">
        <f t="shared" si="0"/>
        <v>24.023437999999999</v>
      </c>
      <c r="Q47" s="10">
        <f t="shared" si="0"/>
        <v>24.492187999999999</v>
      </c>
      <c r="R47" s="10">
        <f t="shared" si="0"/>
        <v>25.078125</v>
      </c>
    </row>
    <row r="48" spans="1:18">
      <c r="A48" s="12"/>
      <c r="B48" s="10">
        <v>650</v>
      </c>
      <c r="C48" s="10">
        <f t="shared" ref="C48:R48" si="1">MAX(C4,C26)</f>
        <v>13.007813000000001</v>
      </c>
      <c r="D48" s="10">
        <f t="shared" si="1"/>
        <v>13.007813000000001</v>
      </c>
      <c r="E48" s="10">
        <f t="shared" si="1"/>
        <v>13.945313000000001</v>
      </c>
      <c r="F48" s="10">
        <f t="shared" si="1"/>
        <v>13.945313000000001</v>
      </c>
      <c r="G48" s="10">
        <f t="shared" si="1"/>
        <v>13.945313000000001</v>
      </c>
      <c r="H48" s="10">
        <f t="shared" si="1"/>
        <v>14.53125</v>
      </c>
      <c r="I48" s="10">
        <f t="shared" si="1"/>
        <v>15</v>
      </c>
      <c r="J48" s="10">
        <f t="shared" si="1"/>
        <v>18.046875</v>
      </c>
      <c r="K48" s="10">
        <f t="shared" si="1"/>
        <v>19.101562999999999</v>
      </c>
      <c r="L48" s="10">
        <f t="shared" si="1"/>
        <v>20.273437999999999</v>
      </c>
      <c r="M48" s="10">
        <f t="shared" si="1"/>
        <v>21.796875</v>
      </c>
      <c r="N48" s="10">
        <f t="shared" si="1"/>
        <v>22.96875</v>
      </c>
      <c r="O48" s="10">
        <f t="shared" si="1"/>
        <v>23.4375</v>
      </c>
      <c r="P48" s="10">
        <f t="shared" si="1"/>
        <v>24.023437999999999</v>
      </c>
      <c r="Q48" s="10">
        <f t="shared" si="1"/>
        <v>24.492187999999999</v>
      </c>
      <c r="R48" s="10">
        <f t="shared" si="1"/>
        <v>25.078125</v>
      </c>
    </row>
    <row r="49" spans="1:18">
      <c r="A49" s="12"/>
      <c r="B49" s="10">
        <v>800</v>
      </c>
      <c r="C49" s="10">
        <f t="shared" ref="C49:R49" si="2">MAX(C5,C27)</f>
        <v>13.007813000000001</v>
      </c>
      <c r="D49" s="10">
        <f t="shared" si="2"/>
        <v>13.007813000000001</v>
      </c>
      <c r="E49" s="10">
        <f t="shared" si="2"/>
        <v>13.945313000000001</v>
      </c>
      <c r="F49" s="10">
        <f t="shared" si="2"/>
        <v>13.945313000000001</v>
      </c>
      <c r="G49" s="10">
        <f t="shared" si="2"/>
        <v>13.945313000000001</v>
      </c>
      <c r="H49" s="10">
        <f t="shared" si="2"/>
        <v>13.945313000000001</v>
      </c>
      <c r="I49" s="10">
        <f t="shared" si="2"/>
        <v>14.53125</v>
      </c>
      <c r="J49" s="10">
        <f t="shared" si="2"/>
        <v>18.046875</v>
      </c>
      <c r="K49" s="10">
        <f t="shared" si="2"/>
        <v>20.15625</v>
      </c>
      <c r="L49" s="10">
        <f t="shared" si="2"/>
        <v>20.625</v>
      </c>
      <c r="M49" s="10">
        <f t="shared" si="2"/>
        <v>21.210937999999999</v>
      </c>
      <c r="N49" s="10">
        <f t="shared" si="2"/>
        <v>21.5625</v>
      </c>
      <c r="O49" s="10">
        <f t="shared" si="2"/>
        <v>21.679687999999999</v>
      </c>
      <c r="P49" s="10">
        <f t="shared" si="2"/>
        <v>21.914062999999999</v>
      </c>
      <c r="Q49" s="10">
        <f t="shared" si="2"/>
        <v>22.148437999999999</v>
      </c>
      <c r="R49" s="10">
        <f t="shared" si="2"/>
        <v>22.265625</v>
      </c>
    </row>
    <row r="50" spans="1:18">
      <c r="A50" s="12"/>
      <c r="B50" s="10">
        <v>1000</v>
      </c>
      <c r="C50" s="10">
        <f t="shared" ref="C50:R50" si="3">MAX(C6,C28)</f>
        <v>9.9609380000000005</v>
      </c>
      <c r="D50" s="10">
        <f t="shared" si="3"/>
        <v>11.25</v>
      </c>
      <c r="E50" s="10">
        <f t="shared" si="3"/>
        <v>13.945313000000001</v>
      </c>
      <c r="F50" s="10">
        <f t="shared" si="3"/>
        <v>13.945313000000001</v>
      </c>
      <c r="G50" s="10">
        <f t="shared" si="3"/>
        <v>15</v>
      </c>
      <c r="H50" s="10">
        <f t="shared" si="3"/>
        <v>16.054687999999999</v>
      </c>
      <c r="I50" s="10">
        <f t="shared" si="3"/>
        <v>16.289062999999999</v>
      </c>
      <c r="J50" s="10">
        <f t="shared" si="3"/>
        <v>18.046875</v>
      </c>
      <c r="K50" s="10">
        <f t="shared" si="3"/>
        <v>20.976562999999999</v>
      </c>
      <c r="L50" s="10">
        <f t="shared" si="3"/>
        <v>20.976562999999999</v>
      </c>
      <c r="M50" s="10">
        <f t="shared" si="3"/>
        <v>20.273437999999999</v>
      </c>
      <c r="N50" s="10">
        <f t="shared" si="3"/>
        <v>19.6875</v>
      </c>
      <c r="O50" s="10">
        <f t="shared" si="3"/>
        <v>19.453125</v>
      </c>
      <c r="P50" s="10">
        <f t="shared" si="3"/>
        <v>19.21875</v>
      </c>
      <c r="Q50" s="10">
        <f t="shared" si="3"/>
        <v>18.867187999999999</v>
      </c>
      <c r="R50" s="10">
        <f t="shared" si="3"/>
        <v>18.632812999999999</v>
      </c>
    </row>
    <row r="51" spans="1:18">
      <c r="A51" s="12"/>
      <c r="B51" s="10">
        <v>1200</v>
      </c>
      <c r="C51" s="10">
        <f t="shared" ref="C51:R51" si="4">MAX(C7,C29)</f>
        <v>9.9609380000000005</v>
      </c>
      <c r="D51" s="10">
        <f t="shared" si="4"/>
        <v>11.25</v>
      </c>
      <c r="E51" s="10">
        <f t="shared" si="4"/>
        <v>13.945313000000001</v>
      </c>
      <c r="F51" s="10">
        <f t="shared" si="4"/>
        <v>13.945313000000001</v>
      </c>
      <c r="G51" s="10">
        <f t="shared" si="4"/>
        <v>15.351563000000001</v>
      </c>
      <c r="H51" s="10">
        <f t="shared" si="4"/>
        <v>17.34375</v>
      </c>
      <c r="I51" s="10">
        <f t="shared" si="4"/>
        <v>18.046875</v>
      </c>
      <c r="J51" s="10">
        <f t="shared" si="4"/>
        <v>18.046875</v>
      </c>
      <c r="K51" s="10">
        <f t="shared" si="4"/>
        <v>20.976562999999999</v>
      </c>
      <c r="L51" s="10">
        <f t="shared" si="4"/>
        <v>20.976562999999999</v>
      </c>
      <c r="M51" s="10">
        <f t="shared" si="4"/>
        <v>20.976562999999999</v>
      </c>
      <c r="N51" s="10">
        <f t="shared" si="4"/>
        <v>28.007812999999999</v>
      </c>
      <c r="O51" s="10">
        <f t="shared" si="4"/>
        <v>28.007812999999999</v>
      </c>
      <c r="P51" s="10">
        <f t="shared" si="4"/>
        <v>33.984375</v>
      </c>
      <c r="Q51" s="10">
        <f t="shared" si="4"/>
        <v>33.984375</v>
      </c>
      <c r="R51" s="10">
        <f t="shared" si="4"/>
        <v>33.984375</v>
      </c>
    </row>
    <row r="52" spans="1:18">
      <c r="A52" s="12"/>
      <c r="B52" s="10">
        <v>1400</v>
      </c>
      <c r="C52" s="10">
        <f t="shared" ref="C52:R52" si="5">MAX(C8,C30)</f>
        <v>9.9609380000000005</v>
      </c>
      <c r="D52" s="10">
        <f t="shared" si="5"/>
        <v>12.65625</v>
      </c>
      <c r="E52" s="10">
        <f t="shared" si="5"/>
        <v>13.945313000000001</v>
      </c>
      <c r="F52" s="10">
        <f t="shared" si="5"/>
        <v>13.945313000000001</v>
      </c>
      <c r="G52" s="10">
        <f t="shared" si="5"/>
        <v>16.40625</v>
      </c>
      <c r="H52" s="10">
        <f t="shared" si="5"/>
        <v>17.34375</v>
      </c>
      <c r="I52" s="10">
        <f t="shared" si="5"/>
        <v>18.28125</v>
      </c>
      <c r="J52" s="10">
        <f t="shared" si="5"/>
        <v>22.03125</v>
      </c>
      <c r="K52" s="10">
        <f t="shared" si="5"/>
        <v>22.03125</v>
      </c>
      <c r="L52" s="10">
        <f t="shared" si="5"/>
        <v>22.03125</v>
      </c>
      <c r="M52" s="10">
        <f t="shared" si="5"/>
        <v>22.03125</v>
      </c>
      <c r="N52" s="10">
        <f t="shared" si="5"/>
        <v>31.992187999999999</v>
      </c>
      <c r="O52" s="10">
        <f t="shared" si="5"/>
        <v>46.054687999999999</v>
      </c>
      <c r="P52" s="10">
        <f t="shared" si="5"/>
        <v>46.054687999999999</v>
      </c>
      <c r="Q52" s="10">
        <f t="shared" si="5"/>
        <v>46.054687999999999</v>
      </c>
      <c r="R52" s="10">
        <f t="shared" si="5"/>
        <v>46.054687999999999</v>
      </c>
    </row>
    <row r="53" spans="1:18">
      <c r="A53" s="12"/>
      <c r="B53" s="10">
        <v>1550</v>
      </c>
      <c r="C53" s="10">
        <f t="shared" ref="C53:R53" si="6">MAX(C9,C31)</f>
        <v>14.0625</v>
      </c>
      <c r="D53" s="10">
        <f t="shared" si="6"/>
        <v>15.351563000000001</v>
      </c>
      <c r="E53" s="10">
        <f t="shared" si="6"/>
        <v>16.054687999999999</v>
      </c>
      <c r="F53" s="10">
        <f t="shared" si="6"/>
        <v>17.109375</v>
      </c>
      <c r="G53" s="10">
        <f t="shared" si="6"/>
        <v>18.632812999999999</v>
      </c>
      <c r="H53" s="10">
        <f t="shared" si="6"/>
        <v>19.6875</v>
      </c>
      <c r="I53" s="10">
        <f t="shared" si="6"/>
        <v>22.96875</v>
      </c>
      <c r="J53" s="10">
        <f t="shared" si="6"/>
        <v>26.015625</v>
      </c>
      <c r="K53" s="10">
        <f t="shared" si="6"/>
        <v>26.015625</v>
      </c>
      <c r="L53" s="10">
        <f t="shared" si="6"/>
        <v>26.015625</v>
      </c>
      <c r="M53" s="10">
        <f t="shared" si="6"/>
        <v>30</v>
      </c>
      <c r="N53" s="10">
        <f t="shared" si="6"/>
        <v>47.226562999999999</v>
      </c>
      <c r="O53" s="10">
        <f t="shared" si="6"/>
        <v>46.054687999999999</v>
      </c>
      <c r="P53" s="10">
        <f t="shared" si="6"/>
        <v>46.054687999999999</v>
      </c>
      <c r="Q53" s="10">
        <f t="shared" si="6"/>
        <v>46.054687999999999</v>
      </c>
      <c r="R53" s="10">
        <f t="shared" si="6"/>
        <v>46.054687999999999</v>
      </c>
    </row>
    <row r="54" spans="1:18">
      <c r="A54" s="12"/>
      <c r="B54" s="10">
        <v>1700</v>
      </c>
      <c r="C54" s="10">
        <f t="shared" ref="C54:R54" si="7">MAX(C10,C32)</f>
        <v>16.054687999999999</v>
      </c>
      <c r="D54" s="10">
        <f t="shared" si="7"/>
        <v>16.054687999999999</v>
      </c>
      <c r="E54" s="10">
        <f t="shared" si="7"/>
        <v>16.054687999999999</v>
      </c>
      <c r="F54" s="10">
        <f t="shared" si="7"/>
        <v>20.039062999999999</v>
      </c>
      <c r="G54" s="10">
        <f t="shared" si="7"/>
        <v>20.273437999999999</v>
      </c>
      <c r="H54" s="10">
        <f t="shared" si="7"/>
        <v>24.023437999999999</v>
      </c>
      <c r="I54" s="10">
        <f t="shared" si="7"/>
        <v>28.007812999999999</v>
      </c>
      <c r="J54" s="10">
        <f t="shared" si="7"/>
        <v>35.039062999999999</v>
      </c>
      <c r="K54" s="10">
        <f t="shared" si="7"/>
        <v>37.96875</v>
      </c>
      <c r="L54" s="10">
        <f t="shared" si="7"/>
        <v>39.960937999999999</v>
      </c>
      <c r="M54" s="10">
        <f t="shared" si="7"/>
        <v>45</v>
      </c>
      <c r="N54" s="10">
        <f t="shared" si="7"/>
        <v>48.867187999999999</v>
      </c>
      <c r="O54" s="10">
        <f t="shared" si="7"/>
        <v>47.695312999999999</v>
      </c>
      <c r="P54" s="10">
        <f t="shared" si="7"/>
        <v>47.34375</v>
      </c>
      <c r="Q54" s="10">
        <f t="shared" si="7"/>
        <v>47.34375</v>
      </c>
      <c r="R54" s="10">
        <f t="shared" si="7"/>
        <v>47.34375</v>
      </c>
    </row>
    <row r="55" spans="1:18">
      <c r="A55" s="12"/>
      <c r="B55" s="10">
        <v>1800</v>
      </c>
      <c r="C55" s="10">
        <f t="shared" ref="C55:R55" si="8">MAX(C11,C33)</f>
        <v>16.054687999999999</v>
      </c>
      <c r="D55" s="10">
        <f t="shared" si="8"/>
        <v>16.054687999999999</v>
      </c>
      <c r="E55" s="10">
        <f t="shared" si="8"/>
        <v>16.054687999999999</v>
      </c>
      <c r="F55" s="10">
        <f t="shared" si="8"/>
        <v>20.039062999999999</v>
      </c>
      <c r="G55" s="10">
        <f t="shared" si="8"/>
        <v>20.273437999999999</v>
      </c>
      <c r="H55" s="10">
        <f t="shared" si="8"/>
        <v>28.007812999999999</v>
      </c>
      <c r="I55" s="10">
        <f t="shared" si="8"/>
        <v>35.039062999999999</v>
      </c>
      <c r="J55" s="10">
        <f t="shared" si="8"/>
        <v>41.25</v>
      </c>
      <c r="K55" s="10">
        <f t="shared" si="8"/>
        <v>43.007812999999999</v>
      </c>
      <c r="L55" s="10">
        <f t="shared" si="8"/>
        <v>46.40625</v>
      </c>
      <c r="M55" s="10">
        <f t="shared" si="8"/>
        <v>48.164062999999999</v>
      </c>
      <c r="N55" s="10">
        <f t="shared" si="8"/>
        <v>48.75</v>
      </c>
      <c r="O55" s="10">
        <f t="shared" si="8"/>
        <v>48.046875</v>
      </c>
      <c r="P55" s="10">
        <f t="shared" si="8"/>
        <v>48.046875</v>
      </c>
      <c r="Q55" s="10">
        <f t="shared" si="8"/>
        <v>48.046875</v>
      </c>
      <c r="R55" s="10">
        <f t="shared" si="8"/>
        <v>48.046875</v>
      </c>
    </row>
    <row r="56" spans="1:18">
      <c r="A56" s="12"/>
      <c r="B56" s="10">
        <v>2000</v>
      </c>
      <c r="C56" s="10">
        <f t="shared" ref="C56:R56" si="9">MAX(C12,C34)</f>
        <v>16.054687999999999</v>
      </c>
      <c r="D56" s="10">
        <f t="shared" si="9"/>
        <v>16.054687999999999</v>
      </c>
      <c r="E56" s="10">
        <f t="shared" si="9"/>
        <v>18.046875</v>
      </c>
      <c r="F56" s="10">
        <f t="shared" si="9"/>
        <v>20.976562999999999</v>
      </c>
      <c r="G56" s="10">
        <f t="shared" si="9"/>
        <v>22.96875</v>
      </c>
      <c r="H56" s="10">
        <f t="shared" si="9"/>
        <v>28.945312999999999</v>
      </c>
      <c r="I56" s="10">
        <f t="shared" si="9"/>
        <v>39.023437999999999</v>
      </c>
      <c r="J56" s="10">
        <f t="shared" si="9"/>
        <v>45</v>
      </c>
      <c r="K56" s="10">
        <f t="shared" si="9"/>
        <v>46.992187999999999</v>
      </c>
      <c r="L56" s="10">
        <f t="shared" si="9"/>
        <v>47.695312999999999</v>
      </c>
      <c r="M56" s="10">
        <f t="shared" si="9"/>
        <v>50.976562999999999</v>
      </c>
      <c r="N56" s="10">
        <f t="shared" si="9"/>
        <v>53.203125</v>
      </c>
      <c r="O56" s="10">
        <f t="shared" si="9"/>
        <v>54.257812999999999</v>
      </c>
      <c r="P56" s="10">
        <f t="shared" si="9"/>
        <v>55.3125</v>
      </c>
      <c r="Q56" s="10">
        <f t="shared" si="9"/>
        <v>56.367187999999999</v>
      </c>
      <c r="R56" s="10">
        <f t="shared" si="9"/>
        <v>57.421875</v>
      </c>
    </row>
    <row r="57" spans="1:18">
      <c r="A57" s="12"/>
      <c r="B57" s="10">
        <v>2200</v>
      </c>
      <c r="C57" s="10">
        <f t="shared" ref="C57:R57" si="10">MAX(C13,C35)</f>
        <v>16.054687999999999</v>
      </c>
      <c r="D57" s="10">
        <f t="shared" si="10"/>
        <v>16.054687999999999</v>
      </c>
      <c r="E57" s="10">
        <f t="shared" si="10"/>
        <v>16.992187999999999</v>
      </c>
      <c r="F57" s="10">
        <f t="shared" si="10"/>
        <v>20.976562999999999</v>
      </c>
      <c r="G57" s="10">
        <f t="shared" si="10"/>
        <v>26.015625</v>
      </c>
      <c r="H57" s="10">
        <f t="shared" si="10"/>
        <v>37.96875</v>
      </c>
      <c r="I57" s="10">
        <f t="shared" si="10"/>
        <v>43.945312999999999</v>
      </c>
      <c r="J57" s="10">
        <f t="shared" si="10"/>
        <v>54.023437999999999</v>
      </c>
      <c r="K57" s="10">
        <f t="shared" si="10"/>
        <v>54.492187999999999</v>
      </c>
      <c r="L57" s="10">
        <f t="shared" si="10"/>
        <v>54.492187999999999</v>
      </c>
      <c r="M57" s="10">
        <f t="shared" si="10"/>
        <v>54.960937999999999</v>
      </c>
      <c r="N57" s="10">
        <f t="shared" si="10"/>
        <v>52.617187999999999</v>
      </c>
      <c r="O57" s="10">
        <f t="shared" si="10"/>
        <v>52.382812999999999</v>
      </c>
      <c r="P57" s="10">
        <f t="shared" si="10"/>
        <v>52.617187999999999</v>
      </c>
      <c r="Q57" s="10">
        <f t="shared" si="10"/>
        <v>52.851562999999999</v>
      </c>
      <c r="R57" s="10">
        <f t="shared" si="10"/>
        <v>53.085937999999999</v>
      </c>
    </row>
    <row r="58" spans="1:18">
      <c r="A58" s="12"/>
      <c r="B58" s="10">
        <v>2400</v>
      </c>
      <c r="C58" s="10">
        <f t="shared" ref="C58:R58" si="11">MAX(C14,C36)</f>
        <v>16.054687999999999</v>
      </c>
      <c r="D58" s="10">
        <f t="shared" si="11"/>
        <v>16.054687999999999</v>
      </c>
      <c r="E58" s="10">
        <f t="shared" si="11"/>
        <v>18.046875</v>
      </c>
      <c r="F58" s="10">
        <f t="shared" si="11"/>
        <v>21.5625</v>
      </c>
      <c r="G58" s="10">
        <f t="shared" si="11"/>
        <v>26.015625</v>
      </c>
      <c r="H58" s="10">
        <f t="shared" si="11"/>
        <v>37.03125</v>
      </c>
      <c r="I58" s="10">
        <f t="shared" si="11"/>
        <v>46.992187999999999</v>
      </c>
      <c r="J58" s="10">
        <f t="shared" si="11"/>
        <v>54.492187999999999</v>
      </c>
      <c r="K58" s="10">
        <f t="shared" si="11"/>
        <v>54.492187999999999</v>
      </c>
      <c r="L58" s="10">
        <f t="shared" si="11"/>
        <v>54.492187999999999</v>
      </c>
      <c r="M58" s="10">
        <f t="shared" si="11"/>
        <v>54.960937999999999</v>
      </c>
      <c r="N58" s="10">
        <f t="shared" si="11"/>
        <v>52.148437999999999</v>
      </c>
      <c r="O58" s="10">
        <f t="shared" si="11"/>
        <v>52.265625</v>
      </c>
      <c r="P58" s="10">
        <f t="shared" si="11"/>
        <v>52.5</v>
      </c>
      <c r="Q58" s="10">
        <f t="shared" si="11"/>
        <v>52.03125</v>
      </c>
      <c r="R58" s="10">
        <f t="shared" si="11"/>
        <v>52.265625</v>
      </c>
    </row>
    <row r="59" spans="1:18">
      <c r="A59" s="12"/>
      <c r="B59" s="10">
        <v>2600</v>
      </c>
      <c r="C59" s="10">
        <f t="shared" ref="C59:R59" si="12">MAX(C15,C37)</f>
        <v>16.054687999999999</v>
      </c>
      <c r="D59" s="10">
        <f t="shared" si="12"/>
        <v>16.054687999999999</v>
      </c>
      <c r="E59" s="10">
        <f t="shared" si="12"/>
        <v>18.984375</v>
      </c>
      <c r="F59" s="10">
        <f t="shared" si="12"/>
        <v>22.03125</v>
      </c>
      <c r="G59" s="10">
        <f t="shared" si="12"/>
        <v>24.023437999999999</v>
      </c>
      <c r="H59" s="10">
        <f t="shared" si="12"/>
        <v>35.507812999999999</v>
      </c>
      <c r="I59" s="10">
        <f t="shared" si="12"/>
        <v>43.945312999999999</v>
      </c>
      <c r="J59" s="10">
        <f t="shared" si="12"/>
        <v>54.492187999999999</v>
      </c>
      <c r="K59" s="10">
        <f t="shared" si="12"/>
        <v>54.492187999999999</v>
      </c>
      <c r="L59" s="10">
        <f t="shared" si="12"/>
        <v>54.492187999999999</v>
      </c>
      <c r="M59" s="10">
        <f t="shared" si="12"/>
        <v>54.960937999999999</v>
      </c>
      <c r="N59" s="10">
        <f t="shared" si="12"/>
        <v>53.320312999999999</v>
      </c>
      <c r="O59" s="10">
        <f t="shared" si="12"/>
        <v>54.023437999999999</v>
      </c>
      <c r="P59" s="10">
        <f t="shared" si="12"/>
        <v>53.789062999999999</v>
      </c>
      <c r="Q59" s="10">
        <f t="shared" si="12"/>
        <v>54.140625</v>
      </c>
      <c r="R59" s="10">
        <f t="shared" si="12"/>
        <v>54.84375</v>
      </c>
    </row>
    <row r="60" spans="1:18">
      <c r="A60" s="12"/>
      <c r="B60" s="10">
        <v>2800</v>
      </c>
      <c r="C60" s="10">
        <f t="shared" ref="C60:R60" si="13">MAX(C16,C38)</f>
        <v>16.054687999999999</v>
      </c>
      <c r="D60" s="10">
        <f t="shared" si="13"/>
        <v>16.054687999999999</v>
      </c>
      <c r="E60" s="10">
        <f t="shared" si="13"/>
        <v>18.984375</v>
      </c>
      <c r="F60" s="10">
        <f t="shared" si="13"/>
        <v>22.96875</v>
      </c>
      <c r="G60" s="10">
        <f t="shared" si="13"/>
        <v>24.023437999999999</v>
      </c>
      <c r="H60" s="10">
        <f t="shared" si="13"/>
        <v>35.976562999999999</v>
      </c>
      <c r="I60" s="10">
        <f t="shared" si="13"/>
        <v>43.007812999999999</v>
      </c>
      <c r="J60" s="10">
        <f t="shared" si="13"/>
        <v>52.96875</v>
      </c>
      <c r="K60" s="10">
        <f t="shared" si="13"/>
        <v>54.492187999999999</v>
      </c>
      <c r="L60" s="10">
        <f t="shared" si="13"/>
        <v>54.492187999999999</v>
      </c>
      <c r="M60" s="10">
        <f t="shared" si="13"/>
        <v>54.960937999999999</v>
      </c>
      <c r="N60" s="10">
        <f t="shared" si="13"/>
        <v>52.96875</v>
      </c>
      <c r="O60" s="10">
        <f t="shared" si="13"/>
        <v>52.734375</v>
      </c>
      <c r="P60" s="10">
        <f t="shared" si="13"/>
        <v>51.445312999999999</v>
      </c>
      <c r="Q60" s="10">
        <f t="shared" si="13"/>
        <v>50.507812999999999</v>
      </c>
      <c r="R60" s="10">
        <f t="shared" si="13"/>
        <v>50.273437999999999</v>
      </c>
    </row>
    <row r="61" spans="1:18">
      <c r="A61" s="12"/>
      <c r="B61" s="10">
        <v>2900</v>
      </c>
      <c r="C61" s="10">
        <f t="shared" ref="C61:R61" si="14">MAX(C17,C39)</f>
        <v>16.054687999999999</v>
      </c>
      <c r="D61" s="10">
        <f t="shared" si="14"/>
        <v>16.054687999999999</v>
      </c>
      <c r="E61" s="10">
        <f t="shared" si="14"/>
        <v>18.984375</v>
      </c>
      <c r="F61" s="10">
        <f t="shared" si="14"/>
        <v>22.617187999999999</v>
      </c>
      <c r="G61" s="10">
        <f t="shared" si="14"/>
        <v>23.085937999999999</v>
      </c>
      <c r="H61" s="10">
        <f t="shared" si="14"/>
        <v>30</v>
      </c>
      <c r="I61" s="10">
        <f t="shared" si="14"/>
        <v>41.015625</v>
      </c>
      <c r="J61" s="10">
        <f t="shared" si="14"/>
        <v>45.46875</v>
      </c>
      <c r="K61" s="10">
        <f t="shared" si="14"/>
        <v>52.03125</v>
      </c>
      <c r="L61" s="10">
        <f t="shared" si="14"/>
        <v>52.03125</v>
      </c>
      <c r="M61" s="10">
        <f t="shared" si="14"/>
        <v>53.554687999999999</v>
      </c>
      <c r="N61" s="10">
        <f t="shared" si="14"/>
        <v>51.445312999999999</v>
      </c>
      <c r="O61" s="10">
        <f t="shared" si="14"/>
        <v>50.507812999999999</v>
      </c>
      <c r="P61" s="10">
        <f t="shared" si="14"/>
        <v>50.507812999999999</v>
      </c>
      <c r="Q61" s="10">
        <f t="shared" si="14"/>
        <v>50.039062999999999</v>
      </c>
      <c r="R61" s="10">
        <f t="shared" si="14"/>
        <v>49.335937999999999</v>
      </c>
    </row>
    <row r="62" spans="1:18">
      <c r="A62" s="12"/>
      <c r="B62" s="10">
        <v>3000</v>
      </c>
      <c r="C62" s="10">
        <f t="shared" ref="C62:R62" si="15">MAX(C18,C40)</f>
        <v>16.054687999999999</v>
      </c>
      <c r="D62" s="10">
        <f t="shared" si="15"/>
        <v>16.054687999999999</v>
      </c>
      <c r="E62" s="10">
        <f t="shared" si="15"/>
        <v>18.984375</v>
      </c>
      <c r="F62" s="10">
        <f t="shared" si="15"/>
        <v>22.148437999999999</v>
      </c>
      <c r="G62" s="10">
        <f t="shared" si="15"/>
        <v>22.148437999999999</v>
      </c>
      <c r="H62" s="10">
        <f t="shared" si="15"/>
        <v>22.96875</v>
      </c>
      <c r="I62" s="10">
        <f t="shared" si="15"/>
        <v>35.976562999999999</v>
      </c>
      <c r="J62" s="10">
        <f t="shared" si="15"/>
        <v>43.945312999999999</v>
      </c>
      <c r="K62" s="10">
        <f t="shared" si="15"/>
        <v>48.984375</v>
      </c>
      <c r="L62" s="10">
        <f t="shared" si="15"/>
        <v>48.984375</v>
      </c>
      <c r="M62" s="10">
        <f t="shared" si="15"/>
        <v>49.570312999999999</v>
      </c>
      <c r="N62" s="10">
        <f t="shared" si="15"/>
        <v>49.570312999999999</v>
      </c>
      <c r="O62" s="10">
        <f t="shared" si="15"/>
        <v>50.039062999999999</v>
      </c>
      <c r="P62" s="10">
        <f t="shared" si="15"/>
        <v>50.039062999999999</v>
      </c>
      <c r="Q62" s="10">
        <f t="shared" si="15"/>
        <v>52.03125</v>
      </c>
      <c r="R62" s="10">
        <f t="shared" si="15"/>
        <v>52.03125</v>
      </c>
    </row>
    <row r="63" spans="1:18">
      <c r="A63" s="12"/>
      <c r="B63" s="10">
        <v>3200</v>
      </c>
      <c r="C63" s="10">
        <f t="shared" ref="C63:R63" si="16">MAX(C19,C41)</f>
        <v>16.054687999999999</v>
      </c>
      <c r="D63" s="10">
        <f t="shared" si="16"/>
        <v>16.054687999999999</v>
      </c>
      <c r="E63" s="10">
        <f t="shared" si="16"/>
        <v>18.984375</v>
      </c>
      <c r="F63" s="10">
        <f t="shared" si="16"/>
        <v>22.03125</v>
      </c>
      <c r="G63" s="10">
        <f t="shared" si="16"/>
        <v>22.03125</v>
      </c>
      <c r="H63" s="10">
        <f t="shared" si="16"/>
        <v>22.03125</v>
      </c>
      <c r="I63" s="10">
        <f t="shared" si="16"/>
        <v>24.023437999999999</v>
      </c>
      <c r="J63" s="10">
        <f t="shared" si="16"/>
        <v>33.046875</v>
      </c>
      <c r="K63" s="10">
        <f t="shared" si="16"/>
        <v>39.960937999999999</v>
      </c>
      <c r="L63" s="10">
        <f t="shared" si="16"/>
        <v>39.960937999999999</v>
      </c>
      <c r="M63" s="10">
        <f t="shared" si="16"/>
        <v>33.632812999999999</v>
      </c>
      <c r="N63" s="10">
        <f t="shared" si="16"/>
        <v>34.21875</v>
      </c>
      <c r="O63" s="10">
        <f t="shared" si="16"/>
        <v>36.210937999999999</v>
      </c>
      <c r="P63" s="10">
        <f t="shared" si="16"/>
        <v>36.679687999999999</v>
      </c>
      <c r="Q63" s="10">
        <f t="shared" si="16"/>
        <v>39.726562999999999</v>
      </c>
      <c r="R63" s="10">
        <f t="shared" si="16"/>
        <v>42.65625</v>
      </c>
    </row>
    <row r="64" spans="1:18">
      <c r="A64" s="12"/>
      <c r="B64" s="10">
        <v>3300</v>
      </c>
      <c r="C64" s="10">
        <f t="shared" ref="C64:R64" si="17">MAX(C20,C42)</f>
        <v>16.054687999999999</v>
      </c>
      <c r="D64" s="10">
        <f t="shared" si="17"/>
        <v>16.054687999999999</v>
      </c>
      <c r="E64" s="10">
        <f t="shared" si="17"/>
        <v>18.984375</v>
      </c>
      <c r="F64" s="10">
        <f t="shared" si="17"/>
        <v>22.03125</v>
      </c>
      <c r="G64" s="10">
        <f t="shared" si="17"/>
        <v>22.03125</v>
      </c>
      <c r="H64" s="10">
        <f t="shared" si="17"/>
        <v>22.03125</v>
      </c>
      <c r="I64" s="10">
        <f t="shared" si="17"/>
        <v>22.96875</v>
      </c>
      <c r="J64" s="10">
        <f t="shared" si="17"/>
        <v>31.992187999999999</v>
      </c>
      <c r="K64" s="10">
        <f t="shared" si="17"/>
        <v>39.960937999999999</v>
      </c>
      <c r="L64" s="10">
        <f t="shared" si="17"/>
        <v>35.507812999999999</v>
      </c>
      <c r="M64" s="10">
        <f t="shared" si="17"/>
        <v>33.515625</v>
      </c>
      <c r="N64" s="10">
        <f t="shared" si="17"/>
        <v>33.046875</v>
      </c>
      <c r="O64" s="10">
        <f t="shared" si="17"/>
        <v>32.460937999999999</v>
      </c>
      <c r="P64" s="10">
        <f t="shared" si="17"/>
        <v>31.992187999999999</v>
      </c>
      <c r="Q64" s="10">
        <f t="shared" si="17"/>
        <v>33.515625</v>
      </c>
      <c r="R64" s="10">
        <f t="shared" si="17"/>
        <v>35.039062999999999</v>
      </c>
    </row>
    <row r="65" spans="1:18">
      <c r="A65" s="12"/>
      <c r="B65" s="10">
        <v>3500</v>
      </c>
      <c r="C65" s="10">
        <f t="shared" ref="C65:R65" si="18">MAX(C21,C43)</f>
        <v>16.054687999999999</v>
      </c>
      <c r="D65" s="10">
        <f t="shared" si="18"/>
        <v>16.054687999999999</v>
      </c>
      <c r="E65" s="10">
        <f t="shared" si="18"/>
        <v>18.984375</v>
      </c>
      <c r="F65" s="10">
        <f t="shared" si="18"/>
        <v>22.03125</v>
      </c>
      <c r="G65" s="10">
        <f t="shared" si="18"/>
        <v>22.03125</v>
      </c>
      <c r="H65" s="10">
        <f t="shared" si="18"/>
        <v>22.03125</v>
      </c>
      <c r="I65" s="10">
        <f t="shared" si="18"/>
        <v>22.03125</v>
      </c>
      <c r="J65" s="10">
        <f t="shared" si="18"/>
        <v>31.054687999999999</v>
      </c>
      <c r="K65" s="10">
        <f t="shared" si="18"/>
        <v>39.960937999999999</v>
      </c>
      <c r="L65" s="10">
        <f t="shared" si="18"/>
        <v>35.507812999999999</v>
      </c>
      <c r="M65" s="10">
        <f t="shared" si="18"/>
        <v>33.515625</v>
      </c>
      <c r="N65" s="10">
        <f t="shared" si="18"/>
        <v>33.046875</v>
      </c>
      <c r="O65" s="10">
        <f t="shared" si="18"/>
        <v>32.460937999999999</v>
      </c>
      <c r="P65" s="10">
        <f t="shared" si="18"/>
        <v>31.992187999999999</v>
      </c>
      <c r="Q65" s="10">
        <f t="shared" si="18"/>
        <v>33.515625</v>
      </c>
      <c r="R65" s="10">
        <f t="shared" si="18"/>
        <v>35.039062999999999</v>
      </c>
    </row>
    <row r="67" spans="1:18">
      <c r="A67" s="12" t="s">
        <v>3</v>
      </c>
      <c r="B67" s="12"/>
      <c r="C67" s="13" t="s">
        <v>13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 spans="1:18">
      <c r="A68" s="12"/>
      <c r="B68" s="12"/>
      <c r="C68" s="10">
        <v>0</v>
      </c>
      <c r="D68" s="10">
        <v>10</v>
      </c>
      <c r="E68" s="10">
        <v>20</v>
      </c>
      <c r="F68" s="10">
        <v>30</v>
      </c>
      <c r="G68" s="10">
        <v>45</v>
      </c>
      <c r="H68" s="10">
        <v>55</v>
      </c>
      <c r="I68" s="10">
        <v>65</v>
      </c>
      <c r="J68" s="10">
        <v>75</v>
      </c>
      <c r="K68" s="10">
        <v>85</v>
      </c>
      <c r="L68" s="10">
        <v>95</v>
      </c>
      <c r="M68" s="10">
        <v>110</v>
      </c>
      <c r="N68" s="10">
        <v>120</v>
      </c>
      <c r="O68" s="10">
        <v>125</v>
      </c>
      <c r="P68" s="10">
        <v>130</v>
      </c>
      <c r="Q68" s="10">
        <v>135</v>
      </c>
      <c r="R68" s="10">
        <v>140</v>
      </c>
    </row>
    <row r="69" spans="1:18">
      <c r="A69" s="12" t="s">
        <v>1</v>
      </c>
      <c r="B69" s="10">
        <v>620</v>
      </c>
      <c r="C69" s="10">
        <f>MIN(C3,C25)</f>
        <v>9.9609380000000005</v>
      </c>
      <c r="D69" s="10">
        <f t="shared" ref="D69:R69" si="19">MIN(D3,D25)</f>
        <v>9.9609380000000005</v>
      </c>
      <c r="E69" s="10">
        <f t="shared" si="19"/>
        <v>13.007813000000001</v>
      </c>
      <c r="F69" s="10">
        <f t="shared" si="19"/>
        <v>13.945313000000001</v>
      </c>
      <c r="G69" s="10">
        <f t="shared" si="19"/>
        <v>13.945313000000001</v>
      </c>
      <c r="H69" s="10">
        <f t="shared" si="19"/>
        <v>13.945313000000001</v>
      </c>
      <c r="I69" s="10">
        <f t="shared" si="19"/>
        <v>14.53125</v>
      </c>
      <c r="J69" s="10">
        <f t="shared" si="19"/>
        <v>15.46875</v>
      </c>
      <c r="K69" s="10">
        <f t="shared" si="19"/>
        <v>16.523437999999999</v>
      </c>
      <c r="L69" s="10">
        <f t="shared" si="19"/>
        <v>17.578125</v>
      </c>
      <c r="M69" s="10">
        <f t="shared" si="19"/>
        <v>18.046875</v>
      </c>
      <c r="N69" s="10">
        <f t="shared" si="19"/>
        <v>18.046875</v>
      </c>
      <c r="O69" s="10">
        <f t="shared" si="19"/>
        <v>18.046875</v>
      </c>
      <c r="P69" s="10">
        <f t="shared" si="19"/>
        <v>18.046875</v>
      </c>
      <c r="Q69" s="10">
        <f t="shared" si="19"/>
        <v>18.046875</v>
      </c>
      <c r="R69" s="10">
        <f t="shared" si="19"/>
        <v>18.046875</v>
      </c>
    </row>
    <row r="70" spans="1:18">
      <c r="A70" s="12"/>
      <c r="B70" s="10">
        <v>650</v>
      </c>
      <c r="C70" s="10">
        <f t="shared" ref="C70:R70" si="20">MIN(C4,C26)</f>
        <v>9.9609380000000005</v>
      </c>
      <c r="D70" s="10">
        <f t="shared" si="20"/>
        <v>9.9609380000000005</v>
      </c>
      <c r="E70" s="10">
        <f t="shared" si="20"/>
        <v>13.007813000000001</v>
      </c>
      <c r="F70" s="10">
        <f t="shared" si="20"/>
        <v>9.9609380000000005</v>
      </c>
      <c r="G70" s="10">
        <f t="shared" si="20"/>
        <v>11.015625</v>
      </c>
      <c r="H70" s="10">
        <f t="shared" si="20"/>
        <v>13.945313000000001</v>
      </c>
      <c r="I70" s="10">
        <f t="shared" si="20"/>
        <v>14.53125</v>
      </c>
      <c r="J70" s="10">
        <f t="shared" si="20"/>
        <v>15.46875</v>
      </c>
      <c r="K70" s="10">
        <f t="shared" si="20"/>
        <v>16.523437999999999</v>
      </c>
      <c r="L70" s="10">
        <f t="shared" si="20"/>
        <v>17.578125</v>
      </c>
      <c r="M70" s="10">
        <f t="shared" si="20"/>
        <v>18.046875</v>
      </c>
      <c r="N70" s="10">
        <f t="shared" si="20"/>
        <v>18.046875</v>
      </c>
      <c r="O70" s="10">
        <f t="shared" si="20"/>
        <v>18.046875</v>
      </c>
      <c r="P70" s="10">
        <f t="shared" si="20"/>
        <v>18.046875</v>
      </c>
      <c r="Q70" s="10">
        <f t="shared" si="20"/>
        <v>18.046875</v>
      </c>
      <c r="R70" s="10">
        <f t="shared" si="20"/>
        <v>18.046875</v>
      </c>
    </row>
    <row r="71" spans="1:18">
      <c r="A71" s="12"/>
      <c r="B71" s="10">
        <v>800</v>
      </c>
      <c r="C71" s="10">
        <f t="shared" ref="C71:R71" si="21">MIN(C5,C27)</f>
        <v>9.9609380000000005</v>
      </c>
      <c r="D71" s="10">
        <f t="shared" si="21"/>
        <v>9.9609380000000005</v>
      </c>
      <c r="E71" s="10">
        <f t="shared" si="21"/>
        <v>13.007813000000001</v>
      </c>
      <c r="F71" s="10">
        <f t="shared" si="21"/>
        <v>9.9609380000000005</v>
      </c>
      <c r="G71" s="10">
        <f t="shared" si="21"/>
        <v>9.9609380000000005</v>
      </c>
      <c r="H71" s="10">
        <f t="shared" si="21"/>
        <v>13.945313000000001</v>
      </c>
      <c r="I71" s="10">
        <f t="shared" si="21"/>
        <v>13.945313000000001</v>
      </c>
      <c r="J71" s="10">
        <f t="shared" si="21"/>
        <v>15.46875</v>
      </c>
      <c r="K71" s="10">
        <f t="shared" si="21"/>
        <v>16.523437999999999</v>
      </c>
      <c r="L71" s="10">
        <f t="shared" si="21"/>
        <v>17.578125</v>
      </c>
      <c r="M71" s="10">
        <f t="shared" si="21"/>
        <v>18.046875</v>
      </c>
      <c r="N71" s="10">
        <f t="shared" si="21"/>
        <v>18.046875</v>
      </c>
      <c r="O71" s="10">
        <f t="shared" si="21"/>
        <v>18.046875</v>
      </c>
      <c r="P71" s="10">
        <f t="shared" si="21"/>
        <v>18.046875</v>
      </c>
      <c r="Q71" s="10">
        <f t="shared" si="21"/>
        <v>18.046875</v>
      </c>
      <c r="R71" s="10">
        <f t="shared" si="21"/>
        <v>18.046875</v>
      </c>
    </row>
    <row r="72" spans="1:18">
      <c r="A72" s="12"/>
      <c r="B72" s="10">
        <v>1000</v>
      </c>
      <c r="C72" s="10">
        <f t="shared" ref="C72:R72" si="22">MIN(C6,C28)</f>
        <v>9.9609380000000005</v>
      </c>
      <c r="D72" s="10">
        <f t="shared" si="22"/>
        <v>9.9609380000000005</v>
      </c>
      <c r="E72" s="10">
        <f t="shared" si="22"/>
        <v>9.9609380000000005</v>
      </c>
      <c r="F72" s="10">
        <f t="shared" si="22"/>
        <v>9.9609380000000005</v>
      </c>
      <c r="G72" s="10">
        <f t="shared" si="22"/>
        <v>9.9609380000000005</v>
      </c>
      <c r="H72" s="10">
        <f t="shared" si="22"/>
        <v>13.945313000000001</v>
      </c>
      <c r="I72" s="10">
        <f t="shared" si="22"/>
        <v>13.945313000000001</v>
      </c>
      <c r="J72" s="10">
        <f t="shared" si="22"/>
        <v>16.757812999999999</v>
      </c>
      <c r="K72" s="10">
        <f t="shared" si="22"/>
        <v>17.226562999999999</v>
      </c>
      <c r="L72" s="10">
        <f t="shared" si="22"/>
        <v>17.8125</v>
      </c>
      <c r="M72" s="10">
        <f t="shared" si="22"/>
        <v>18.046875</v>
      </c>
      <c r="N72" s="10">
        <f t="shared" si="22"/>
        <v>18.046875</v>
      </c>
      <c r="O72" s="10">
        <f t="shared" si="22"/>
        <v>18.046875</v>
      </c>
      <c r="P72" s="10">
        <f t="shared" si="22"/>
        <v>18.046875</v>
      </c>
      <c r="Q72" s="10">
        <f t="shared" si="22"/>
        <v>18.046875</v>
      </c>
      <c r="R72" s="10">
        <f t="shared" si="22"/>
        <v>18.046875</v>
      </c>
    </row>
    <row r="73" spans="1:18">
      <c r="A73" s="12"/>
      <c r="B73" s="10">
        <v>1200</v>
      </c>
      <c r="C73" s="10">
        <f t="shared" ref="C73:R73" si="23">MIN(C7,C29)</f>
        <v>9.4921880000000005</v>
      </c>
      <c r="D73" s="10">
        <f t="shared" si="23"/>
        <v>9.4921880000000005</v>
      </c>
      <c r="E73" s="10">
        <f t="shared" si="23"/>
        <v>9.4921880000000005</v>
      </c>
      <c r="F73" s="10">
        <f t="shared" si="23"/>
        <v>9.9609380000000005</v>
      </c>
      <c r="G73" s="10">
        <f t="shared" si="23"/>
        <v>11.015625</v>
      </c>
      <c r="H73" s="10">
        <f t="shared" si="23"/>
        <v>13.007813000000001</v>
      </c>
      <c r="I73" s="10">
        <f t="shared" si="23"/>
        <v>13.945313000000001</v>
      </c>
      <c r="J73" s="10">
        <f t="shared" si="23"/>
        <v>18.046875</v>
      </c>
      <c r="K73" s="10">
        <f t="shared" si="23"/>
        <v>18.046875</v>
      </c>
      <c r="L73" s="10">
        <f t="shared" si="23"/>
        <v>18.046875</v>
      </c>
      <c r="M73" s="10">
        <f t="shared" si="23"/>
        <v>18.046875</v>
      </c>
      <c r="N73" s="10">
        <f t="shared" si="23"/>
        <v>18.046875</v>
      </c>
      <c r="O73" s="10">
        <f t="shared" si="23"/>
        <v>18.046875</v>
      </c>
      <c r="P73" s="10">
        <f t="shared" si="23"/>
        <v>18.046875</v>
      </c>
      <c r="Q73" s="10">
        <f t="shared" si="23"/>
        <v>18.046875</v>
      </c>
      <c r="R73" s="10">
        <f t="shared" si="23"/>
        <v>18.046875</v>
      </c>
    </row>
    <row r="74" spans="1:18">
      <c r="A74" s="12"/>
      <c r="B74" s="10">
        <v>1400</v>
      </c>
      <c r="C74" s="10">
        <f t="shared" ref="C74:R74" si="24">MIN(C8,C30)</f>
        <v>9.4921880000000005</v>
      </c>
      <c r="D74" s="10">
        <f t="shared" si="24"/>
        <v>9.4921880000000005</v>
      </c>
      <c r="E74" s="10">
        <f t="shared" si="24"/>
        <v>9.9609380000000005</v>
      </c>
      <c r="F74" s="10">
        <f t="shared" si="24"/>
        <v>10.898438000000001</v>
      </c>
      <c r="G74" s="10">
        <f t="shared" si="24"/>
        <v>11.601563000000001</v>
      </c>
      <c r="H74" s="10">
        <f t="shared" si="24"/>
        <v>14.53125</v>
      </c>
      <c r="I74" s="10">
        <f t="shared" si="24"/>
        <v>16.992187999999999</v>
      </c>
      <c r="J74" s="10">
        <f t="shared" si="24"/>
        <v>18.75</v>
      </c>
      <c r="K74" s="10">
        <f t="shared" si="24"/>
        <v>19.21875</v>
      </c>
      <c r="L74" s="10">
        <f t="shared" si="24"/>
        <v>19.804687999999999</v>
      </c>
      <c r="M74" s="10">
        <f t="shared" si="24"/>
        <v>20.039062999999999</v>
      </c>
      <c r="N74" s="10">
        <f t="shared" si="24"/>
        <v>20.039062999999999</v>
      </c>
      <c r="O74" s="10">
        <f t="shared" si="24"/>
        <v>20.039062999999999</v>
      </c>
      <c r="P74" s="10">
        <f t="shared" si="24"/>
        <v>20.039062999999999</v>
      </c>
      <c r="Q74" s="10">
        <f t="shared" si="24"/>
        <v>20.039062999999999</v>
      </c>
      <c r="R74" s="10">
        <f t="shared" si="24"/>
        <v>20.039062999999999</v>
      </c>
    </row>
    <row r="75" spans="1:18">
      <c r="A75" s="12"/>
      <c r="B75" s="10">
        <v>1550</v>
      </c>
      <c r="C75" s="10">
        <f t="shared" ref="C75:R75" si="25">MIN(C9,C31)</f>
        <v>9.4921880000000005</v>
      </c>
      <c r="D75" s="10">
        <f t="shared" si="25"/>
        <v>9.4921880000000005</v>
      </c>
      <c r="E75" s="10">
        <f t="shared" si="25"/>
        <v>9.4921880000000005</v>
      </c>
      <c r="F75" s="10">
        <f t="shared" si="25"/>
        <v>9.9609380000000005</v>
      </c>
      <c r="G75" s="10">
        <f t="shared" si="25"/>
        <v>11.953125</v>
      </c>
      <c r="H75" s="10">
        <f t="shared" si="25"/>
        <v>18.046875</v>
      </c>
      <c r="I75" s="10">
        <f t="shared" si="25"/>
        <v>20.390625</v>
      </c>
      <c r="J75" s="10">
        <f t="shared" si="25"/>
        <v>21.09375</v>
      </c>
      <c r="K75" s="10">
        <f t="shared" si="25"/>
        <v>21.914062999999999</v>
      </c>
      <c r="L75" s="10">
        <f t="shared" si="25"/>
        <v>22.617187999999999</v>
      </c>
      <c r="M75" s="10">
        <f t="shared" si="25"/>
        <v>21.5625</v>
      </c>
      <c r="N75" s="10">
        <f t="shared" si="25"/>
        <v>20.039062999999999</v>
      </c>
      <c r="O75" s="10">
        <f t="shared" si="25"/>
        <v>20.039062999999999</v>
      </c>
      <c r="P75" s="10">
        <f t="shared" si="25"/>
        <v>20.039062999999999</v>
      </c>
      <c r="Q75" s="10">
        <f t="shared" si="25"/>
        <v>20.039062999999999</v>
      </c>
      <c r="R75" s="10">
        <f t="shared" si="25"/>
        <v>20.039062999999999</v>
      </c>
    </row>
    <row r="76" spans="1:18">
      <c r="A76" s="12"/>
      <c r="B76" s="10">
        <v>1700</v>
      </c>
      <c r="C76" s="10">
        <f t="shared" ref="C76:R76" si="26">MIN(C10,C32)</f>
        <v>9.4921880000000005</v>
      </c>
      <c r="D76" s="10">
        <f t="shared" si="26"/>
        <v>9.4921880000000005</v>
      </c>
      <c r="E76" s="10">
        <f t="shared" si="26"/>
        <v>9.9609380000000005</v>
      </c>
      <c r="F76" s="10">
        <f t="shared" si="26"/>
        <v>10.664063000000001</v>
      </c>
      <c r="G76" s="10">
        <f t="shared" si="26"/>
        <v>16.054687999999999</v>
      </c>
      <c r="H76" s="10">
        <f t="shared" si="26"/>
        <v>21.328125</v>
      </c>
      <c r="I76" s="10">
        <f t="shared" si="26"/>
        <v>22.265625</v>
      </c>
      <c r="J76" s="10">
        <f t="shared" si="26"/>
        <v>22.734375</v>
      </c>
      <c r="K76" s="10">
        <f t="shared" si="26"/>
        <v>23.203125</v>
      </c>
      <c r="L76" s="10">
        <f t="shared" si="26"/>
        <v>23.789062999999999</v>
      </c>
      <c r="M76" s="10">
        <f t="shared" si="26"/>
        <v>22.03125</v>
      </c>
      <c r="N76" s="10">
        <f t="shared" si="26"/>
        <v>20.039062999999999</v>
      </c>
      <c r="O76" s="10">
        <f t="shared" si="26"/>
        <v>20.039062999999999</v>
      </c>
      <c r="P76" s="10">
        <f t="shared" si="26"/>
        <v>20.039062999999999</v>
      </c>
      <c r="Q76" s="10">
        <f t="shared" si="26"/>
        <v>20.039062999999999</v>
      </c>
      <c r="R76" s="10">
        <f t="shared" si="26"/>
        <v>20.039062999999999</v>
      </c>
    </row>
    <row r="77" spans="1:18">
      <c r="A77" s="12"/>
      <c r="B77" s="10">
        <v>1800</v>
      </c>
      <c r="C77" s="10">
        <f t="shared" ref="C77:R77" si="27">MIN(C11,C33)</f>
        <v>9.4921880000000005</v>
      </c>
      <c r="D77" s="10">
        <f t="shared" si="27"/>
        <v>9.4921880000000005</v>
      </c>
      <c r="E77" s="10">
        <f t="shared" si="27"/>
        <v>9.9609380000000005</v>
      </c>
      <c r="F77" s="10">
        <f t="shared" si="27"/>
        <v>11.015625</v>
      </c>
      <c r="G77" s="10">
        <f t="shared" si="27"/>
        <v>20.039062999999999</v>
      </c>
      <c r="H77" s="10">
        <f t="shared" si="27"/>
        <v>21.328125</v>
      </c>
      <c r="I77" s="10">
        <f t="shared" si="27"/>
        <v>22.265625</v>
      </c>
      <c r="J77" s="10">
        <f t="shared" si="27"/>
        <v>22.734375</v>
      </c>
      <c r="K77" s="10">
        <f t="shared" si="27"/>
        <v>23.203125</v>
      </c>
      <c r="L77" s="10">
        <f t="shared" si="27"/>
        <v>23.789062999999999</v>
      </c>
      <c r="M77" s="10">
        <f t="shared" si="27"/>
        <v>22.03125</v>
      </c>
      <c r="N77" s="10">
        <f t="shared" si="27"/>
        <v>20.039062999999999</v>
      </c>
      <c r="O77" s="10">
        <f t="shared" si="27"/>
        <v>20.039062999999999</v>
      </c>
      <c r="P77" s="10">
        <f t="shared" si="27"/>
        <v>20.039062999999999</v>
      </c>
      <c r="Q77" s="10">
        <f t="shared" si="27"/>
        <v>20.039062999999999</v>
      </c>
      <c r="R77" s="10">
        <f t="shared" si="27"/>
        <v>20.039062999999999</v>
      </c>
    </row>
    <row r="78" spans="1:18">
      <c r="A78" s="12"/>
      <c r="B78" s="10">
        <v>2000</v>
      </c>
      <c r="C78" s="10">
        <f t="shared" ref="C78:R78" si="28">MIN(C12,C34)</f>
        <v>9.9609380000000005</v>
      </c>
      <c r="D78" s="10">
        <f t="shared" si="28"/>
        <v>11.484375</v>
      </c>
      <c r="E78" s="10">
        <f t="shared" si="28"/>
        <v>13.476563000000001</v>
      </c>
      <c r="F78" s="10">
        <f t="shared" si="28"/>
        <v>13.476563000000001</v>
      </c>
      <c r="G78" s="10">
        <f t="shared" si="28"/>
        <v>22.03125</v>
      </c>
      <c r="H78" s="10">
        <f t="shared" si="28"/>
        <v>22.03125</v>
      </c>
      <c r="I78" s="10">
        <f t="shared" si="28"/>
        <v>22.265625</v>
      </c>
      <c r="J78" s="10">
        <f t="shared" si="28"/>
        <v>22.734375</v>
      </c>
      <c r="K78" s="10">
        <f t="shared" si="28"/>
        <v>23.203125</v>
      </c>
      <c r="L78" s="10">
        <f t="shared" si="28"/>
        <v>23.789062999999999</v>
      </c>
      <c r="M78" s="10">
        <f t="shared" si="28"/>
        <v>22.03125</v>
      </c>
      <c r="N78" s="10">
        <f t="shared" si="28"/>
        <v>20.039062999999999</v>
      </c>
      <c r="O78" s="10">
        <f t="shared" si="28"/>
        <v>20.039062999999999</v>
      </c>
      <c r="P78" s="10">
        <f t="shared" si="28"/>
        <v>20.039062999999999</v>
      </c>
      <c r="Q78" s="10">
        <f t="shared" si="28"/>
        <v>20.039062999999999</v>
      </c>
      <c r="R78" s="10">
        <f t="shared" si="28"/>
        <v>20.039062999999999</v>
      </c>
    </row>
    <row r="79" spans="1:18">
      <c r="A79" s="12"/>
      <c r="B79" s="10">
        <v>2200</v>
      </c>
      <c r="C79" s="10">
        <f t="shared" ref="C79:R79" si="29">MIN(C13,C35)</f>
        <v>9.9609380000000005</v>
      </c>
      <c r="D79" s="10">
        <f t="shared" si="29"/>
        <v>13.476563000000001</v>
      </c>
      <c r="E79" s="10">
        <f t="shared" si="29"/>
        <v>16.992187999999999</v>
      </c>
      <c r="F79" s="10">
        <f t="shared" si="29"/>
        <v>18.046875</v>
      </c>
      <c r="G79" s="10">
        <f t="shared" si="29"/>
        <v>24.023437999999999</v>
      </c>
      <c r="H79" s="10">
        <f t="shared" si="29"/>
        <v>24.023437999999999</v>
      </c>
      <c r="I79" s="10">
        <f t="shared" si="29"/>
        <v>24.023437999999999</v>
      </c>
      <c r="J79" s="10">
        <f t="shared" si="29"/>
        <v>24.023437999999999</v>
      </c>
      <c r="K79" s="10">
        <f t="shared" si="29"/>
        <v>24.023437999999999</v>
      </c>
      <c r="L79" s="10">
        <f t="shared" si="29"/>
        <v>24.023437999999999</v>
      </c>
      <c r="M79" s="10">
        <f t="shared" si="29"/>
        <v>22.03125</v>
      </c>
      <c r="N79" s="10">
        <f t="shared" si="29"/>
        <v>20.039062999999999</v>
      </c>
      <c r="O79" s="10">
        <f t="shared" si="29"/>
        <v>20.039062999999999</v>
      </c>
      <c r="P79" s="10">
        <f t="shared" si="29"/>
        <v>20.039062999999999</v>
      </c>
      <c r="Q79" s="10">
        <f t="shared" si="29"/>
        <v>20.039062999999999</v>
      </c>
      <c r="R79" s="10">
        <f t="shared" si="29"/>
        <v>20.039062999999999</v>
      </c>
    </row>
    <row r="80" spans="1:18">
      <c r="A80" s="12"/>
      <c r="B80" s="10">
        <v>2400</v>
      </c>
      <c r="C80" s="10">
        <f t="shared" ref="C80:R80" si="30">MIN(C14,C36)</f>
        <v>9.9609380000000005</v>
      </c>
      <c r="D80" s="10">
        <f t="shared" si="30"/>
        <v>12.539063000000001</v>
      </c>
      <c r="E80" s="10">
        <f t="shared" si="30"/>
        <v>13.007813000000001</v>
      </c>
      <c r="F80" s="10">
        <f t="shared" si="30"/>
        <v>15</v>
      </c>
      <c r="G80" s="10">
        <f t="shared" si="30"/>
        <v>24.023437999999999</v>
      </c>
      <c r="H80" s="10">
        <f t="shared" si="30"/>
        <v>24.023437999999999</v>
      </c>
      <c r="I80" s="10">
        <f t="shared" si="30"/>
        <v>24.023437999999999</v>
      </c>
      <c r="J80" s="10">
        <f t="shared" si="30"/>
        <v>24.023437999999999</v>
      </c>
      <c r="K80" s="10">
        <f t="shared" si="30"/>
        <v>24.023437999999999</v>
      </c>
      <c r="L80" s="10">
        <f t="shared" si="30"/>
        <v>24.023437999999999</v>
      </c>
      <c r="M80" s="10">
        <f t="shared" si="30"/>
        <v>22.03125</v>
      </c>
      <c r="N80" s="10">
        <f t="shared" si="30"/>
        <v>20.039062999999999</v>
      </c>
      <c r="O80" s="10">
        <f t="shared" si="30"/>
        <v>20.039062999999999</v>
      </c>
      <c r="P80" s="10">
        <f t="shared" si="30"/>
        <v>20.039062999999999</v>
      </c>
      <c r="Q80" s="10">
        <f t="shared" si="30"/>
        <v>20.039062999999999</v>
      </c>
      <c r="R80" s="10">
        <f t="shared" si="30"/>
        <v>20.039062999999999</v>
      </c>
    </row>
    <row r="81" spans="1:18">
      <c r="A81" s="12"/>
      <c r="B81" s="10">
        <v>2600</v>
      </c>
      <c r="C81" s="10">
        <f t="shared" ref="C81:R81" si="31">MIN(C15,C37)</f>
        <v>9.9609380000000005</v>
      </c>
      <c r="D81" s="10">
        <f t="shared" si="31"/>
        <v>12.539063000000001</v>
      </c>
      <c r="E81" s="10">
        <f t="shared" si="31"/>
        <v>13.007813000000001</v>
      </c>
      <c r="F81" s="10">
        <f t="shared" si="31"/>
        <v>15</v>
      </c>
      <c r="G81" s="10">
        <f t="shared" si="31"/>
        <v>22.03125</v>
      </c>
      <c r="H81" s="10">
        <f t="shared" si="31"/>
        <v>24.023437999999999</v>
      </c>
      <c r="I81" s="10">
        <f t="shared" si="31"/>
        <v>24.023437999999999</v>
      </c>
      <c r="J81" s="10">
        <f t="shared" si="31"/>
        <v>24.023437999999999</v>
      </c>
      <c r="K81" s="10">
        <f t="shared" si="31"/>
        <v>24.023437999999999</v>
      </c>
      <c r="L81" s="10">
        <f t="shared" si="31"/>
        <v>24.023437999999999</v>
      </c>
      <c r="M81" s="10">
        <f t="shared" si="31"/>
        <v>22.03125</v>
      </c>
      <c r="N81" s="10">
        <f t="shared" si="31"/>
        <v>20.039062999999999</v>
      </c>
      <c r="O81" s="10">
        <f t="shared" si="31"/>
        <v>20.039062999999999</v>
      </c>
      <c r="P81" s="10">
        <f t="shared" si="31"/>
        <v>20.039062999999999</v>
      </c>
      <c r="Q81" s="10">
        <f t="shared" si="31"/>
        <v>20.039062999999999</v>
      </c>
      <c r="R81" s="10">
        <f t="shared" si="31"/>
        <v>20.039062999999999</v>
      </c>
    </row>
    <row r="82" spans="1:18">
      <c r="A82" s="12"/>
      <c r="B82" s="10">
        <v>2800</v>
      </c>
      <c r="C82" s="10">
        <f t="shared" ref="C82:R82" si="32">MIN(C16,C38)</f>
        <v>9.9609380000000005</v>
      </c>
      <c r="D82" s="10">
        <f t="shared" si="32"/>
        <v>11.015625</v>
      </c>
      <c r="E82" s="10">
        <f t="shared" si="32"/>
        <v>11.953125</v>
      </c>
      <c r="F82" s="10">
        <f t="shared" si="32"/>
        <v>16.054687999999999</v>
      </c>
      <c r="G82" s="10">
        <f t="shared" si="32"/>
        <v>22.03125</v>
      </c>
      <c r="H82" s="10">
        <f t="shared" si="32"/>
        <v>24.023437999999999</v>
      </c>
      <c r="I82" s="10">
        <f t="shared" si="32"/>
        <v>24.023437999999999</v>
      </c>
      <c r="J82" s="10">
        <f t="shared" si="32"/>
        <v>24.023437999999999</v>
      </c>
      <c r="K82" s="10">
        <f t="shared" si="32"/>
        <v>24.023437999999999</v>
      </c>
      <c r="L82" s="10">
        <f t="shared" si="32"/>
        <v>24.023437999999999</v>
      </c>
      <c r="M82" s="10">
        <f t="shared" si="32"/>
        <v>22.03125</v>
      </c>
      <c r="N82" s="10">
        <f t="shared" si="32"/>
        <v>20.039062999999999</v>
      </c>
      <c r="O82" s="10">
        <f t="shared" si="32"/>
        <v>20.039062999999999</v>
      </c>
      <c r="P82" s="10">
        <f t="shared" si="32"/>
        <v>20.039062999999999</v>
      </c>
      <c r="Q82" s="10">
        <f t="shared" si="32"/>
        <v>20.039062999999999</v>
      </c>
      <c r="R82" s="10">
        <f t="shared" si="32"/>
        <v>20.039062999999999</v>
      </c>
    </row>
    <row r="83" spans="1:18">
      <c r="A83" s="12"/>
      <c r="B83" s="10">
        <v>2900</v>
      </c>
      <c r="C83" s="10">
        <f t="shared" ref="C83:R83" si="33">MIN(C17,C39)</f>
        <v>9.9609380000000005</v>
      </c>
      <c r="D83" s="10">
        <f t="shared" si="33"/>
        <v>11.953125</v>
      </c>
      <c r="E83" s="10">
        <f t="shared" si="33"/>
        <v>11.953125</v>
      </c>
      <c r="F83" s="10">
        <f t="shared" si="33"/>
        <v>16.992187999999999</v>
      </c>
      <c r="G83" s="10">
        <f t="shared" si="33"/>
        <v>20.039062999999999</v>
      </c>
      <c r="H83" s="10">
        <f t="shared" si="33"/>
        <v>23.085937999999999</v>
      </c>
      <c r="I83" s="10">
        <f t="shared" si="33"/>
        <v>23.085937999999999</v>
      </c>
      <c r="J83" s="10">
        <f t="shared" si="33"/>
        <v>23.085937999999999</v>
      </c>
      <c r="K83" s="10">
        <f t="shared" si="33"/>
        <v>23.085937999999999</v>
      </c>
      <c r="L83" s="10">
        <f t="shared" si="33"/>
        <v>23.085937999999999</v>
      </c>
      <c r="M83" s="10">
        <f t="shared" si="33"/>
        <v>21.5625</v>
      </c>
      <c r="N83" s="10">
        <f t="shared" si="33"/>
        <v>20.039062999999999</v>
      </c>
      <c r="O83" s="10">
        <f t="shared" si="33"/>
        <v>20.039062999999999</v>
      </c>
      <c r="P83" s="10">
        <f t="shared" si="33"/>
        <v>20.039062999999999</v>
      </c>
      <c r="Q83" s="10">
        <f t="shared" si="33"/>
        <v>20.039062999999999</v>
      </c>
      <c r="R83" s="10">
        <f t="shared" si="33"/>
        <v>20.039062999999999</v>
      </c>
    </row>
    <row r="84" spans="1:18">
      <c r="A84" s="12"/>
      <c r="B84" s="10">
        <v>3000</v>
      </c>
      <c r="C84" s="10">
        <f t="shared" ref="C84:R84" si="34">MIN(C18,C40)</f>
        <v>9.9609380000000005</v>
      </c>
      <c r="D84" s="10">
        <f t="shared" si="34"/>
        <v>11.015625</v>
      </c>
      <c r="E84" s="10">
        <f t="shared" si="34"/>
        <v>11.953125</v>
      </c>
      <c r="F84" s="10">
        <f t="shared" si="34"/>
        <v>13.007813000000001</v>
      </c>
      <c r="G84" s="10">
        <f t="shared" si="34"/>
        <v>13.945313000000001</v>
      </c>
      <c r="H84" s="10">
        <f t="shared" si="34"/>
        <v>22.148437999999999</v>
      </c>
      <c r="I84" s="10">
        <f t="shared" si="34"/>
        <v>22.148437999999999</v>
      </c>
      <c r="J84" s="10">
        <f t="shared" si="34"/>
        <v>22.148437999999999</v>
      </c>
      <c r="K84" s="10">
        <f t="shared" si="34"/>
        <v>22.148437999999999</v>
      </c>
      <c r="L84" s="10">
        <f t="shared" si="34"/>
        <v>22.148437999999999</v>
      </c>
      <c r="M84" s="10">
        <f t="shared" si="34"/>
        <v>21.09375</v>
      </c>
      <c r="N84" s="10">
        <f t="shared" si="34"/>
        <v>20.039062999999999</v>
      </c>
      <c r="O84" s="10">
        <f t="shared" si="34"/>
        <v>20.039062999999999</v>
      </c>
      <c r="P84" s="10">
        <f t="shared" si="34"/>
        <v>20.039062999999999</v>
      </c>
      <c r="Q84" s="10">
        <f t="shared" si="34"/>
        <v>20.039062999999999</v>
      </c>
      <c r="R84" s="10">
        <f t="shared" si="34"/>
        <v>20.039062999999999</v>
      </c>
    </row>
    <row r="85" spans="1:18">
      <c r="A85" s="12"/>
      <c r="B85" s="10">
        <v>3200</v>
      </c>
      <c r="C85" s="10">
        <f t="shared" ref="C85:R85" si="35">MIN(C19,C41)</f>
        <v>9.9609380000000005</v>
      </c>
      <c r="D85" s="10">
        <f t="shared" si="35"/>
        <v>11.015625</v>
      </c>
      <c r="E85" s="10">
        <f t="shared" si="35"/>
        <v>11.953125</v>
      </c>
      <c r="F85" s="10">
        <f t="shared" si="35"/>
        <v>13.007813000000001</v>
      </c>
      <c r="G85" s="10">
        <f t="shared" si="35"/>
        <v>13.945313000000001</v>
      </c>
      <c r="H85" s="10">
        <f t="shared" si="35"/>
        <v>16.992187999999999</v>
      </c>
      <c r="I85" s="10">
        <f t="shared" si="35"/>
        <v>22.03125</v>
      </c>
      <c r="J85" s="10">
        <f t="shared" si="35"/>
        <v>22.03125</v>
      </c>
      <c r="K85" s="10">
        <f t="shared" si="35"/>
        <v>22.03125</v>
      </c>
      <c r="L85" s="10">
        <f t="shared" si="35"/>
        <v>22.03125</v>
      </c>
      <c r="M85" s="10">
        <f t="shared" si="35"/>
        <v>20.976562999999999</v>
      </c>
      <c r="N85" s="10">
        <f t="shared" si="35"/>
        <v>20.039062999999999</v>
      </c>
      <c r="O85" s="10">
        <f t="shared" si="35"/>
        <v>20.039062999999999</v>
      </c>
      <c r="P85" s="10">
        <f t="shared" si="35"/>
        <v>20.039062999999999</v>
      </c>
      <c r="Q85" s="10">
        <f t="shared" si="35"/>
        <v>20.039062999999999</v>
      </c>
      <c r="R85" s="10">
        <f t="shared" si="35"/>
        <v>20.039062999999999</v>
      </c>
    </row>
    <row r="86" spans="1:18">
      <c r="A86" s="12"/>
      <c r="B86" s="10">
        <v>3300</v>
      </c>
      <c r="C86" s="10">
        <f t="shared" ref="C86:R86" si="36">MIN(C20,C42)</f>
        <v>9.9609380000000005</v>
      </c>
      <c r="D86" s="10">
        <f t="shared" si="36"/>
        <v>11.015625</v>
      </c>
      <c r="E86" s="10">
        <f t="shared" si="36"/>
        <v>11.953125</v>
      </c>
      <c r="F86" s="10">
        <f t="shared" si="36"/>
        <v>13.007813000000001</v>
      </c>
      <c r="G86" s="10">
        <f t="shared" si="36"/>
        <v>13.945313000000001</v>
      </c>
      <c r="H86" s="10">
        <f t="shared" si="36"/>
        <v>16.054687999999999</v>
      </c>
      <c r="I86" s="10">
        <f t="shared" si="36"/>
        <v>22.03125</v>
      </c>
      <c r="J86" s="10">
        <f t="shared" si="36"/>
        <v>22.03125</v>
      </c>
      <c r="K86" s="10">
        <f t="shared" si="36"/>
        <v>22.03125</v>
      </c>
      <c r="L86" s="10">
        <f t="shared" si="36"/>
        <v>22.03125</v>
      </c>
      <c r="M86" s="10">
        <f t="shared" si="36"/>
        <v>20.976562999999999</v>
      </c>
      <c r="N86" s="10">
        <f t="shared" si="36"/>
        <v>20.039062999999999</v>
      </c>
      <c r="O86" s="10">
        <f t="shared" si="36"/>
        <v>20.039062999999999</v>
      </c>
      <c r="P86" s="10">
        <f t="shared" si="36"/>
        <v>20.039062999999999</v>
      </c>
      <c r="Q86" s="10">
        <f t="shared" si="36"/>
        <v>20.039062999999999</v>
      </c>
      <c r="R86" s="10">
        <f t="shared" si="36"/>
        <v>20.039062999999999</v>
      </c>
    </row>
    <row r="87" spans="1:18">
      <c r="A87" s="12"/>
      <c r="B87" s="10">
        <v>3500</v>
      </c>
      <c r="C87" s="10">
        <f t="shared" ref="C87:R87" si="37">MIN(C21,C43)</f>
        <v>9.9609380000000005</v>
      </c>
      <c r="D87" s="10">
        <f t="shared" si="37"/>
        <v>11.015625</v>
      </c>
      <c r="E87" s="10">
        <f t="shared" si="37"/>
        <v>11.953125</v>
      </c>
      <c r="F87" s="10">
        <f t="shared" si="37"/>
        <v>13.007813000000001</v>
      </c>
      <c r="G87" s="10">
        <f t="shared" si="37"/>
        <v>13.945313000000001</v>
      </c>
      <c r="H87" s="10">
        <f t="shared" si="37"/>
        <v>15</v>
      </c>
      <c r="I87" s="10">
        <f t="shared" si="37"/>
        <v>22.03125</v>
      </c>
      <c r="J87" s="10">
        <f t="shared" si="37"/>
        <v>22.03125</v>
      </c>
      <c r="K87" s="10">
        <f t="shared" si="37"/>
        <v>22.03125</v>
      </c>
      <c r="L87" s="10">
        <f t="shared" si="37"/>
        <v>22.03125</v>
      </c>
      <c r="M87" s="10">
        <f t="shared" si="37"/>
        <v>20.976562999999999</v>
      </c>
      <c r="N87" s="10">
        <f t="shared" si="37"/>
        <v>20.039062999999999</v>
      </c>
      <c r="O87" s="10">
        <f t="shared" si="37"/>
        <v>20.039062999999999</v>
      </c>
      <c r="P87" s="10">
        <f t="shared" si="37"/>
        <v>20.039062999999999</v>
      </c>
      <c r="Q87" s="10">
        <f t="shared" si="37"/>
        <v>20.039062999999999</v>
      </c>
      <c r="R87" s="10">
        <f t="shared" si="37"/>
        <v>20.039062999999999</v>
      </c>
    </row>
  </sheetData>
  <mergeCells count="12">
    <mergeCell ref="A25:A43"/>
    <mergeCell ref="A3:A21"/>
    <mergeCell ref="A1:B2"/>
    <mergeCell ref="C1:R1"/>
    <mergeCell ref="A23:B24"/>
    <mergeCell ref="C23:R23"/>
    <mergeCell ref="A67:B68"/>
    <mergeCell ref="C67:R67"/>
    <mergeCell ref="A69:A87"/>
    <mergeCell ref="A45:B46"/>
    <mergeCell ref="C45:R45"/>
    <mergeCell ref="A47:A65"/>
  </mergeCells>
  <conditionalFormatting sqref="C3:R21"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25:R43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47:R65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69:R87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Max Min Cap</vt:lpstr>
      <vt:lpstr>Fuel Limiter</vt:lpstr>
      <vt:lpstr>FuelPressure</vt:lpstr>
      <vt:lpstr>Max Min Cap Boost Limit</vt:lpstr>
      <vt:lpstr>max min of both tables timing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akudlacek</dc:creator>
  <cp:lastModifiedBy>akudlacek</cp:lastModifiedBy>
  <dcterms:created xsi:type="dcterms:W3CDTF">2016-06-01T20:58:56Z</dcterms:created>
  <dcterms:modified xsi:type="dcterms:W3CDTF">2018-09-26T21:35:30Z</dcterms:modified>
</cp:coreProperties>
</file>