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bdullaevKU\Documents\GitHub\monopoly_mob\"/>
    </mc:Choice>
  </mc:AlternateContent>
  <xr:revisionPtr revIDLastSave="0" documentId="13_ncr:1_{5FB195C3-F36E-465D-BB7A-A6FAD05D185A}" xr6:coauthVersionLast="47" xr6:coauthVersionMax="47" xr10:uidLastSave="{00000000-0000-0000-0000-000000000000}"/>
  <bookViews>
    <workbookView xWindow="-120" yWindow="-120" windowWidth="29040" windowHeight="15840" tabRatio="642" xr2:uid="{00000000-000D-0000-FFFF-FFFF00000000}"/>
  </bookViews>
  <sheets>
    <sheet name="VK_MOB" sheetId="43" r:id="rId1"/>
    <sheet name="common" sheetId="34" r:id="rId2"/>
    <sheet name="CELLS" sheetId="45" r:id="rId3"/>
    <sheet name="Лист1" sheetId="46" r:id="rId4"/>
    <sheet name="Лист2" sheetId="47" r:id="rId5"/>
  </sheets>
  <functionGroups builtInGroupCount="19"/>
  <definedNames>
    <definedName name="b">"border0,border5,border4,border3,border2,border1"</definedName>
  </definedNames>
  <calcPr calcId="18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7" i="45" l="1"/>
  <c r="X11" i="45" s="1"/>
  <c r="W7" i="45"/>
  <c r="W8" i="45" s="1"/>
  <c r="W9" i="45" s="1"/>
  <c r="V7" i="45"/>
  <c r="V8" i="45" s="1"/>
  <c r="U7" i="45"/>
  <c r="U8" i="45" s="1"/>
  <c r="T7" i="45"/>
  <c r="T8" i="45" s="1"/>
  <c r="N26" i="45"/>
  <c r="N25" i="45"/>
  <c r="N24" i="45"/>
  <c r="N23" i="45"/>
  <c r="N21" i="45"/>
  <c r="N20" i="45"/>
  <c r="N19" i="45"/>
  <c r="N18" i="45"/>
  <c r="N17" i="45"/>
  <c r="N16" i="45"/>
  <c r="N14" i="45"/>
  <c r="N13" i="45"/>
  <c r="N6" i="45"/>
  <c r="O6" i="45" s="1"/>
  <c r="N5" i="45"/>
  <c r="P5" i="45" s="1"/>
  <c r="N4" i="45"/>
  <c r="Q4" i="45" s="1"/>
  <c r="P6" i="45"/>
  <c r="Q5" i="45"/>
  <c r="R4" i="45"/>
  <c r="G7" i="45"/>
  <c r="G11" i="45" s="1"/>
  <c r="N11" i="45" s="1"/>
  <c r="G8" i="45"/>
  <c r="G12" i="45" s="1"/>
  <c r="N12" i="45" s="1"/>
  <c r="G9" i="45"/>
  <c r="N9" i="45" s="1"/>
  <c r="H6" i="45"/>
  <c r="H5" i="45"/>
  <c r="H4" i="45"/>
  <c r="R5" i="45" l="1"/>
  <c r="O5" i="45"/>
  <c r="S5" i="45"/>
  <c r="N8" i="45"/>
  <c r="O8" i="45" s="1"/>
  <c r="O4" i="45"/>
  <c r="P4" i="45"/>
  <c r="N7" i="45"/>
  <c r="O7" i="45" s="1"/>
  <c r="S4" i="45"/>
  <c r="T9" i="45"/>
  <c r="O9" i="45" s="1"/>
  <c r="T11" i="45"/>
  <c r="X8" i="45"/>
  <c r="X9" i="45" s="1"/>
  <c r="S9" i="45" s="1"/>
  <c r="X13" i="45"/>
  <c r="X12" i="45"/>
  <c r="S12" i="45" s="1"/>
  <c r="U9" i="45"/>
  <c r="P9" i="45" s="1"/>
  <c r="U11" i="45"/>
  <c r="V11" i="45"/>
  <c r="W11" i="45"/>
  <c r="V9" i="45"/>
  <c r="Q9" i="45" s="1"/>
  <c r="S11" i="45"/>
  <c r="R7" i="45"/>
  <c r="R9" i="45"/>
  <c r="Q6" i="45"/>
  <c r="R6" i="45"/>
  <c r="S6" i="45"/>
  <c r="H9" i="45"/>
  <c r="H7" i="45"/>
  <c r="H12" i="45"/>
  <c r="H11" i="45"/>
  <c r="H14" i="45"/>
  <c r="H8" i="45"/>
  <c r="R8" i="45" l="1"/>
  <c r="P8" i="45"/>
  <c r="J4" i="45"/>
  <c r="S7" i="45"/>
  <c r="Q8" i="45"/>
  <c r="Q7" i="45"/>
  <c r="J6" i="45"/>
  <c r="P7" i="45"/>
  <c r="J7" i="45" s="1"/>
  <c r="J5" i="45"/>
  <c r="S8" i="45"/>
  <c r="T13" i="45"/>
  <c r="O11" i="45"/>
  <c r="T12" i="45"/>
  <c r="O12" i="45" s="1"/>
  <c r="U13" i="45"/>
  <c r="P13" i="45" s="1"/>
  <c r="P11" i="45"/>
  <c r="U12" i="45"/>
  <c r="P12" i="45" s="1"/>
  <c r="X14" i="45"/>
  <c r="S14" i="45" s="1"/>
  <c r="X16" i="45"/>
  <c r="X19" i="45" s="1"/>
  <c r="X20" i="45" s="1"/>
  <c r="X21" i="45" s="1"/>
  <c r="X23" i="45" s="1"/>
  <c r="X25" i="45" s="1"/>
  <c r="X26" i="45" s="1"/>
  <c r="W13" i="45"/>
  <c r="W12" i="45"/>
  <c r="R12" i="45" s="1"/>
  <c r="R11" i="45"/>
  <c r="V13" i="45"/>
  <c r="Q11" i="45"/>
  <c r="V12" i="45"/>
  <c r="Q12" i="45" s="1"/>
  <c r="J9" i="45"/>
  <c r="S13" i="45"/>
  <c r="H13" i="45"/>
  <c r="H18" i="45"/>
  <c r="H16" i="45"/>
  <c r="H17" i="45"/>
  <c r="J8" i="45" l="1"/>
  <c r="J12" i="45"/>
  <c r="J11" i="45"/>
  <c r="T14" i="45"/>
  <c r="O14" i="45" s="1"/>
  <c r="T16" i="45"/>
  <c r="O13" i="45"/>
  <c r="W14" i="45"/>
  <c r="R14" i="45" s="1"/>
  <c r="W16" i="45"/>
  <c r="R13" i="45"/>
  <c r="U16" i="45"/>
  <c r="U19" i="45" s="1"/>
  <c r="U14" i="45"/>
  <c r="P14" i="45" s="1"/>
  <c r="V16" i="45"/>
  <c r="V14" i="45"/>
  <c r="Q14" i="45" s="1"/>
  <c r="Q13" i="45"/>
  <c r="J13" i="45" s="1"/>
  <c r="X17" i="45"/>
  <c r="S16" i="45"/>
  <c r="H23" i="45"/>
  <c r="H24" i="45"/>
  <c r="H20" i="45"/>
  <c r="H21" i="45"/>
  <c r="H19" i="45"/>
  <c r="J14" i="45" l="1"/>
  <c r="U17" i="45"/>
  <c r="T19" i="45"/>
  <c r="O16" i="45"/>
  <c r="T17" i="45"/>
  <c r="W19" i="45"/>
  <c r="W17" i="45"/>
  <c r="R16" i="45"/>
  <c r="V19" i="45"/>
  <c r="Q16" i="45"/>
  <c r="V17" i="45"/>
  <c r="P16" i="45"/>
  <c r="P19" i="45"/>
  <c r="U20" i="45"/>
  <c r="U18" i="45"/>
  <c r="P18" i="45" s="1"/>
  <c r="P17" i="45"/>
  <c r="S19" i="45"/>
  <c r="X18" i="45"/>
  <c r="S18" i="45" s="1"/>
  <c r="S17" i="45"/>
  <c r="H26" i="45"/>
  <c r="H25" i="45"/>
  <c r="O17" i="45" l="1"/>
  <c r="T18" i="45"/>
  <c r="O18" i="45" s="1"/>
  <c r="J16" i="45"/>
  <c r="T20" i="45"/>
  <c r="O19" i="45"/>
  <c r="V18" i="45"/>
  <c r="Q18" i="45" s="1"/>
  <c r="Q17" i="45"/>
  <c r="V20" i="45"/>
  <c r="Q19" i="45"/>
  <c r="W18" i="45"/>
  <c r="R18" i="45" s="1"/>
  <c r="R17" i="45"/>
  <c r="W20" i="45"/>
  <c r="R19" i="45"/>
  <c r="J19" i="45" s="1"/>
  <c r="S20" i="45"/>
  <c r="U21" i="45"/>
  <c r="U23" i="45" s="1"/>
  <c r="U25" i="45" s="1"/>
  <c r="U26" i="45" s="1"/>
  <c r="P20" i="45"/>
  <c r="J18" i="45" l="1"/>
  <c r="T21" i="45"/>
  <c r="O20" i="45"/>
  <c r="J17" i="45"/>
  <c r="R20" i="45"/>
  <c r="W21" i="45"/>
  <c r="V21" i="45"/>
  <c r="Q20" i="45"/>
  <c r="J20" i="45"/>
  <c r="P21" i="45"/>
  <c r="S21" i="45"/>
  <c r="T23" i="45" l="1"/>
  <c r="O21" i="45"/>
  <c r="V23" i="45"/>
  <c r="Q21" i="45"/>
  <c r="J21" i="45" s="1"/>
  <c r="W23" i="45"/>
  <c r="R21" i="45"/>
  <c r="P25" i="45"/>
  <c r="P23" i="45"/>
  <c r="U24" i="45"/>
  <c r="S25" i="45"/>
  <c r="S23" i="45"/>
  <c r="X24" i="45"/>
  <c r="T25" i="45" l="1"/>
  <c r="T24" i="45"/>
  <c r="O24" i="45" s="1"/>
  <c r="O23" i="45"/>
  <c r="W25" i="45"/>
  <c r="W24" i="45"/>
  <c r="R24" i="45" s="1"/>
  <c r="R23" i="45"/>
  <c r="V25" i="45"/>
  <c r="Q23" i="45"/>
  <c r="V24" i="45"/>
  <c r="Q24" i="45" s="1"/>
  <c r="P26" i="45"/>
  <c r="P24" i="45"/>
  <c r="S26" i="45"/>
  <c r="S24" i="45"/>
  <c r="J23" i="45" l="1"/>
  <c r="T26" i="45"/>
  <c r="O26" i="45" s="1"/>
  <c r="O25" i="45"/>
  <c r="W26" i="45"/>
  <c r="R26" i="45" s="1"/>
  <c r="R25" i="45"/>
  <c r="V26" i="45"/>
  <c r="Q26" i="45" s="1"/>
  <c r="J26" i="45" s="1"/>
  <c r="Q25" i="45"/>
  <c r="J24" i="45"/>
  <c r="J25" i="45" l="1"/>
</calcChain>
</file>

<file path=xl/sharedStrings.xml><?xml version="1.0" encoding="utf-8"?>
<sst xmlns="http://schemas.openxmlformats.org/spreadsheetml/2006/main" count="83" uniqueCount="63">
  <si>
    <t xml:space="preserve"> </t>
  </si>
  <si>
    <t>участок</t>
  </si>
  <si>
    <t>id</t>
  </si>
  <si>
    <t>type</t>
  </si>
  <si>
    <t>rus_name</t>
  </si>
  <si>
    <t>eng_name</t>
  </si>
  <si>
    <t>country</t>
  </si>
  <si>
    <t>price</t>
  </si>
  <si>
    <t>house_cost</t>
  </si>
  <si>
    <t>rent</t>
  </si>
  <si>
    <t>owner</t>
  </si>
  <si>
    <t>level</t>
  </si>
  <si>
    <t>"start"</t>
  </si>
  <si>
    <t>"city"</t>
  </si>
  <si>
    <t>"Канпур"</t>
  </si>
  <si>
    <t>"Kanpur"</t>
  </si>
  <si>
    <t>"Сурат"</t>
  </si>
  <si>
    <t>"Surat"</t>
  </si>
  <si>
    <t>"Дели"</t>
  </si>
  <si>
    <t>"Deli"</t>
  </si>
  <si>
    <t>"Уфа"</t>
  </si>
  <si>
    <t>"Ufa"</t>
  </si>
  <si>
    <t>"Казань"</t>
  </si>
  <si>
    <t>"Kazan"</t>
  </si>
  <si>
    <t>"Москва"</t>
  </si>
  <si>
    <t>"Moscow"</t>
  </si>
  <si>
    <t>"casino"</t>
  </si>
  <si>
    <t>"?"</t>
  </si>
  <si>
    <t>"Холон"</t>
  </si>
  <si>
    <t>"Holon"</t>
  </si>
  <si>
    <t>"Ашдод"</t>
  </si>
  <si>
    <t>"Ashdod"</t>
  </si>
  <si>
    <t>"Рим"</t>
  </si>
  <si>
    <t>"Rim"</t>
  </si>
  <si>
    <t>"Милан"</t>
  </si>
  <si>
    <t>"Milan"</t>
  </si>
  <si>
    <t>"Турин"</t>
  </si>
  <si>
    <t>"Turin"</t>
  </si>
  <si>
    <t>"Лондон"</t>
  </si>
  <si>
    <t>"London"</t>
  </si>
  <si>
    <t>"Глазго"</t>
  </si>
  <si>
    <t>"Glazgo"</t>
  </si>
  <si>
    <t>"Плимут"</t>
  </si>
  <si>
    <t>"Plimut"</t>
  </si>
  <si>
    <t>"Даллас"</t>
  </si>
  <si>
    <t>"Dallas"</t>
  </si>
  <si>
    <t>"Чикаго"</t>
  </si>
  <si>
    <t>"Chicago"</t>
  </si>
  <si>
    <t>auc</t>
  </si>
  <si>
    <t>"Париж"</t>
  </si>
  <si>
    <t>"Лион"</t>
  </si>
  <si>
    <t>"Paris"</t>
  </si>
  <si>
    <t>"Lyon"</t>
  </si>
  <si>
    <t>"София"</t>
  </si>
  <si>
    <t>"Варна"</t>
  </si>
  <si>
    <t>"Sofia"</t>
  </si>
  <si>
    <t>"Varna"</t>
  </si>
  <si>
    <t>1 дом</t>
  </si>
  <si>
    <t>2 дома</t>
  </si>
  <si>
    <t>3 дома</t>
  </si>
  <si>
    <t>4 дома</t>
  </si>
  <si>
    <t>Отель</t>
  </si>
  <si>
    <t>pref_snd_msc_front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</si>
</sst>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Fill="1"/>
    <xf numFmtId="0" fontId="0" fillId="0" borderId="1" xfId="0" applyBorder="1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/>
    <xf numFmtId="0" fontId="0" fillId="6" borderId="0" xfId="0" applyFill="1" applyAlignment="1">
      <alignment horizontal="center"/>
    </xf>
    <xf numFmtId="0" fontId="0" fillId="6" borderId="0" xfId="0" applyFill="1"/>
    <xf numFmtId="164" fontId="0" fillId="0" borderId="0" xfId="0" applyNumberFormat="1"/>
    <xf numFmtId="1" fontId="0" fillId="6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" fontId="0" fillId="0" borderId="0" xfId="0" applyNumberFormat="1"/>
    <xf numFmtId="0" fontId="0" fillId="6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2" applyNumberFormat="1" applyFont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0" borderId="0" xfId="0" applyFill="1" applyBorder="1"/>
    <xf numFmtId="0" fontId="0" fillId="0" borderId="0" xfId="0" applyAlignment="1">
      <alignment horizontal="center" vertical="center"/>
    </xf>
  </cellXfs>
  <cellStyles count="3">
    <cellStyle name="Обычный" xfId="0" builtinId="0"/>
    <cellStyle name="Обычный 2" xfId="1" xr:uid="{00000000-0005-0000-0000-000001000000}"/>
    <cellStyle name="Процентный" xfId="2" builtinId="5"/>
  </cellStyles>
  <dxfs count="0"/>
  <tableStyles count="0" defaultTableStyle="TableStyleMedium2" defaultPivotStyle="PivotStyleLight16"/>
  <colors>
    <mruColors>
      <color rgb="FF327EC4"/>
      <color rgb="FF136095"/>
      <color rgb="FF3E4C60"/>
      <color rgb="FFF0F0F0"/>
      <color rgb="FF8BC167"/>
      <color rgb="FF7CB953"/>
      <color rgb="FFFFC611"/>
      <color rgb="FFB45210"/>
      <color rgb="FF276399"/>
      <color rgb="FF183D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png"/><Relationship Id="rId18" Type="http://schemas.openxmlformats.org/officeDocument/2006/relationships/image" Target="../media/image16.png"/><Relationship Id="rId26" Type="http://schemas.openxmlformats.org/officeDocument/2006/relationships/image" Target="../media/image23.png"/><Relationship Id="rId3" Type="http://schemas.openxmlformats.org/officeDocument/2006/relationships/image" Target="../media/image2.png"/><Relationship Id="rId21" Type="http://schemas.openxmlformats.org/officeDocument/2006/relationships/image" Target="../media/image18.png"/><Relationship Id="rId34" Type="http://schemas.openxmlformats.org/officeDocument/2006/relationships/image" Target="../media/image30.png"/><Relationship Id="rId7" Type="http://schemas.openxmlformats.org/officeDocument/2006/relationships/image" Target="../media/image6.svg"/><Relationship Id="rId12" Type="http://schemas.openxmlformats.org/officeDocument/2006/relationships/image" Target="../media/image10.png"/><Relationship Id="rId17" Type="http://schemas.openxmlformats.org/officeDocument/2006/relationships/image" Target="../media/image15.png"/><Relationship Id="rId25" Type="http://schemas.openxmlformats.org/officeDocument/2006/relationships/image" Target="../media/image22.png"/><Relationship Id="rId33" Type="http://schemas.openxmlformats.org/officeDocument/2006/relationships/image" Target="../media/image29.png"/><Relationship Id="rId2" Type="http://schemas.microsoft.com/office/2007/relationships/hdphoto" Target="../media/hdphoto1.wdp"/><Relationship Id="rId16" Type="http://schemas.openxmlformats.org/officeDocument/2006/relationships/image" Target="../media/image14.png"/><Relationship Id="rId20" Type="http://schemas.microsoft.com/office/2007/relationships/hdphoto" Target="../media/hdphoto3.wdp"/><Relationship Id="rId29" Type="http://schemas.microsoft.com/office/2007/relationships/hdphoto" Target="../media/hdphoto4.wdp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9.png"/><Relationship Id="rId24" Type="http://schemas.openxmlformats.org/officeDocument/2006/relationships/image" Target="../media/image21.svg"/><Relationship Id="rId32" Type="http://schemas.openxmlformats.org/officeDocument/2006/relationships/image" Target="../media/image28.svg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microsoft.com/office/2007/relationships/hdphoto" Target="../media/hdphoto2.wdp"/><Relationship Id="rId19" Type="http://schemas.openxmlformats.org/officeDocument/2006/relationships/image" Target="../media/image17.png"/><Relationship Id="rId31" Type="http://schemas.openxmlformats.org/officeDocument/2006/relationships/image" Target="../media/image27.png"/><Relationship Id="rId4" Type="http://schemas.openxmlformats.org/officeDocument/2006/relationships/image" Target="../media/image3.png"/><Relationship Id="rId9" Type="http://schemas.openxmlformats.org/officeDocument/2006/relationships/image" Target="../media/image8.png"/><Relationship Id="rId14" Type="http://schemas.openxmlformats.org/officeDocument/2006/relationships/image" Target="../media/image12.png"/><Relationship Id="rId22" Type="http://schemas.openxmlformats.org/officeDocument/2006/relationships/image" Target="../media/image19.png"/><Relationship Id="rId27" Type="http://schemas.openxmlformats.org/officeDocument/2006/relationships/image" Target="../media/image24.png"/><Relationship Id="rId30" Type="http://schemas.openxmlformats.org/officeDocument/2006/relationships/image" Target="../media/image26.png"/><Relationship Id="rId8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8.png"/><Relationship Id="rId1" Type="http://schemas.openxmlformats.org/officeDocument/2006/relationships/image" Target="../media/image3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4.png"/><Relationship Id="rId2" Type="http://schemas.openxmlformats.org/officeDocument/2006/relationships/image" Target="../media/image33.png"/><Relationship Id="rId1" Type="http://schemas.openxmlformats.org/officeDocument/2006/relationships/image" Target="../media/image32.png"/><Relationship Id="rId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59</xdr:col>
      <xdr:colOff>0</xdr:colOff>
      <xdr:row>77</xdr:row>
      <xdr:rowOff>0</xdr:rowOff>
    </xdr:from>
    <xdr:to>
      <xdr:col>108</xdr:col>
      <xdr:colOff>0</xdr:colOff>
      <xdr:row>90</xdr:row>
      <xdr:rowOff>38101</xdr:rowOff>
    </xdr:to>
    <xdr:grpSp>
      <xdr:nvGrpSpPr>
        <xdr:cNvPr id="285" name="game_btns_cont#contTOP">
          <a:extLst>
            <a:ext uri="{FF2B5EF4-FFF2-40B4-BE49-F238E27FC236}">
              <a16:creationId xmlns:a16="http://schemas.microsoft.com/office/drawing/2014/main" id="{65726E14-4C73-44FF-930C-0B97DE0ED01F}"/>
            </a:ext>
          </a:extLst>
        </xdr:cNvPr>
        <xdr:cNvGrpSpPr/>
      </xdr:nvGrpSpPr>
      <xdr:grpSpPr>
        <a:xfrm>
          <a:off x="5619750" y="7334250"/>
          <a:ext cx="4667250" cy="1276351"/>
          <a:chOff x="5619750" y="7334250"/>
          <a:chExt cx="4667250" cy="1276351"/>
        </a:xfrm>
      </xdr:grpSpPr>
      <xdr:grpSp>
        <xdr:nvGrpSpPr>
          <xdr:cNvPr id="896" name="game_btns_bcg#spriteTOP" descr=" не правильно настроен код##png#1" title="game_btns_bcg#sprite">
            <a:extLst>
              <a:ext uri="{FF2B5EF4-FFF2-40B4-BE49-F238E27FC236}">
                <a16:creationId xmlns:a16="http://schemas.microsoft.com/office/drawing/2014/main" id="{00000000-0008-0000-0000-000080030000}"/>
              </a:ext>
            </a:extLst>
          </xdr:cNvPr>
          <xdr:cNvGrpSpPr/>
        </xdr:nvGrpSpPr>
        <xdr:grpSpPr>
          <a:xfrm>
            <a:off x="5715000" y="7562851"/>
            <a:ext cx="4476750" cy="952500"/>
            <a:chOff x="666750" y="13144501"/>
            <a:chExt cx="4476750" cy="952500"/>
          </a:xfrm>
        </xdr:grpSpPr>
        <xdr:sp macro="" textlink="">
          <xdr:nvSpPr>
            <xdr:cNvPr id="921" name="game_btns_bcg#sprite" descr="objects[obj_name].x=objects[obj_name].sx=$x;&#10;objects[obj_name].y=objects[obj_name].sy=$y;&#10;objects[obj_name].width=$w;&#10;objects[obj_name].height=$h;&#10;&#10;##png#1.5" title="rules_ok_button#sprite">
              <a:extLst>
                <a:ext uri="{FF2B5EF4-FFF2-40B4-BE49-F238E27FC236}">
                  <a16:creationId xmlns:a16="http://schemas.microsoft.com/office/drawing/2014/main" id="{00000000-0008-0000-0000-000099030000}"/>
                </a:ext>
              </a:extLst>
            </xdr:cNvPr>
            <xdr:cNvSpPr/>
          </xdr:nvSpPr>
          <xdr:spPr>
            <a:xfrm>
              <a:off x="666750" y="13144501"/>
              <a:ext cx="4476750" cy="9525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75000"/>
                  <a:lumOff val="2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latin typeface="Balsamiq Sans" panose="02000603000000000000" pitchFamily="2" charset="-52"/>
              </a:endParaRPr>
            </a:p>
          </xdr:txBody>
        </xdr:sp>
        <xdr:sp macro="" textlink="">
          <xdr:nvSpPr>
            <xdr:cNvPr id="3396" name="Прямоугольник 1601">
              <a:extLst>
                <a:ext uri="{FF2B5EF4-FFF2-40B4-BE49-F238E27FC236}">
                  <a16:creationId xmlns:a16="http://schemas.microsoft.com/office/drawing/2014/main" id="{00000000-0008-0000-0000-0000440D0000}"/>
                </a:ext>
              </a:extLst>
            </xdr:cNvPr>
            <xdr:cNvSpPr/>
          </xdr:nvSpPr>
          <xdr:spPr>
            <a:xfrm>
              <a:off x="733425" y="13211175"/>
              <a:ext cx="4352925" cy="781050"/>
            </a:xfrm>
            <a:prstGeom prst="rect">
              <a:avLst/>
            </a:prstGeom>
            <a:solidFill>
              <a:schemeClr val="accent1">
                <a:lumMod val="50000"/>
                <a:alpha val="65000"/>
              </a:schemeClr>
            </a:solidFill>
            <a:ln w="12700">
              <a:solidFill>
                <a:schemeClr val="accent1">
                  <a:lumMod val="40000"/>
                  <a:lumOff val="60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>
                <a:latin typeface="zero 5" pitchFamily="50" charset="-52"/>
              </a:endParaRPr>
            </a:p>
          </xdr:txBody>
        </xdr:sp>
      </xdr:grpSp>
      <xdr:grpSp>
        <xdr:nvGrpSpPr>
          <xdr:cNvPr id="20" name="roll_dice_btn#spriteTOP" title="roll_dice_btn#sprite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9239250" y="7658100"/>
            <a:ext cx="762000" cy="762000"/>
            <a:chOff x="10953750" y="9144001"/>
            <a:chExt cx="762000" cy="762000"/>
          </a:xfrm>
        </xdr:grpSpPr>
        <xdr:sp macro="" textlink="">
          <xdr:nvSpPr>
            <xdr:cNvPr id="485" name="roll_dice_btn#sprite" descr="objects[obj_name].x=$x;&#10;objects[obj_name].y=$y;&#10;objects[obj_name].width=$w;&#10;objects[obj_name].height=$h;&#10;objects[obj_name].anchor.set(0.5,0.5);&#10;objects[obj_name].interactive=true;&#10;objects[obj_name].buttonMode=true;&#10;objects[obj_name].base_tint=objects[obj_name].tint;&#10;objects[obj_name].pointerdown=function(){dice.pointerdown()};&#10;objects[obj_name].pointerover=function(){this.tint=0xaaaaff};&#10;objects[obj_name].pointerout=function(){this.tint=this.base_tint};##png#1.5">
              <a:extLst>
                <a:ext uri="{FF2B5EF4-FFF2-40B4-BE49-F238E27FC236}">
                  <a16:creationId xmlns:a16="http://schemas.microsoft.com/office/drawing/2014/main" id="{00000000-0008-0000-0000-0000E5010000}"/>
                </a:ext>
              </a:extLst>
            </xdr:cNvPr>
            <xdr:cNvSpPr/>
          </xdr:nvSpPr>
          <xdr:spPr>
            <a:xfrm>
              <a:off x="10953750" y="9144001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879" name="Рисунок 433">
              <a:extLst>
                <a:ext uri="{FF2B5EF4-FFF2-40B4-BE49-F238E27FC236}">
                  <a16:creationId xmlns:a16="http://schemas.microsoft.com/office/drawing/2014/main" id="{00000000-0008-0000-0000-00006F030000}"/>
                </a:ext>
              </a:extLst>
            </xdr:cNvPr>
            <xdr:cNvSpPr>
              <a:spLocks noChangeAspect="1"/>
            </xdr:cNvSpPr>
          </xdr:nvSpPr>
          <xdr:spPr>
            <a:xfrm>
              <a:off x="11068050" y="9239250"/>
              <a:ext cx="504600" cy="522000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solidFill>
              <a:srgbClr val="73E546"/>
            </a:solidFill>
            <a:ln w="25400" cap="rnd">
              <a:solidFill>
                <a:schemeClr val="accent1">
                  <a:lumMod val="20000"/>
                  <a:lumOff val="80000"/>
                </a:schemeClr>
              </a:solidFill>
              <a:prstDash val="solid"/>
              <a:round/>
            </a:ln>
            <a:effectLst>
              <a:outerShdw dist="38100" dir="2700000" algn="tl" rotWithShape="0">
                <a:prstClr val="black">
                  <a:alpha val="5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3" name="Полилиния: фигура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11183638" y="9364332"/>
              <a:ext cx="309487" cy="333357"/>
            </a:xfrm>
            <a:custGeom>
              <a:avLst/>
              <a:gdLst>
                <a:gd name="connsiteX0" fmla="*/ 1937162 w 6459237"/>
                <a:gd name="connsiteY0" fmla="*/ 6937381 h 6957440"/>
                <a:gd name="connsiteX1" fmla="*/ 1813338 w 6459237"/>
                <a:gd name="connsiteY1" fmla="*/ 6872653 h 6957440"/>
                <a:gd name="connsiteX2" fmla="*/ 1532242 w 6459237"/>
                <a:gd name="connsiteY2" fmla="*/ 6710034 h 6957440"/>
                <a:gd name="connsiteX3" fmla="*/ 1251255 w 6459237"/>
                <a:gd name="connsiteY3" fmla="*/ 6547810 h 6957440"/>
                <a:gd name="connsiteX4" fmla="*/ 270180 w 6459237"/>
                <a:gd name="connsiteY4" fmla="*/ 5982300 h 6957440"/>
                <a:gd name="connsiteX5" fmla="*/ 39673 w 6459237"/>
                <a:gd name="connsiteY5" fmla="*/ 5750633 h 6957440"/>
                <a:gd name="connsiteX6" fmla="*/ 3480 w 6459237"/>
                <a:gd name="connsiteY6" fmla="*/ 5676572 h 6957440"/>
                <a:gd name="connsiteX7" fmla="*/ 895 w 6459237"/>
                <a:gd name="connsiteY7" fmla="*/ 4625831 h 6957440"/>
                <a:gd name="connsiteX8" fmla="*/ 26744 w 6459237"/>
                <a:gd name="connsiteY8" fmla="*/ 3500109 h 6957440"/>
                <a:gd name="connsiteX9" fmla="*/ 679754 w 6459237"/>
                <a:gd name="connsiteY9" fmla="*/ 3871495 h 6957440"/>
                <a:gd name="connsiteX10" fmla="*/ 1360791 w 6459237"/>
                <a:gd name="connsiteY10" fmla="*/ 4264729 h 6957440"/>
                <a:gd name="connsiteX11" fmla="*/ 1684051 w 6459237"/>
                <a:gd name="connsiteY11" fmla="*/ 4451160 h 6957440"/>
                <a:gd name="connsiteX12" fmla="*/ 1972460 w 6459237"/>
                <a:gd name="connsiteY12" fmla="*/ 4687244 h 6957440"/>
                <a:gd name="connsiteX13" fmla="*/ 2027542 w 6459237"/>
                <a:gd name="connsiteY13" fmla="*/ 5902411 h 6957440"/>
                <a:gd name="connsiteX14" fmla="*/ 2027542 w 6459237"/>
                <a:gd name="connsiteY14" fmla="*/ 6957684 h 6957440"/>
                <a:gd name="connsiteX15" fmla="*/ 2006110 w 6459237"/>
                <a:gd name="connsiteY15" fmla="*/ 6957166 h 6957440"/>
                <a:gd name="connsiteX16" fmla="*/ 1937162 w 6459237"/>
                <a:gd name="connsiteY16" fmla="*/ 6937382 h 6957440"/>
                <a:gd name="connsiteX17" fmla="*/ 1484617 w 6459237"/>
                <a:gd name="connsiteY17" fmla="*/ 6271616 h 6957440"/>
                <a:gd name="connsiteX18" fmla="*/ 1593888 w 6459237"/>
                <a:gd name="connsiteY18" fmla="*/ 6146611 h 6957440"/>
                <a:gd name="connsiteX19" fmla="*/ 1517241 w 6459237"/>
                <a:gd name="connsiteY19" fmla="*/ 5723971 h 6957440"/>
                <a:gd name="connsiteX20" fmla="*/ 1343818 w 6459237"/>
                <a:gd name="connsiteY20" fmla="*/ 5643444 h 6957440"/>
                <a:gd name="connsiteX21" fmla="*/ 1136585 w 6459237"/>
                <a:gd name="connsiteY21" fmla="*/ 5783078 h 6957440"/>
                <a:gd name="connsiteX22" fmla="*/ 1108528 w 6459237"/>
                <a:gd name="connsiteY22" fmla="*/ 5938510 h 6957440"/>
                <a:gd name="connsiteX23" fmla="*/ 1138272 w 6459237"/>
                <a:gd name="connsiteY23" fmla="*/ 6101610 h 6957440"/>
                <a:gd name="connsiteX24" fmla="*/ 1484617 w 6459237"/>
                <a:gd name="connsiteY24" fmla="*/ 6271616 h 6957440"/>
                <a:gd name="connsiteX25" fmla="*/ 676886 w 6459237"/>
                <a:gd name="connsiteY25" fmla="*/ 5799710 h 6957440"/>
                <a:gd name="connsiteX26" fmla="*/ 756409 w 6459237"/>
                <a:gd name="connsiteY26" fmla="*/ 5361288 h 6957440"/>
                <a:gd name="connsiteX27" fmla="*/ 374268 w 6459237"/>
                <a:gd name="connsiteY27" fmla="*/ 5236254 h 6957440"/>
                <a:gd name="connsiteX28" fmla="*/ 396308 w 6459237"/>
                <a:gd name="connsiteY28" fmla="*/ 5763914 h 6957440"/>
                <a:gd name="connsiteX29" fmla="*/ 577165 w 6459237"/>
                <a:gd name="connsiteY29" fmla="*/ 5830664 h 6957440"/>
                <a:gd name="connsiteX30" fmla="*/ 676886 w 6459237"/>
                <a:gd name="connsiteY30" fmla="*/ 5799710 h 6957440"/>
                <a:gd name="connsiteX31" fmla="*/ 1484617 w 6459237"/>
                <a:gd name="connsiteY31" fmla="*/ 5252441 h 6957440"/>
                <a:gd name="connsiteX32" fmla="*/ 1559549 w 6459237"/>
                <a:gd name="connsiteY32" fmla="*/ 4757776 h 6957440"/>
                <a:gd name="connsiteX33" fmla="*/ 1339667 w 6459237"/>
                <a:gd name="connsiteY33" fmla="*/ 4624269 h 6957440"/>
                <a:gd name="connsiteX34" fmla="*/ 1106299 w 6459237"/>
                <a:gd name="connsiteY34" fmla="*/ 4887032 h 6957440"/>
                <a:gd name="connsiteX35" fmla="*/ 1484617 w 6459237"/>
                <a:gd name="connsiteY35" fmla="*/ 5252441 h 6957440"/>
                <a:gd name="connsiteX36" fmla="*/ 655942 w 6459237"/>
                <a:gd name="connsiteY36" fmla="*/ 4792177 h 6957440"/>
                <a:gd name="connsiteX37" fmla="*/ 757190 w 6459237"/>
                <a:gd name="connsiteY37" fmla="*/ 4344644 h 6957440"/>
                <a:gd name="connsiteX38" fmla="*/ 649058 w 6459237"/>
                <a:gd name="connsiteY38" fmla="*/ 4207967 h 6957440"/>
                <a:gd name="connsiteX39" fmla="*/ 277694 w 6459237"/>
                <a:gd name="connsiteY39" fmla="*/ 4489809 h 6957440"/>
                <a:gd name="connsiteX40" fmla="*/ 655942 w 6459237"/>
                <a:gd name="connsiteY40" fmla="*/ 4792177 h 6957440"/>
                <a:gd name="connsiteX41" fmla="*/ 2189468 w 6459237"/>
                <a:gd name="connsiteY41" fmla="*/ 5902411 h 6957440"/>
                <a:gd name="connsiteX42" fmla="*/ 2244550 w 6459237"/>
                <a:gd name="connsiteY42" fmla="*/ 4687244 h 6957440"/>
                <a:gd name="connsiteX43" fmla="*/ 2818603 w 6459237"/>
                <a:gd name="connsiteY43" fmla="*/ 4286715 h 6957440"/>
                <a:gd name="connsiteX44" fmla="*/ 3399142 w 6459237"/>
                <a:gd name="connsiteY44" fmla="*/ 3951431 h 6957440"/>
                <a:gd name="connsiteX45" fmla="*/ 3856343 w 6459237"/>
                <a:gd name="connsiteY45" fmla="*/ 3686859 h 6957440"/>
                <a:gd name="connsiteX46" fmla="*/ 4194480 w 6459237"/>
                <a:gd name="connsiteY46" fmla="*/ 3491663 h 6957440"/>
                <a:gd name="connsiteX47" fmla="*/ 4205654 w 6459237"/>
                <a:gd name="connsiteY47" fmla="*/ 3526843 h 6957440"/>
                <a:gd name="connsiteX48" fmla="*/ 4217561 w 6459237"/>
                <a:gd name="connsiteY48" fmla="*/ 4596862 h 6957440"/>
                <a:gd name="connsiteX49" fmla="*/ 4199155 w 6459237"/>
                <a:gd name="connsiteY49" fmla="*/ 5693665 h 6957440"/>
                <a:gd name="connsiteX50" fmla="*/ 4062326 w 6459237"/>
                <a:gd name="connsiteY50" fmla="*/ 5903682 h 6957440"/>
                <a:gd name="connsiteX51" fmla="*/ 3489630 w 6459237"/>
                <a:gd name="connsiteY51" fmla="*/ 6245190 h 6957440"/>
                <a:gd name="connsiteX52" fmla="*/ 2751442 w 6459237"/>
                <a:gd name="connsiteY52" fmla="*/ 6672035 h 6957440"/>
                <a:gd name="connsiteX53" fmla="*/ 2208415 w 6459237"/>
                <a:gd name="connsiteY53" fmla="*/ 6957684 h 6957440"/>
                <a:gd name="connsiteX54" fmla="*/ 2189468 w 6459237"/>
                <a:gd name="connsiteY54" fmla="*/ 5902411 h 6957440"/>
                <a:gd name="connsiteX55" fmla="*/ 2907024 w 6459237"/>
                <a:gd name="connsiteY55" fmla="*/ 6268552 h 6957440"/>
                <a:gd name="connsiteX56" fmla="*/ 2990389 w 6459237"/>
                <a:gd name="connsiteY56" fmla="*/ 5706838 h 6957440"/>
                <a:gd name="connsiteX57" fmla="*/ 2902684 w 6459237"/>
                <a:gd name="connsiteY57" fmla="*/ 5652447 h 6957440"/>
                <a:gd name="connsiteX58" fmla="*/ 2563242 w 6459237"/>
                <a:gd name="connsiteY58" fmla="*/ 5972909 h 6957440"/>
                <a:gd name="connsiteX59" fmla="*/ 2708580 w 6459237"/>
                <a:gd name="connsiteY59" fmla="*/ 6278419 h 6957440"/>
                <a:gd name="connsiteX60" fmla="*/ 2907024 w 6459237"/>
                <a:gd name="connsiteY60" fmla="*/ 6268552 h 6957440"/>
                <a:gd name="connsiteX61" fmla="*/ 3730005 w 6459237"/>
                <a:gd name="connsiteY61" fmla="*/ 4819900 h 6957440"/>
                <a:gd name="connsiteX62" fmla="*/ 3908495 w 6459237"/>
                <a:gd name="connsiteY62" fmla="*/ 4452610 h 6957440"/>
                <a:gd name="connsiteX63" fmla="*/ 3672043 w 6459237"/>
                <a:gd name="connsiteY63" fmla="*/ 4195435 h 6957440"/>
                <a:gd name="connsiteX64" fmla="*/ 3481973 w 6459237"/>
                <a:gd name="connsiteY64" fmla="*/ 4290618 h 6957440"/>
                <a:gd name="connsiteX65" fmla="*/ 3394773 w 6459237"/>
                <a:gd name="connsiteY65" fmla="*/ 4547860 h 6957440"/>
                <a:gd name="connsiteX66" fmla="*/ 3419158 w 6459237"/>
                <a:gd name="connsiteY66" fmla="*/ 4700260 h 6957440"/>
                <a:gd name="connsiteX67" fmla="*/ 3519350 w 6459237"/>
                <a:gd name="connsiteY67" fmla="*/ 4820841 h 6957440"/>
                <a:gd name="connsiteX68" fmla="*/ 3730005 w 6459237"/>
                <a:gd name="connsiteY68" fmla="*/ 4819901 h 6957440"/>
                <a:gd name="connsiteX69" fmla="*/ 4632629 w 6459237"/>
                <a:gd name="connsiteY69" fmla="*/ 4510087 h 6957440"/>
                <a:gd name="connsiteX70" fmla="*/ 4465942 w 6459237"/>
                <a:gd name="connsiteY70" fmla="*/ 4479166 h 6957440"/>
                <a:gd name="connsiteX71" fmla="*/ 4394505 w 6459237"/>
                <a:gd name="connsiteY71" fmla="*/ 4465844 h 6957440"/>
                <a:gd name="connsiteX72" fmla="*/ 4389679 w 6459237"/>
                <a:gd name="connsiteY72" fmla="*/ 3999646 h 6957440"/>
                <a:gd name="connsiteX73" fmla="*/ 4384853 w 6459237"/>
                <a:gd name="connsiteY73" fmla="*/ 3533447 h 6957440"/>
                <a:gd name="connsiteX74" fmla="*/ 4358022 w 6459237"/>
                <a:gd name="connsiteY74" fmla="*/ 3457247 h 6957440"/>
                <a:gd name="connsiteX75" fmla="*/ 4199582 w 6459237"/>
                <a:gd name="connsiteY75" fmla="*/ 3204835 h 6957440"/>
                <a:gd name="connsiteX76" fmla="*/ 3738045 w 6459237"/>
                <a:gd name="connsiteY76" fmla="*/ 2910566 h 6957440"/>
                <a:gd name="connsiteX77" fmla="*/ 3707275 w 6459237"/>
                <a:gd name="connsiteY77" fmla="*/ 2885660 h 6957440"/>
                <a:gd name="connsiteX78" fmla="*/ 3868519 w 6459237"/>
                <a:gd name="connsiteY78" fmla="*/ 2685722 h 6957440"/>
                <a:gd name="connsiteX79" fmla="*/ 4189717 w 6459237"/>
                <a:gd name="connsiteY79" fmla="*/ 2408159 h 6957440"/>
                <a:gd name="connsiteX80" fmla="*/ 4961243 w 6459237"/>
                <a:gd name="connsiteY80" fmla="*/ 2503520 h 6957440"/>
                <a:gd name="connsiteX81" fmla="*/ 5973401 w 6459237"/>
                <a:gd name="connsiteY81" fmla="*/ 2697107 h 6957440"/>
                <a:gd name="connsiteX82" fmla="*/ 6420537 w 6459237"/>
                <a:gd name="connsiteY82" fmla="*/ 2786951 h 6957440"/>
                <a:gd name="connsiteX83" fmla="*/ 6204255 w 6459237"/>
                <a:gd name="connsiteY83" fmla="*/ 3086881 h 6957440"/>
                <a:gd name="connsiteX84" fmla="*/ 5532743 w 6459237"/>
                <a:gd name="connsiteY84" fmla="*/ 3866825 h 6957440"/>
                <a:gd name="connsiteX85" fmla="*/ 4998573 w 6459237"/>
                <a:gd name="connsiteY85" fmla="*/ 4453033 h 6957440"/>
                <a:gd name="connsiteX86" fmla="*/ 4632629 w 6459237"/>
                <a:gd name="connsiteY86" fmla="*/ 4510087 h 6957440"/>
                <a:gd name="connsiteX87" fmla="*/ 5383453 w 6459237"/>
                <a:gd name="connsiteY87" fmla="*/ 3472103 h 6957440"/>
                <a:gd name="connsiteX88" fmla="*/ 5615161 w 6459237"/>
                <a:gd name="connsiteY88" fmla="*/ 3271510 h 6957440"/>
                <a:gd name="connsiteX89" fmla="*/ 5644663 w 6459237"/>
                <a:gd name="connsiteY89" fmla="*/ 3147685 h 6957440"/>
                <a:gd name="connsiteX90" fmla="*/ 5621133 w 6459237"/>
                <a:gd name="connsiteY90" fmla="*/ 3028949 h 6957440"/>
                <a:gd name="connsiteX91" fmla="*/ 5547777 w 6459237"/>
                <a:gd name="connsiteY91" fmla="*/ 2952749 h 6957440"/>
                <a:gd name="connsiteX92" fmla="*/ 5414426 w 6459237"/>
                <a:gd name="connsiteY92" fmla="*/ 2923847 h 6957440"/>
                <a:gd name="connsiteX93" fmla="*/ 5263434 w 6459237"/>
                <a:gd name="connsiteY93" fmla="*/ 2954409 h 6957440"/>
                <a:gd name="connsiteX94" fmla="*/ 5052808 w 6459237"/>
                <a:gd name="connsiteY94" fmla="*/ 3348136 h 6957440"/>
                <a:gd name="connsiteX95" fmla="*/ 5182366 w 6459237"/>
                <a:gd name="connsiteY95" fmla="*/ 3478614 h 6957440"/>
                <a:gd name="connsiteX96" fmla="*/ 5383453 w 6459237"/>
                <a:gd name="connsiteY96" fmla="*/ 3472103 h 6957440"/>
                <a:gd name="connsiteX97" fmla="*/ 2013255 w 6459237"/>
                <a:gd name="connsiteY97" fmla="*/ 4430253 h 6957440"/>
                <a:gd name="connsiteX98" fmla="*/ 994080 w 6459237"/>
                <a:gd name="connsiteY98" fmla="*/ 3862371 h 6957440"/>
                <a:gd name="connsiteX99" fmla="*/ 489255 w 6459237"/>
                <a:gd name="connsiteY99" fmla="*/ 3571554 h 6957440"/>
                <a:gd name="connsiteX100" fmla="*/ 114567 w 6459237"/>
                <a:gd name="connsiteY100" fmla="*/ 3352127 h 6957440"/>
                <a:gd name="connsiteX101" fmla="*/ 324963 w 6459237"/>
                <a:gd name="connsiteY101" fmla="*/ 3189735 h 6957440"/>
                <a:gd name="connsiteX102" fmla="*/ 632130 w 6459237"/>
                <a:gd name="connsiteY102" fmla="*/ 3012313 h 6957440"/>
                <a:gd name="connsiteX103" fmla="*/ 908355 w 6459237"/>
                <a:gd name="connsiteY103" fmla="*/ 2852649 h 6957440"/>
                <a:gd name="connsiteX104" fmla="*/ 1710867 w 6459237"/>
                <a:gd name="connsiteY104" fmla="*/ 2389632 h 6957440"/>
                <a:gd name="connsiteX105" fmla="*/ 1958517 w 6459237"/>
                <a:gd name="connsiteY105" fmla="*/ 2257170 h 6957440"/>
                <a:gd name="connsiteX106" fmla="*/ 2223330 w 6459237"/>
                <a:gd name="connsiteY106" fmla="*/ 2247082 h 6957440"/>
                <a:gd name="connsiteX107" fmla="*/ 3851580 w 6459237"/>
                <a:gd name="connsiteY107" fmla="*/ 3166252 h 6957440"/>
                <a:gd name="connsiteX108" fmla="*/ 4095896 w 6459237"/>
                <a:gd name="connsiteY108" fmla="*/ 3330617 h 6957440"/>
                <a:gd name="connsiteX109" fmla="*/ 4098276 w 6459237"/>
                <a:gd name="connsiteY109" fmla="*/ 3347430 h 6957440"/>
                <a:gd name="connsiteX110" fmla="*/ 3994453 w 6459237"/>
                <a:gd name="connsiteY110" fmla="*/ 3417030 h 6957440"/>
                <a:gd name="connsiteX111" fmla="*/ 3694416 w 6459237"/>
                <a:gd name="connsiteY111" fmla="*/ 3590271 h 6957440"/>
                <a:gd name="connsiteX112" fmla="*/ 3346753 w 6459237"/>
                <a:gd name="connsiteY112" fmla="*/ 3790875 h 6957440"/>
                <a:gd name="connsiteX113" fmla="*/ 2741916 w 6459237"/>
                <a:gd name="connsiteY113" fmla="*/ 4139789 h 6957440"/>
                <a:gd name="connsiteX114" fmla="*/ 2244409 w 6459237"/>
                <a:gd name="connsiteY114" fmla="*/ 4417993 h 6957440"/>
                <a:gd name="connsiteX115" fmla="*/ 2013253 w 6459237"/>
                <a:gd name="connsiteY115" fmla="*/ 4430253 h 6957440"/>
                <a:gd name="connsiteX116" fmla="*/ 2300413 w 6459237"/>
                <a:gd name="connsiteY116" fmla="*/ 3543630 h 6957440"/>
                <a:gd name="connsiteX117" fmla="*/ 2552355 w 6459237"/>
                <a:gd name="connsiteY117" fmla="*/ 3367387 h 6957440"/>
                <a:gd name="connsiteX118" fmla="*/ 1945037 w 6459237"/>
                <a:gd name="connsiteY118" fmla="*/ 3123747 h 6957440"/>
                <a:gd name="connsiteX119" fmla="*/ 1660094 w 6459237"/>
                <a:gd name="connsiteY119" fmla="*/ 3314947 h 6957440"/>
                <a:gd name="connsiteX120" fmla="*/ 1724236 w 6459237"/>
                <a:gd name="connsiteY120" fmla="*/ 3455399 h 6957440"/>
                <a:gd name="connsiteX121" fmla="*/ 1956105 w 6459237"/>
                <a:gd name="connsiteY121" fmla="*/ 3552028 h 6957440"/>
                <a:gd name="connsiteX122" fmla="*/ 2300413 w 6459237"/>
                <a:gd name="connsiteY122" fmla="*/ 3543630 h 6957440"/>
                <a:gd name="connsiteX123" fmla="*/ 3475343 w 6459237"/>
                <a:gd name="connsiteY123" fmla="*/ 2758689 h 6957440"/>
                <a:gd name="connsiteX124" fmla="*/ 2970517 w 6459237"/>
                <a:gd name="connsiteY124" fmla="*/ 2466899 h 6957440"/>
                <a:gd name="connsiteX125" fmla="*/ 2496530 w 6459237"/>
                <a:gd name="connsiteY125" fmla="*/ 2193140 h 6957440"/>
                <a:gd name="connsiteX126" fmla="*/ 2465455 w 6459237"/>
                <a:gd name="connsiteY126" fmla="*/ 2174434 h 6957440"/>
                <a:gd name="connsiteX127" fmla="*/ 2509890 w 6459237"/>
                <a:gd name="connsiteY127" fmla="*/ 2125278 h 6957440"/>
                <a:gd name="connsiteX128" fmla="*/ 2605050 w 6459237"/>
                <a:gd name="connsiteY128" fmla="*/ 1764670 h 6957440"/>
                <a:gd name="connsiteX129" fmla="*/ 2261702 w 6459237"/>
                <a:gd name="connsiteY129" fmla="*/ 1647534 h 6957440"/>
                <a:gd name="connsiteX130" fmla="*/ 2101045 w 6459237"/>
                <a:gd name="connsiteY130" fmla="*/ 1831107 h 6957440"/>
                <a:gd name="connsiteX131" fmla="*/ 2069168 w 6459237"/>
                <a:gd name="connsiteY131" fmla="*/ 1980485 h 6957440"/>
                <a:gd name="connsiteX132" fmla="*/ 2067324 w 6459237"/>
                <a:gd name="connsiteY132" fmla="*/ 2065823 h 6957440"/>
                <a:gd name="connsiteX133" fmla="*/ 1996677 w 6459237"/>
                <a:gd name="connsiteY133" fmla="*/ 2077755 h 6957440"/>
                <a:gd name="connsiteX134" fmla="*/ 1882200 w 6459237"/>
                <a:gd name="connsiteY134" fmla="*/ 2108476 h 6957440"/>
                <a:gd name="connsiteX135" fmla="*/ 1838370 w 6459237"/>
                <a:gd name="connsiteY135" fmla="*/ 2127263 h 6957440"/>
                <a:gd name="connsiteX136" fmla="*/ 1818012 w 6459237"/>
                <a:gd name="connsiteY136" fmla="*/ 2068355 h 6957440"/>
                <a:gd name="connsiteX137" fmla="*/ 1798374 w 6459237"/>
                <a:gd name="connsiteY137" fmla="*/ 1812094 h 6957440"/>
                <a:gd name="connsiteX138" fmla="*/ 1963272 w 6459237"/>
                <a:gd name="connsiteY138" fmla="*/ 1531252 h 6957440"/>
                <a:gd name="connsiteX139" fmla="*/ 3220404 w 6459237"/>
                <a:gd name="connsiteY139" fmla="*/ 89634 h 6957440"/>
                <a:gd name="connsiteX140" fmla="*/ 3264840 w 6459237"/>
                <a:gd name="connsiteY140" fmla="*/ 61762 h 6957440"/>
                <a:gd name="connsiteX141" fmla="*/ 3383549 w 6459237"/>
                <a:gd name="connsiteY141" fmla="*/ 387993 h 6957440"/>
                <a:gd name="connsiteX142" fmla="*/ 3870807 w 6459237"/>
                <a:gd name="connsiteY142" fmla="*/ 1785609 h 6957440"/>
                <a:gd name="connsiteX143" fmla="*/ 3968819 w 6459237"/>
                <a:gd name="connsiteY143" fmla="*/ 2175660 h 6957440"/>
                <a:gd name="connsiteX144" fmla="*/ 3732501 w 6459237"/>
                <a:gd name="connsiteY144" fmla="*/ 2590472 h 6957440"/>
                <a:gd name="connsiteX145" fmla="*/ 3548709 w 6459237"/>
                <a:gd name="connsiteY145" fmla="*/ 2792961 h 6957440"/>
                <a:gd name="connsiteX146" fmla="*/ 3475343 w 6459237"/>
                <a:gd name="connsiteY146" fmla="*/ 2758689 h 6957440"/>
                <a:gd name="connsiteX147" fmla="*/ 3394380 w 6459237"/>
                <a:gd name="connsiteY147" fmla="*/ 2324653 h 6957440"/>
                <a:gd name="connsiteX148" fmla="*/ 3571888 w 6459237"/>
                <a:gd name="connsiteY148" fmla="*/ 2140324 h 6957440"/>
                <a:gd name="connsiteX149" fmla="*/ 3594441 w 6459237"/>
                <a:gd name="connsiteY149" fmla="*/ 1874866 h 6957440"/>
                <a:gd name="connsiteX150" fmla="*/ 3387616 w 6459237"/>
                <a:gd name="connsiteY150" fmla="*/ 1728552 h 6957440"/>
                <a:gd name="connsiteX151" fmla="*/ 3074288 w 6459237"/>
                <a:gd name="connsiteY151" fmla="*/ 1996026 h 6957440"/>
                <a:gd name="connsiteX152" fmla="*/ 3124850 w 6459237"/>
                <a:gd name="connsiteY152" fmla="*/ 2286666 h 6957440"/>
                <a:gd name="connsiteX153" fmla="*/ 3394380 w 6459237"/>
                <a:gd name="connsiteY153" fmla="*/ 2324653 h 6957440"/>
                <a:gd name="connsiteX154" fmla="*/ 3084013 w 6459237"/>
                <a:gd name="connsiteY154" fmla="*/ 1427940 h 6957440"/>
                <a:gd name="connsiteX155" fmla="*/ 3281887 w 6459237"/>
                <a:gd name="connsiteY155" fmla="*/ 1116894 h 6957440"/>
                <a:gd name="connsiteX156" fmla="*/ 3059447 w 6459237"/>
                <a:gd name="connsiteY156" fmla="*/ 838732 h 6957440"/>
                <a:gd name="connsiteX157" fmla="*/ 2773934 w 6459237"/>
                <a:gd name="connsiteY157" fmla="*/ 1048216 h 6957440"/>
                <a:gd name="connsiteX158" fmla="*/ 2860898 w 6459237"/>
                <a:gd name="connsiteY158" fmla="*/ 1444594 h 6957440"/>
                <a:gd name="connsiteX159" fmla="*/ 3084013 w 6459237"/>
                <a:gd name="connsiteY159" fmla="*/ 1427940 h 6957440"/>
                <a:gd name="connsiteX160" fmla="*/ 6161392 w 6459237"/>
                <a:gd name="connsiteY160" fmla="*/ 2564763 h 6957440"/>
                <a:gd name="connsiteX161" fmla="*/ 5447017 w 6459237"/>
                <a:gd name="connsiteY161" fmla="*/ 2428744 h 6957440"/>
                <a:gd name="connsiteX162" fmla="*/ 4229093 w 6459237"/>
                <a:gd name="connsiteY162" fmla="*/ 2139451 h 6957440"/>
                <a:gd name="connsiteX163" fmla="*/ 3783347 w 6459237"/>
                <a:gd name="connsiteY163" fmla="*/ 1033134 h 6957440"/>
                <a:gd name="connsiteX164" fmla="*/ 3536049 w 6459237"/>
                <a:gd name="connsiteY164" fmla="*/ 324872 h 6957440"/>
                <a:gd name="connsiteX165" fmla="*/ 3432727 w 6459237"/>
                <a:gd name="connsiteY165" fmla="*/ 5785 h 6957440"/>
                <a:gd name="connsiteX166" fmla="*/ 3765855 w 6459237"/>
                <a:gd name="connsiteY166" fmla="*/ 41161 h 6957440"/>
                <a:gd name="connsiteX167" fmla="*/ 4875517 w 6459237"/>
                <a:gd name="connsiteY167" fmla="*/ 252117 h 6957440"/>
                <a:gd name="connsiteX168" fmla="*/ 5556068 w 6459237"/>
                <a:gd name="connsiteY168" fmla="*/ 393762 h 6957440"/>
                <a:gd name="connsiteX169" fmla="*/ 5797551 w 6459237"/>
                <a:gd name="connsiteY169" fmla="*/ 643977 h 6957440"/>
                <a:gd name="connsiteX170" fmla="*/ 6023271 w 6459237"/>
                <a:gd name="connsiteY170" fmla="*/ 1285547 h 6957440"/>
                <a:gd name="connsiteX171" fmla="*/ 6265872 w 6459237"/>
                <a:gd name="connsiteY171" fmla="*/ 1980872 h 6957440"/>
                <a:gd name="connsiteX172" fmla="*/ 6455501 w 6459237"/>
                <a:gd name="connsiteY172" fmla="*/ 2559160 h 6957440"/>
                <a:gd name="connsiteX173" fmla="*/ 6457523 w 6459237"/>
                <a:gd name="connsiteY173" fmla="*/ 2617833 h 6957440"/>
                <a:gd name="connsiteX174" fmla="*/ 6161392 w 6459237"/>
                <a:gd name="connsiteY174" fmla="*/ 2564763 h 6957440"/>
                <a:gd name="connsiteX175" fmla="*/ 5246316 w 6459237"/>
                <a:gd name="connsiteY175" fmla="*/ 1626051 h 6957440"/>
                <a:gd name="connsiteX176" fmla="*/ 5318268 w 6459237"/>
                <a:gd name="connsiteY176" fmla="*/ 1495701 h 6957440"/>
                <a:gd name="connsiteX177" fmla="*/ 5277822 w 6459237"/>
                <a:gd name="connsiteY177" fmla="*/ 1354560 h 6957440"/>
                <a:gd name="connsiteX178" fmla="*/ 4651582 w 6459237"/>
                <a:gd name="connsiteY178" fmla="*/ 980174 h 6957440"/>
                <a:gd name="connsiteX179" fmla="*/ 4623853 w 6459237"/>
                <a:gd name="connsiteY179" fmla="*/ 1259061 h 6957440"/>
                <a:gd name="connsiteX180" fmla="*/ 4961243 w 6459237"/>
                <a:gd name="connsiteY180" fmla="*/ 1586025 h 6957440"/>
                <a:gd name="connsiteX181" fmla="*/ 5246316 w 6459237"/>
                <a:gd name="connsiteY181" fmla="*/ 1626051 h 695744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  <a:cxn ang="0">
                  <a:pos x="connsiteX71" y="connsiteY71"/>
                </a:cxn>
                <a:cxn ang="0">
                  <a:pos x="connsiteX72" y="connsiteY72"/>
                </a:cxn>
                <a:cxn ang="0">
                  <a:pos x="connsiteX73" y="connsiteY73"/>
                </a:cxn>
                <a:cxn ang="0">
                  <a:pos x="connsiteX74" y="connsiteY74"/>
                </a:cxn>
                <a:cxn ang="0">
                  <a:pos x="connsiteX75" y="connsiteY75"/>
                </a:cxn>
                <a:cxn ang="0">
                  <a:pos x="connsiteX76" y="connsiteY76"/>
                </a:cxn>
                <a:cxn ang="0">
                  <a:pos x="connsiteX77" y="connsiteY77"/>
                </a:cxn>
                <a:cxn ang="0">
                  <a:pos x="connsiteX78" y="connsiteY78"/>
                </a:cxn>
                <a:cxn ang="0">
                  <a:pos x="connsiteX79" y="connsiteY79"/>
                </a:cxn>
                <a:cxn ang="0">
                  <a:pos x="connsiteX80" y="connsiteY80"/>
                </a:cxn>
                <a:cxn ang="0">
                  <a:pos x="connsiteX81" y="connsiteY81"/>
                </a:cxn>
                <a:cxn ang="0">
                  <a:pos x="connsiteX82" y="connsiteY82"/>
                </a:cxn>
                <a:cxn ang="0">
                  <a:pos x="connsiteX83" y="connsiteY83"/>
                </a:cxn>
                <a:cxn ang="0">
                  <a:pos x="connsiteX84" y="connsiteY84"/>
                </a:cxn>
                <a:cxn ang="0">
                  <a:pos x="connsiteX85" y="connsiteY85"/>
                </a:cxn>
                <a:cxn ang="0">
                  <a:pos x="connsiteX86" y="connsiteY86"/>
                </a:cxn>
                <a:cxn ang="0">
                  <a:pos x="connsiteX87" y="connsiteY87"/>
                </a:cxn>
                <a:cxn ang="0">
                  <a:pos x="connsiteX88" y="connsiteY88"/>
                </a:cxn>
                <a:cxn ang="0">
                  <a:pos x="connsiteX89" y="connsiteY89"/>
                </a:cxn>
                <a:cxn ang="0">
                  <a:pos x="connsiteX90" y="connsiteY90"/>
                </a:cxn>
                <a:cxn ang="0">
                  <a:pos x="connsiteX91" y="connsiteY91"/>
                </a:cxn>
                <a:cxn ang="0">
                  <a:pos x="connsiteX92" y="connsiteY92"/>
                </a:cxn>
                <a:cxn ang="0">
                  <a:pos x="connsiteX93" y="connsiteY93"/>
                </a:cxn>
                <a:cxn ang="0">
                  <a:pos x="connsiteX94" y="connsiteY94"/>
                </a:cxn>
                <a:cxn ang="0">
                  <a:pos x="connsiteX95" y="connsiteY95"/>
                </a:cxn>
                <a:cxn ang="0">
                  <a:pos x="connsiteX96" y="connsiteY96"/>
                </a:cxn>
                <a:cxn ang="0">
                  <a:pos x="connsiteX97" y="connsiteY97"/>
                </a:cxn>
                <a:cxn ang="0">
                  <a:pos x="connsiteX98" y="connsiteY98"/>
                </a:cxn>
                <a:cxn ang="0">
                  <a:pos x="connsiteX99" y="connsiteY99"/>
                </a:cxn>
                <a:cxn ang="0">
                  <a:pos x="connsiteX100" y="connsiteY100"/>
                </a:cxn>
                <a:cxn ang="0">
                  <a:pos x="connsiteX101" y="connsiteY101"/>
                </a:cxn>
                <a:cxn ang="0">
                  <a:pos x="connsiteX102" y="connsiteY102"/>
                </a:cxn>
                <a:cxn ang="0">
                  <a:pos x="connsiteX103" y="connsiteY103"/>
                </a:cxn>
                <a:cxn ang="0">
                  <a:pos x="connsiteX104" y="connsiteY104"/>
                </a:cxn>
                <a:cxn ang="0">
                  <a:pos x="connsiteX105" y="connsiteY105"/>
                </a:cxn>
                <a:cxn ang="0">
                  <a:pos x="connsiteX106" y="connsiteY106"/>
                </a:cxn>
                <a:cxn ang="0">
                  <a:pos x="connsiteX107" y="connsiteY107"/>
                </a:cxn>
                <a:cxn ang="0">
                  <a:pos x="connsiteX108" y="connsiteY108"/>
                </a:cxn>
                <a:cxn ang="0">
                  <a:pos x="connsiteX109" y="connsiteY109"/>
                </a:cxn>
                <a:cxn ang="0">
                  <a:pos x="connsiteX110" y="connsiteY110"/>
                </a:cxn>
                <a:cxn ang="0">
                  <a:pos x="connsiteX111" y="connsiteY111"/>
                </a:cxn>
                <a:cxn ang="0">
                  <a:pos x="connsiteX112" y="connsiteY112"/>
                </a:cxn>
                <a:cxn ang="0">
                  <a:pos x="connsiteX113" y="connsiteY113"/>
                </a:cxn>
                <a:cxn ang="0">
                  <a:pos x="connsiteX114" y="connsiteY114"/>
                </a:cxn>
                <a:cxn ang="0">
                  <a:pos x="connsiteX115" y="connsiteY115"/>
                </a:cxn>
                <a:cxn ang="0">
                  <a:pos x="connsiteX116" y="connsiteY116"/>
                </a:cxn>
                <a:cxn ang="0">
                  <a:pos x="connsiteX117" y="connsiteY117"/>
                </a:cxn>
                <a:cxn ang="0">
                  <a:pos x="connsiteX118" y="connsiteY118"/>
                </a:cxn>
                <a:cxn ang="0">
                  <a:pos x="connsiteX119" y="connsiteY119"/>
                </a:cxn>
                <a:cxn ang="0">
                  <a:pos x="connsiteX120" y="connsiteY120"/>
                </a:cxn>
                <a:cxn ang="0">
                  <a:pos x="connsiteX121" y="connsiteY121"/>
                </a:cxn>
                <a:cxn ang="0">
                  <a:pos x="connsiteX122" y="connsiteY122"/>
                </a:cxn>
                <a:cxn ang="0">
                  <a:pos x="connsiteX123" y="connsiteY123"/>
                </a:cxn>
                <a:cxn ang="0">
                  <a:pos x="connsiteX124" y="connsiteY124"/>
                </a:cxn>
                <a:cxn ang="0">
                  <a:pos x="connsiteX125" y="connsiteY125"/>
                </a:cxn>
                <a:cxn ang="0">
                  <a:pos x="connsiteX126" y="connsiteY126"/>
                </a:cxn>
                <a:cxn ang="0">
                  <a:pos x="connsiteX127" y="connsiteY127"/>
                </a:cxn>
                <a:cxn ang="0">
                  <a:pos x="connsiteX128" y="connsiteY128"/>
                </a:cxn>
                <a:cxn ang="0">
                  <a:pos x="connsiteX129" y="connsiteY129"/>
                </a:cxn>
                <a:cxn ang="0">
                  <a:pos x="connsiteX130" y="connsiteY130"/>
                </a:cxn>
                <a:cxn ang="0">
                  <a:pos x="connsiteX131" y="connsiteY131"/>
                </a:cxn>
                <a:cxn ang="0">
                  <a:pos x="connsiteX132" y="connsiteY132"/>
                </a:cxn>
                <a:cxn ang="0">
                  <a:pos x="connsiteX133" y="connsiteY133"/>
                </a:cxn>
                <a:cxn ang="0">
                  <a:pos x="connsiteX134" y="connsiteY134"/>
                </a:cxn>
                <a:cxn ang="0">
                  <a:pos x="connsiteX135" y="connsiteY135"/>
                </a:cxn>
                <a:cxn ang="0">
                  <a:pos x="connsiteX136" y="connsiteY136"/>
                </a:cxn>
                <a:cxn ang="0">
                  <a:pos x="connsiteX137" y="connsiteY137"/>
                </a:cxn>
                <a:cxn ang="0">
                  <a:pos x="connsiteX138" y="connsiteY138"/>
                </a:cxn>
                <a:cxn ang="0">
                  <a:pos x="connsiteX139" y="connsiteY139"/>
                </a:cxn>
                <a:cxn ang="0">
                  <a:pos x="connsiteX140" y="connsiteY140"/>
                </a:cxn>
                <a:cxn ang="0">
                  <a:pos x="connsiteX141" y="connsiteY141"/>
                </a:cxn>
                <a:cxn ang="0">
                  <a:pos x="connsiteX142" y="connsiteY142"/>
                </a:cxn>
                <a:cxn ang="0">
                  <a:pos x="connsiteX143" y="connsiteY143"/>
                </a:cxn>
                <a:cxn ang="0">
                  <a:pos x="connsiteX144" y="connsiteY144"/>
                </a:cxn>
                <a:cxn ang="0">
                  <a:pos x="connsiteX145" y="connsiteY145"/>
                </a:cxn>
                <a:cxn ang="0">
                  <a:pos x="connsiteX146" y="connsiteY146"/>
                </a:cxn>
                <a:cxn ang="0">
                  <a:pos x="connsiteX147" y="connsiteY147"/>
                </a:cxn>
                <a:cxn ang="0">
                  <a:pos x="connsiteX148" y="connsiteY148"/>
                </a:cxn>
                <a:cxn ang="0">
                  <a:pos x="connsiteX149" y="connsiteY149"/>
                </a:cxn>
                <a:cxn ang="0">
                  <a:pos x="connsiteX150" y="connsiteY150"/>
                </a:cxn>
                <a:cxn ang="0">
                  <a:pos x="connsiteX151" y="connsiteY151"/>
                </a:cxn>
                <a:cxn ang="0">
                  <a:pos x="connsiteX152" y="connsiteY152"/>
                </a:cxn>
                <a:cxn ang="0">
                  <a:pos x="connsiteX153" y="connsiteY153"/>
                </a:cxn>
                <a:cxn ang="0">
                  <a:pos x="connsiteX154" y="connsiteY154"/>
                </a:cxn>
                <a:cxn ang="0">
                  <a:pos x="connsiteX155" y="connsiteY155"/>
                </a:cxn>
                <a:cxn ang="0">
                  <a:pos x="connsiteX156" y="connsiteY156"/>
                </a:cxn>
                <a:cxn ang="0">
                  <a:pos x="connsiteX157" y="connsiteY157"/>
                </a:cxn>
                <a:cxn ang="0">
                  <a:pos x="connsiteX158" y="connsiteY158"/>
                </a:cxn>
                <a:cxn ang="0">
                  <a:pos x="connsiteX159" y="connsiteY159"/>
                </a:cxn>
                <a:cxn ang="0">
                  <a:pos x="connsiteX160" y="connsiteY160"/>
                </a:cxn>
                <a:cxn ang="0">
                  <a:pos x="connsiteX161" y="connsiteY161"/>
                </a:cxn>
                <a:cxn ang="0">
                  <a:pos x="connsiteX162" y="connsiteY162"/>
                </a:cxn>
                <a:cxn ang="0">
                  <a:pos x="connsiteX163" y="connsiteY163"/>
                </a:cxn>
                <a:cxn ang="0">
                  <a:pos x="connsiteX164" y="connsiteY164"/>
                </a:cxn>
                <a:cxn ang="0">
                  <a:pos x="connsiteX165" y="connsiteY165"/>
                </a:cxn>
                <a:cxn ang="0">
                  <a:pos x="connsiteX166" y="connsiteY166"/>
                </a:cxn>
                <a:cxn ang="0">
                  <a:pos x="connsiteX167" y="connsiteY167"/>
                </a:cxn>
                <a:cxn ang="0">
                  <a:pos x="connsiteX168" y="connsiteY168"/>
                </a:cxn>
                <a:cxn ang="0">
                  <a:pos x="connsiteX169" y="connsiteY169"/>
                </a:cxn>
                <a:cxn ang="0">
                  <a:pos x="connsiteX170" y="connsiteY170"/>
                </a:cxn>
                <a:cxn ang="0">
                  <a:pos x="connsiteX171" y="connsiteY171"/>
                </a:cxn>
                <a:cxn ang="0">
                  <a:pos x="connsiteX172" y="connsiteY172"/>
                </a:cxn>
                <a:cxn ang="0">
                  <a:pos x="connsiteX173" y="connsiteY173"/>
                </a:cxn>
                <a:cxn ang="0">
                  <a:pos x="connsiteX174" y="connsiteY174"/>
                </a:cxn>
                <a:cxn ang="0">
                  <a:pos x="connsiteX175" y="connsiteY175"/>
                </a:cxn>
                <a:cxn ang="0">
                  <a:pos x="connsiteX176" y="connsiteY176"/>
                </a:cxn>
                <a:cxn ang="0">
                  <a:pos x="connsiteX177" y="connsiteY177"/>
                </a:cxn>
                <a:cxn ang="0">
                  <a:pos x="connsiteX178" y="connsiteY178"/>
                </a:cxn>
                <a:cxn ang="0">
                  <a:pos x="connsiteX179" y="connsiteY179"/>
                </a:cxn>
                <a:cxn ang="0">
                  <a:pos x="connsiteX180" y="connsiteY180"/>
                </a:cxn>
                <a:cxn ang="0">
                  <a:pos x="connsiteX181" y="connsiteY181"/>
                </a:cxn>
              </a:cxnLst>
              <a:rect l="l" t="t" r="r" b="b"/>
              <a:pathLst>
                <a:path w="6459237" h="6957440">
                  <a:moveTo>
                    <a:pt x="1937162" y="6937381"/>
                  </a:moveTo>
                  <a:cubicBezTo>
                    <a:pt x="1911028" y="6926785"/>
                    <a:pt x="1855307" y="6897658"/>
                    <a:pt x="1813338" y="6872653"/>
                  </a:cubicBezTo>
                  <a:cubicBezTo>
                    <a:pt x="1771369" y="6847648"/>
                    <a:pt x="1644875" y="6774470"/>
                    <a:pt x="1532242" y="6710034"/>
                  </a:cubicBezTo>
                  <a:cubicBezTo>
                    <a:pt x="1419609" y="6645599"/>
                    <a:pt x="1293165" y="6572598"/>
                    <a:pt x="1251255" y="6547810"/>
                  </a:cubicBezTo>
                  <a:cubicBezTo>
                    <a:pt x="1164467" y="6496480"/>
                    <a:pt x="400112" y="6055891"/>
                    <a:pt x="270180" y="5982300"/>
                  </a:cubicBezTo>
                  <a:cubicBezTo>
                    <a:pt x="158383" y="5918980"/>
                    <a:pt x="86771" y="5847008"/>
                    <a:pt x="39673" y="5750633"/>
                  </a:cubicBezTo>
                  <a:lnTo>
                    <a:pt x="3480" y="5676572"/>
                  </a:lnTo>
                  <a:lnTo>
                    <a:pt x="895" y="4625831"/>
                  </a:lnTo>
                  <a:cubicBezTo>
                    <a:pt x="-1618" y="3603977"/>
                    <a:pt x="751" y="3500109"/>
                    <a:pt x="26744" y="3500109"/>
                  </a:cubicBezTo>
                  <a:cubicBezTo>
                    <a:pt x="36778" y="3500109"/>
                    <a:pt x="22336" y="3491896"/>
                    <a:pt x="679754" y="3871495"/>
                  </a:cubicBezTo>
                  <a:cubicBezTo>
                    <a:pt x="973124" y="4040890"/>
                    <a:pt x="1279591" y="4217845"/>
                    <a:pt x="1360791" y="4264729"/>
                  </a:cubicBezTo>
                  <a:cubicBezTo>
                    <a:pt x="1441992" y="4311612"/>
                    <a:pt x="1587459" y="4395507"/>
                    <a:pt x="1684051" y="4451160"/>
                  </a:cubicBezTo>
                  <a:cubicBezTo>
                    <a:pt x="1871494" y="4559158"/>
                    <a:pt x="1928244" y="4605612"/>
                    <a:pt x="1972460" y="4687244"/>
                  </a:cubicBezTo>
                  <a:cubicBezTo>
                    <a:pt x="2029494" y="4792540"/>
                    <a:pt x="2027542" y="4749466"/>
                    <a:pt x="2027542" y="5902411"/>
                  </a:cubicBezTo>
                  <a:lnTo>
                    <a:pt x="2027542" y="6957684"/>
                  </a:lnTo>
                  <a:lnTo>
                    <a:pt x="2006110" y="6957166"/>
                  </a:lnTo>
                  <a:cubicBezTo>
                    <a:pt x="1994324" y="6956878"/>
                    <a:pt x="1963297" y="6947978"/>
                    <a:pt x="1937162" y="6937382"/>
                  </a:cubicBezTo>
                  <a:close/>
                  <a:moveTo>
                    <a:pt x="1484617" y="6271616"/>
                  </a:moveTo>
                  <a:cubicBezTo>
                    <a:pt x="1531622" y="6247594"/>
                    <a:pt x="1565348" y="6209013"/>
                    <a:pt x="1593888" y="6146611"/>
                  </a:cubicBezTo>
                  <a:cubicBezTo>
                    <a:pt x="1656054" y="6010684"/>
                    <a:pt x="1623975" y="5833792"/>
                    <a:pt x="1517241" y="5723971"/>
                  </a:cubicBezTo>
                  <a:cubicBezTo>
                    <a:pt x="1464000" y="5669190"/>
                    <a:pt x="1409138" y="5643715"/>
                    <a:pt x="1343818" y="5643444"/>
                  </a:cubicBezTo>
                  <a:cubicBezTo>
                    <a:pt x="1252342" y="5643062"/>
                    <a:pt x="1183860" y="5689206"/>
                    <a:pt x="1136585" y="5783078"/>
                  </a:cubicBezTo>
                  <a:cubicBezTo>
                    <a:pt x="1111057" y="5833769"/>
                    <a:pt x="1108663" y="5847030"/>
                    <a:pt x="1108528" y="5938510"/>
                  </a:cubicBezTo>
                  <a:cubicBezTo>
                    <a:pt x="1108384" y="6031020"/>
                    <a:pt x="1110623" y="6043254"/>
                    <a:pt x="1138272" y="6101610"/>
                  </a:cubicBezTo>
                  <a:cubicBezTo>
                    <a:pt x="1216233" y="6266152"/>
                    <a:pt x="1358579" y="6336023"/>
                    <a:pt x="1484617" y="6271616"/>
                  </a:cubicBezTo>
                  <a:close/>
                  <a:moveTo>
                    <a:pt x="676886" y="5799710"/>
                  </a:moveTo>
                  <a:cubicBezTo>
                    <a:pt x="800180" y="5713056"/>
                    <a:pt x="835104" y="5520516"/>
                    <a:pt x="756409" y="5361288"/>
                  </a:cubicBezTo>
                  <a:cubicBezTo>
                    <a:pt x="668028" y="5182461"/>
                    <a:pt x="498423" y="5126968"/>
                    <a:pt x="374268" y="5236254"/>
                  </a:cubicBezTo>
                  <a:cubicBezTo>
                    <a:pt x="234413" y="5359360"/>
                    <a:pt x="245154" y="5616538"/>
                    <a:pt x="396308" y="5763914"/>
                  </a:cubicBezTo>
                  <a:cubicBezTo>
                    <a:pt x="448296" y="5814602"/>
                    <a:pt x="500778" y="5833972"/>
                    <a:pt x="577165" y="5830664"/>
                  </a:cubicBezTo>
                  <a:cubicBezTo>
                    <a:pt x="625125" y="5828587"/>
                    <a:pt x="644243" y="5822653"/>
                    <a:pt x="676886" y="5799710"/>
                  </a:cubicBezTo>
                  <a:close/>
                  <a:moveTo>
                    <a:pt x="1484617" y="5252441"/>
                  </a:moveTo>
                  <a:cubicBezTo>
                    <a:pt x="1633478" y="5176369"/>
                    <a:pt x="1671493" y="4925413"/>
                    <a:pt x="1559549" y="4757776"/>
                  </a:cubicBezTo>
                  <a:cubicBezTo>
                    <a:pt x="1498680" y="4666624"/>
                    <a:pt x="1428316" y="4623900"/>
                    <a:pt x="1339667" y="4624269"/>
                  </a:cubicBezTo>
                  <a:cubicBezTo>
                    <a:pt x="1211302" y="4624801"/>
                    <a:pt x="1118475" y="4729321"/>
                    <a:pt x="1106299" y="4887032"/>
                  </a:cubicBezTo>
                  <a:cubicBezTo>
                    <a:pt x="1086661" y="5141398"/>
                    <a:pt x="1299544" y="5347017"/>
                    <a:pt x="1484617" y="5252441"/>
                  </a:cubicBezTo>
                  <a:close/>
                  <a:moveTo>
                    <a:pt x="655942" y="4792177"/>
                  </a:moveTo>
                  <a:cubicBezTo>
                    <a:pt x="791364" y="4723155"/>
                    <a:pt x="839159" y="4511889"/>
                    <a:pt x="757190" y="4344644"/>
                  </a:cubicBezTo>
                  <a:cubicBezTo>
                    <a:pt x="718828" y="4266373"/>
                    <a:pt x="704252" y="4247949"/>
                    <a:pt x="649058" y="4207967"/>
                  </a:cubicBezTo>
                  <a:cubicBezTo>
                    <a:pt x="468056" y="4076850"/>
                    <a:pt x="256531" y="4237384"/>
                    <a:pt x="277694" y="4489809"/>
                  </a:cubicBezTo>
                  <a:cubicBezTo>
                    <a:pt x="296885" y="4718717"/>
                    <a:pt x="492798" y="4875328"/>
                    <a:pt x="655942" y="4792177"/>
                  </a:cubicBezTo>
                  <a:close/>
                  <a:moveTo>
                    <a:pt x="2189468" y="5902411"/>
                  </a:moveTo>
                  <a:cubicBezTo>
                    <a:pt x="2189468" y="4749466"/>
                    <a:pt x="2187517" y="4792540"/>
                    <a:pt x="2244550" y="4687244"/>
                  </a:cubicBezTo>
                  <a:cubicBezTo>
                    <a:pt x="2296147" y="4591985"/>
                    <a:pt x="2330926" y="4567719"/>
                    <a:pt x="2818603" y="4286715"/>
                  </a:cubicBezTo>
                  <a:cubicBezTo>
                    <a:pt x="3072415" y="4140466"/>
                    <a:pt x="3333658" y="3989589"/>
                    <a:pt x="3399142" y="3951431"/>
                  </a:cubicBezTo>
                  <a:cubicBezTo>
                    <a:pt x="3464627" y="3913274"/>
                    <a:pt x="3670367" y="3794217"/>
                    <a:pt x="3856343" y="3686859"/>
                  </a:cubicBezTo>
                  <a:lnTo>
                    <a:pt x="4194480" y="3491663"/>
                  </a:lnTo>
                  <a:lnTo>
                    <a:pt x="4205654" y="3526843"/>
                  </a:lnTo>
                  <a:cubicBezTo>
                    <a:pt x="4213899" y="3552800"/>
                    <a:pt x="4217021" y="3833275"/>
                    <a:pt x="4217561" y="4596862"/>
                  </a:cubicBezTo>
                  <a:cubicBezTo>
                    <a:pt x="4218277" y="5607474"/>
                    <a:pt x="4217848" y="5633153"/>
                    <a:pt x="4199155" y="5693665"/>
                  </a:cubicBezTo>
                  <a:cubicBezTo>
                    <a:pt x="4175756" y="5769421"/>
                    <a:pt x="4118011" y="5858052"/>
                    <a:pt x="4062326" y="5903682"/>
                  </a:cubicBezTo>
                  <a:cubicBezTo>
                    <a:pt x="4019256" y="5938975"/>
                    <a:pt x="3996349" y="5952635"/>
                    <a:pt x="3489630" y="6245190"/>
                  </a:cubicBezTo>
                  <a:cubicBezTo>
                    <a:pt x="3321990" y="6341977"/>
                    <a:pt x="2989805" y="6534057"/>
                    <a:pt x="2751442" y="6672035"/>
                  </a:cubicBezTo>
                  <a:cubicBezTo>
                    <a:pt x="2335770" y="6912648"/>
                    <a:pt x="2250155" y="6957684"/>
                    <a:pt x="2208415" y="6957684"/>
                  </a:cubicBezTo>
                  <a:cubicBezTo>
                    <a:pt x="2189615" y="6957684"/>
                    <a:pt x="2189468" y="6949438"/>
                    <a:pt x="2189468" y="5902411"/>
                  </a:cubicBezTo>
                  <a:close/>
                  <a:moveTo>
                    <a:pt x="2907024" y="6268552"/>
                  </a:moveTo>
                  <a:cubicBezTo>
                    <a:pt x="3097568" y="6156886"/>
                    <a:pt x="3143153" y="5849730"/>
                    <a:pt x="2990389" y="5706838"/>
                  </a:cubicBezTo>
                  <a:cubicBezTo>
                    <a:pt x="2961426" y="5679746"/>
                    <a:pt x="2928705" y="5659455"/>
                    <a:pt x="2902684" y="5652447"/>
                  </a:cubicBezTo>
                  <a:cubicBezTo>
                    <a:pt x="2741499" y="5609045"/>
                    <a:pt x="2576207" y="5765095"/>
                    <a:pt x="2563242" y="5972909"/>
                  </a:cubicBezTo>
                  <a:cubicBezTo>
                    <a:pt x="2553928" y="6122209"/>
                    <a:pt x="2604191" y="6227867"/>
                    <a:pt x="2708580" y="6278419"/>
                  </a:cubicBezTo>
                  <a:cubicBezTo>
                    <a:pt x="2769967" y="6308147"/>
                    <a:pt x="2845904" y="6304371"/>
                    <a:pt x="2907024" y="6268552"/>
                  </a:cubicBezTo>
                  <a:close/>
                  <a:moveTo>
                    <a:pt x="3730005" y="4819900"/>
                  </a:moveTo>
                  <a:cubicBezTo>
                    <a:pt x="3841982" y="4758925"/>
                    <a:pt x="3925152" y="4587779"/>
                    <a:pt x="3908495" y="4452610"/>
                  </a:cubicBezTo>
                  <a:cubicBezTo>
                    <a:pt x="3888825" y="4292998"/>
                    <a:pt x="3799124" y="4195435"/>
                    <a:pt x="3672043" y="4195435"/>
                  </a:cubicBezTo>
                  <a:cubicBezTo>
                    <a:pt x="3601251" y="4195435"/>
                    <a:pt x="3539952" y="4226132"/>
                    <a:pt x="3481973" y="4290618"/>
                  </a:cubicBezTo>
                  <a:cubicBezTo>
                    <a:pt x="3416422" y="4363527"/>
                    <a:pt x="3395251" y="4425980"/>
                    <a:pt x="3394773" y="4547860"/>
                  </a:cubicBezTo>
                  <a:cubicBezTo>
                    <a:pt x="3394412" y="4636277"/>
                    <a:pt x="3397253" y="4653946"/>
                    <a:pt x="3419158" y="4700260"/>
                  </a:cubicBezTo>
                  <a:cubicBezTo>
                    <a:pt x="3443364" y="4751437"/>
                    <a:pt x="3478746" y="4794019"/>
                    <a:pt x="3519350" y="4820841"/>
                  </a:cubicBezTo>
                  <a:cubicBezTo>
                    <a:pt x="3566909" y="4852256"/>
                    <a:pt x="3671442" y="4851789"/>
                    <a:pt x="3730005" y="4819901"/>
                  </a:cubicBezTo>
                  <a:close/>
                  <a:moveTo>
                    <a:pt x="4632629" y="4510087"/>
                  </a:moveTo>
                  <a:cubicBezTo>
                    <a:pt x="4580242" y="4500407"/>
                    <a:pt x="4505233" y="4486492"/>
                    <a:pt x="4465942" y="4479166"/>
                  </a:cubicBezTo>
                  <a:lnTo>
                    <a:pt x="4394505" y="4465844"/>
                  </a:lnTo>
                  <a:lnTo>
                    <a:pt x="4389679" y="3999646"/>
                  </a:lnTo>
                  <a:lnTo>
                    <a:pt x="4384853" y="3533447"/>
                  </a:lnTo>
                  <a:lnTo>
                    <a:pt x="4358022" y="3457247"/>
                  </a:lnTo>
                  <a:cubicBezTo>
                    <a:pt x="4318441" y="3344835"/>
                    <a:pt x="4280616" y="3284577"/>
                    <a:pt x="4199582" y="3204835"/>
                  </a:cubicBezTo>
                  <a:cubicBezTo>
                    <a:pt x="4130848" y="3137195"/>
                    <a:pt x="4030705" y="3073346"/>
                    <a:pt x="3738045" y="2910566"/>
                  </a:cubicBezTo>
                  <a:cubicBezTo>
                    <a:pt x="3722749" y="2902058"/>
                    <a:pt x="3708902" y="2890850"/>
                    <a:pt x="3707275" y="2885660"/>
                  </a:cubicBezTo>
                  <a:cubicBezTo>
                    <a:pt x="3705647" y="2880469"/>
                    <a:pt x="3778207" y="2790497"/>
                    <a:pt x="3868519" y="2685722"/>
                  </a:cubicBezTo>
                  <a:cubicBezTo>
                    <a:pt x="4042690" y="2483659"/>
                    <a:pt x="4094622" y="2438782"/>
                    <a:pt x="4189717" y="2408159"/>
                  </a:cubicBezTo>
                  <a:cubicBezTo>
                    <a:pt x="4284598" y="2377605"/>
                    <a:pt x="4343822" y="2384925"/>
                    <a:pt x="4961243" y="2503520"/>
                  </a:cubicBezTo>
                  <a:cubicBezTo>
                    <a:pt x="5278186" y="2564399"/>
                    <a:pt x="5733658" y="2651513"/>
                    <a:pt x="5973401" y="2697107"/>
                  </a:cubicBezTo>
                  <a:cubicBezTo>
                    <a:pt x="6213144" y="2742701"/>
                    <a:pt x="6414355" y="2783131"/>
                    <a:pt x="6420537" y="2786951"/>
                  </a:cubicBezTo>
                  <a:cubicBezTo>
                    <a:pt x="6439929" y="2798936"/>
                    <a:pt x="6375719" y="2887979"/>
                    <a:pt x="6204255" y="3086881"/>
                  </a:cubicBezTo>
                  <a:cubicBezTo>
                    <a:pt x="6002143" y="3321333"/>
                    <a:pt x="5785057" y="3573475"/>
                    <a:pt x="5532743" y="3866825"/>
                  </a:cubicBezTo>
                  <a:cubicBezTo>
                    <a:pt x="5069434" y="4405484"/>
                    <a:pt x="5065112" y="4410228"/>
                    <a:pt x="4998573" y="4453033"/>
                  </a:cubicBezTo>
                  <a:cubicBezTo>
                    <a:pt x="4895484" y="4519351"/>
                    <a:pt x="4780108" y="4537340"/>
                    <a:pt x="4632629" y="4510087"/>
                  </a:cubicBezTo>
                  <a:close/>
                  <a:moveTo>
                    <a:pt x="5383453" y="3472103"/>
                  </a:moveTo>
                  <a:cubicBezTo>
                    <a:pt x="5481906" y="3438230"/>
                    <a:pt x="5568775" y="3363026"/>
                    <a:pt x="5615161" y="3271510"/>
                  </a:cubicBezTo>
                  <a:cubicBezTo>
                    <a:pt x="5635727" y="3230933"/>
                    <a:pt x="5642379" y="3203017"/>
                    <a:pt x="5644663" y="3147685"/>
                  </a:cubicBezTo>
                  <a:cubicBezTo>
                    <a:pt x="5647283" y="3084210"/>
                    <a:pt x="5644659" y="3070975"/>
                    <a:pt x="5621133" y="3028949"/>
                  </a:cubicBezTo>
                  <a:cubicBezTo>
                    <a:pt x="5603147" y="2996821"/>
                    <a:pt x="5579619" y="2972381"/>
                    <a:pt x="5547777" y="2952749"/>
                  </a:cubicBezTo>
                  <a:cubicBezTo>
                    <a:pt x="5504598" y="2926128"/>
                    <a:pt x="5494075" y="2923847"/>
                    <a:pt x="5414426" y="2923847"/>
                  </a:cubicBezTo>
                  <a:cubicBezTo>
                    <a:pt x="5336853" y="2923847"/>
                    <a:pt x="5321315" y="2926993"/>
                    <a:pt x="5263434" y="2954409"/>
                  </a:cubicBezTo>
                  <a:cubicBezTo>
                    <a:pt x="5098370" y="3032596"/>
                    <a:pt x="5003269" y="3210370"/>
                    <a:pt x="5052808" y="3348136"/>
                  </a:cubicBezTo>
                  <a:cubicBezTo>
                    <a:pt x="5072825" y="3403801"/>
                    <a:pt x="5130658" y="3462045"/>
                    <a:pt x="5182366" y="3478614"/>
                  </a:cubicBezTo>
                  <a:cubicBezTo>
                    <a:pt x="5234078" y="3495183"/>
                    <a:pt x="5324915" y="3492243"/>
                    <a:pt x="5383453" y="3472103"/>
                  </a:cubicBezTo>
                  <a:close/>
                  <a:moveTo>
                    <a:pt x="2013255" y="4430253"/>
                  </a:moveTo>
                  <a:cubicBezTo>
                    <a:pt x="1942211" y="4411713"/>
                    <a:pt x="1903997" y="4390420"/>
                    <a:pt x="994080" y="3862371"/>
                  </a:cubicBezTo>
                  <a:cubicBezTo>
                    <a:pt x="915498" y="3816768"/>
                    <a:pt x="688328" y="3685900"/>
                    <a:pt x="489255" y="3571554"/>
                  </a:cubicBezTo>
                  <a:cubicBezTo>
                    <a:pt x="290182" y="3457207"/>
                    <a:pt x="121573" y="3358465"/>
                    <a:pt x="114567" y="3352127"/>
                  </a:cubicBezTo>
                  <a:cubicBezTo>
                    <a:pt x="97041" y="3336271"/>
                    <a:pt x="173016" y="3277630"/>
                    <a:pt x="324963" y="3189735"/>
                  </a:cubicBezTo>
                  <a:cubicBezTo>
                    <a:pt x="389130" y="3152617"/>
                    <a:pt x="527355" y="3072777"/>
                    <a:pt x="632130" y="3012313"/>
                  </a:cubicBezTo>
                  <a:cubicBezTo>
                    <a:pt x="736905" y="2951850"/>
                    <a:pt x="861206" y="2880001"/>
                    <a:pt x="908355" y="2852649"/>
                  </a:cubicBezTo>
                  <a:cubicBezTo>
                    <a:pt x="1028828" y="2782760"/>
                    <a:pt x="1470209" y="2528102"/>
                    <a:pt x="1710867" y="2389632"/>
                  </a:cubicBezTo>
                  <a:cubicBezTo>
                    <a:pt x="1822208" y="2325569"/>
                    <a:pt x="1933650" y="2265961"/>
                    <a:pt x="1958517" y="2257170"/>
                  </a:cubicBezTo>
                  <a:cubicBezTo>
                    <a:pt x="2028595" y="2232396"/>
                    <a:pt x="2155251" y="2227571"/>
                    <a:pt x="2223330" y="2247082"/>
                  </a:cubicBezTo>
                  <a:cubicBezTo>
                    <a:pt x="2301317" y="2269432"/>
                    <a:pt x="2222362" y="2224862"/>
                    <a:pt x="3851580" y="3166252"/>
                  </a:cubicBezTo>
                  <a:cubicBezTo>
                    <a:pt x="3998147" y="3250941"/>
                    <a:pt x="4092887" y="3314678"/>
                    <a:pt x="4095896" y="3330617"/>
                  </a:cubicBezTo>
                  <a:cubicBezTo>
                    <a:pt x="4096681" y="3334779"/>
                    <a:pt x="4097754" y="3342345"/>
                    <a:pt x="4098276" y="3347430"/>
                  </a:cubicBezTo>
                  <a:cubicBezTo>
                    <a:pt x="4098801" y="3352514"/>
                    <a:pt x="4052080" y="3383835"/>
                    <a:pt x="3994453" y="3417030"/>
                  </a:cubicBezTo>
                  <a:cubicBezTo>
                    <a:pt x="3936827" y="3450225"/>
                    <a:pt x="3801810" y="3528183"/>
                    <a:pt x="3694416" y="3590271"/>
                  </a:cubicBezTo>
                  <a:cubicBezTo>
                    <a:pt x="3587022" y="3652359"/>
                    <a:pt x="3430573" y="3742630"/>
                    <a:pt x="3346753" y="3790875"/>
                  </a:cubicBezTo>
                  <a:cubicBezTo>
                    <a:pt x="3262934" y="3839120"/>
                    <a:pt x="2990757" y="3996131"/>
                    <a:pt x="2741916" y="4139789"/>
                  </a:cubicBezTo>
                  <a:cubicBezTo>
                    <a:pt x="2493075" y="4283447"/>
                    <a:pt x="2269197" y="4408639"/>
                    <a:pt x="2244409" y="4417993"/>
                  </a:cubicBezTo>
                  <a:cubicBezTo>
                    <a:pt x="2185683" y="4440156"/>
                    <a:pt x="2073917" y="4446083"/>
                    <a:pt x="2013253" y="4430253"/>
                  </a:cubicBezTo>
                  <a:close/>
                  <a:moveTo>
                    <a:pt x="2300413" y="3543630"/>
                  </a:moveTo>
                  <a:cubicBezTo>
                    <a:pt x="2431108" y="3511780"/>
                    <a:pt x="2529772" y="3442760"/>
                    <a:pt x="2552355" y="3367387"/>
                  </a:cubicBezTo>
                  <a:cubicBezTo>
                    <a:pt x="2602645" y="3199532"/>
                    <a:pt x="2263261" y="3063380"/>
                    <a:pt x="1945037" y="3123747"/>
                  </a:cubicBezTo>
                  <a:cubicBezTo>
                    <a:pt x="1801426" y="3150989"/>
                    <a:pt x="1674928" y="3235870"/>
                    <a:pt x="1660094" y="3314947"/>
                  </a:cubicBezTo>
                  <a:cubicBezTo>
                    <a:pt x="1652260" y="3356703"/>
                    <a:pt x="1682953" y="3423911"/>
                    <a:pt x="1724236" y="3455399"/>
                  </a:cubicBezTo>
                  <a:cubicBezTo>
                    <a:pt x="1777609" y="3496109"/>
                    <a:pt x="1875208" y="3536782"/>
                    <a:pt x="1956105" y="3552028"/>
                  </a:cubicBezTo>
                  <a:cubicBezTo>
                    <a:pt x="2046718" y="3569104"/>
                    <a:pt x="2212472" y="3565061"/>
                    <a:pt x="2300413" y="3543630"/>
                  </a:cubicBezTo>
                  <a:close/>
                  <a:moveTo>
                    <a:pt x="3475343" y="2758689"/>
                  </a:moveTo>
                  <a:cubicBezTo>
                    <a:pt x="3441291" y="2738485"/>
                    <a:pt x="3214119" y="2607179"/>
                    <a:pt x="2970517" y="2466899"/>
                  </a:cubicBezTo>
                  <a:cubicBezTo>
                    <a:pt x="2726916" y="2326619"/>
                    <a:pt x="2513621" y="2203428"/>
                    <a:pt x="2496530" y="2193140"/>
                  </a:cubicBezTo>
                  <a:lnTo>
                    <a:pt x="2465455" y="2174434"/>
                  </a:lnTo>
                  <a:lnTo>
                    <a:pt x="2509890" y="2125278"/>
                  </a:lnTo>
                  <a:cubicBezTo>
                    <a:pt x="2602874" y="2022413"/>
                    <a:pt x="2639562" y="1883387"/>
                    <a:pt x="2605050" y="1764670"/>
                  </a:cubicBezTo>
                  <a:cubicBezTo>
                    <a:pt x="2563042" y="1620168"/>
                    <a:pt x="2402093" y="1565259"/>
                    <a:pt x="2261702" y="1647534"/>
                  </a:cubicBezTo>
                  <a:cubicBezTo>
                    <a:pt x="2200802" y="1683223"/>
                    <a:pt x="2135297" y="1758072"/>
                    <a:pt x="2101045" y="1831107"/>
                  </a:cubicBezTo>
                  <a:cubicBezTo>
                    <a:pt x="2075140" y="1886345"/>
                    <a:pt x="2070759" y="1906876"/>
                    <a:pt x="2069168" y="1980485"/>
                  </a:cubicBezTo>
                  <a:lnTo>
                    <a:pt x="2067324" y="2065823"/>
                  </a:lnTo>
                  <a:lnTo>
                    <a:pt x="1996677" y="2077755"/>
                  </a:lnTo>
                  <a:cubicBezTo>
                    <a:pt x="1957820" y="2084318"/>
                    <a:pt x="1906306" y="2098142"/>
                    <a:pt x="1882200" y="2108476"/>
                  </a:cubicBezTo>
                  <a:lnTo>
                    <a:pt x="1838370" y="2127263"/>
                  </a:lnTo>
                  <a:lnTo>
                    <a:pt x="1818012" y="2068355"/>
                  </a:lnTo>
                  <a:cubicBezTo>
                    <a:pt x="1792151" y="1993526"/>
                    <a:pt x="1783668" y="1882837"/>
                    <a:pt x="1798374" y="1812094"/>
                  </a:cubicBezTo>
                  <a:cubicBezTo>
                    <a:pt x="1816381" y="1725460"/>
                    <a:pt x="1859648" y="1651773"/>
                    <a:pt x="1963272" y="1531252"/>
                  </a:cubicBezTo>
                  <a:cubicBezTo>
                    <a:pt x="2922249" y="415915"/>
                    <a:pt x="3183400" y="116439"/>
                    <a:pt x="3220404" y="89634"/>
                  </a:cubicBezTo>
                  <a:cubicBezTo>
                    <a:pt x="3241701" y="74207"/>
                    <a:pt x="3261697" y="61664"/>
                    <a:pt x="3264840" y="61762"/>
                  </a:cubicBezTo>
                  <a:cubicBezTo>
                    <a:pt x="3267983" y="61859"/>
                    <a:pt x="3321402" y="208663"/>
                    <a:pt x="3383549" y="387993"/>
                  </a:cubicBezTo>
                  <a:cubicBezTo>
                    <a:pt x="3529687" y="809684"/>
                    <a:pt x="3829314" y="1669113"/>
                    <a:pt x="3870807" y="1785609"/>
                  </a:cubicBezTo>
                  <a:cubicBezTo>
                    <a:pt x="3968440" y="2059723"/>
                    <a:pt x="3972997" y="2077858"/>
                    <a:pt x="3968819" y="2175660"/>
                  </a:cubicBezTo>
                  <a:cubicBezTo>
                    <a:pt x="3963062" y="2310433"/>
                    <a:pt x="3942147" y="2347143"/>
                    <a:pt x="3732501" y="2590472"/>
                  </a:cubicBezTo>
                  <a:cubicBezTo>
                    <a:pt x="3637716" y="2700486"/>
                    <a:pt x="3555010" y="2791606"/>
                    <a:pt x="3548709" y="2792961"/>
                  </a:cubicBezTo>
                  <a:cubicBezTo>
                    <a:pt x="3542409" y="2794315"/>
                    <a:pt x="3509394" y="2778894"/>
                    <a:pt x="3475343" y="2758689"/>
                  </a:cubicBezTo>
                  <a:close/>
                  <a:moveTo>
                    <a:pt x="3394380" y="2324653"/>
                  </a:moveTo>
                  <a:cubicBezTo>
                    <a:pt x="3461275" y="2293927"/>
                    <a:pt x="3534958" y="2217413"/>
                    <a:pt x="3571888" y="2140324"/>
                  </a:cubicBezTo>
                  <a:cubicBezTo>
                    <a:pt x="3611212" y="2058236"/>
                    <a:pt x="3620904" y="1944159"/>
                    <a:pt x="3594441" y="1874866"/>
                  </a:cubicBezTo>
                  <a:cubicBezTo>
                    <a:pt x="3558100" y="1779708"/>
                    <a:pt x="3485572" y="1728400"/>
                    <a:pt x="3387616" y="1728552"/>
                  </a:cubicBezTo>
                  <a:cubicBezTo>
                    <a:pt x="3251271" y="1728765"/>
                    <a:pt x="3123530" y="1837811"/>
                    <a:pt x="3074288" y="1996026"/>
                  </a:cubicBezTo>
                  <a:cubicBezTo>
                    <a:pt x="3039596" y="2107491"/>
                    <a:pt x="3058185" y="2214342"/>
                    <a:pt x="3124850" y="2286666"/>
                  </a:cubicBezTo>
                  <a:cubicBezTo>
                    <a:pt x="3191712" y="2359202"/>
                    <a:pt x="3289234" y="2372946"/>
                    <a:pt x="3394380" y="2324653"/>
                  </a:cubicBezTo>
                  <a:close/>
                  <a:moveTo>
                    <a:pt x="3084013" y="1427940"/>
                  </a:moveTo>
                  <a:cubicBezTo>
                    <a:pt x="3191623" y="1369372"/>
                    <a:pt x="3272580" y="1242113"/>
                    <a:pt x="3281887" y="1116894"/>
                  </a:cubicBezTo>
                  <a:cubicBezTo>
                    <a:pt x="3294486" y="947401"/>
                    <a:pt x="3205869" y="836586"/>
                    <a:pt x="3059447" y="838732"/>
                  </a:cubicBezTo>
                  <a:cubicBezTo>
                    <a:pt x="2945168" y="840407"/>
                    <a:pt x="2837651" y="919293"/>
                    <a:pt x="2773934" y="1048216"/>
                  </a:cubicBezTo>
                  <a:cubicBezTo>
                    <a:pt x="2694798" y="1208337"/>
                    <a:pt x="2733495" y="1384719"/>
                    <a:pt x="2860898" y="1444594"/>
                  </a:cubicBezTo>
                  <a:cubicBezTo>
                    <a:pt x="2918146" y="1471498"/>
                    <a:pt x="3017625" y="1464073"/>
                    <a:pt x="3084013" y="1427940"/>
                  </a:cubicBezTo>
                  <a:close/>
                  <a:moveTo>
                    <a:pt x="6161392" y="2564763"/>
                  </a:moveTo>
                  <a:cubicBezTo>
                    <a:pt x="6001611" y="2534041"/>
                    <a:pt x="5680142" y="2472832"/>
                    <a:pt x="5447017" y="2428744"/>
                  </a:cubicBezTo>
                  <a:cubicBezTo>
                    <a:pt x="4228993" y="2198391"/>
                    <a:pt x="4334784" y="2223520"/>
                    <a:pt x="4229093" y="2139451"/>
                  </a:cubicBezTo>
                  <a:cubicBezTo>
                    <a:pt x="4142340" y="2070446"/>
                    <a:pt x="4162871" y="2121403"/>
                    <a:pt x="3783347" y="1033134"/>
                  </a:cubicBezTo>
                  <a:cubicBezTo>
                    <a:pt x="3707527" y="815726"/>
                    <a:pt x="3596243" y="497008"/>
                    <a:pt x="3536049" y="324872"/>
                  </a:cubicBezTo>
                  <a:cubicBezTo>
                    <a:pt x="3475854" y="152736"/>
                    <a:pt x="3429359" y="9147"/>
                    <a:pt x="3432727" y="5785"/>
                  </a:cubicBezTo>
                  <a:cubicBezTo>
                    <a:pt x="3447080" y="-8544"/>
                    <a:pt x="3579327" y="5500"/>
                    <a:pt x="3765855" y="41161"/>
                  </a:cubicBezTo>
                  <a:cubicBezTo>
                    <a:pt x="4025900" y="90878"/>
                    <a:pt x="4627088" y="205168"/>
                    <a:pt x="4875517" y="252117"/>
                  </a:cubicBezTo>
                  <a:cubicBezTo>
                    <a:pt x="5387698" y="348909"/>
                    <a:pt x="5514182" y="375235"/>
                    <a:pt x="5556068" y="393762"/>
                  </a:cubicBezTo>
                  <a:cubicBezTo>
                    <a:pt x="5662164" y="440694"/>
                    <a:pt x="5755280" y="537176"/>
                    <a:pt x="5797551" y="643977"/>
                  </a:cubicBezTo>
                  <a:cubicBezTo>
                    <a:pt x="5808657" y="672038"/>
                    <a:pt x="5910231" y="960744"/>
                    <a:pt x="6023271" y="1285547"/>
                  </a:cubicBezTo>
                  <a:cubicBezTo>
                    <a:pt x="6136311" y="1610349"/>
                    <a:pt x="6245481" y="1923246"/>
                    <a:pt x="6265872" y="1980872"/>
                  </a:cubicBezTo>
                  <a:cubicBezTo>
                    <a:pt x="6393951" y="2342834"/>
                    <a:pt x="6448785" y="2510053"/>
                    <a:pt x="6455501" y="2559160"/>
                  </a:cubicBezTo>
                  <a:cubicBezTo>
                    <a:pt x="6459704" y="2589897"/>
                    <a:pt x="6460615" y="2616299"/>
                    <a:pt x="6457523" y="2617833"/>
                  </a:cubicBezTo>
                  <a:cubicBezTo>
                    <a:pt x="6454432" y="2619366"/>
                    <a:pt x="6321174" y="2595485"/>
                    <a:pt x="6161392" y="2564763"/>
                  </a:cubicBezTo>
                  <a:close/>
                  <a:moveTo>
                    <a:pt x="5246316" y="1626051"/>
                  </a:moveTo>
                  <a:cubicBezTo>
                    <a:pt x="5299617" y="1598872"/>
                    <a:pt x="5318454" y="1564744"/>
                    <a:pt x="5318268" y="1495701"/>
                  </a:cubicBezTo>
                  <a:cubicBezTo>
                    <a:pt x="5318124" y="1444688"/>
                    <a:pt x="5312159" y="1423856"/>
                    <a:pt x="5277822" y="1354560"/>
                  </a:cubicBezTo>
                  <a:cubicBezTo>
                    <a:pt x="5155186" y="1107072"/>
                    <a:pt x="4823070" y="908522"/>
                    <a:pt x="4651582" y="980174"/>
                  </a:cubicBezTo>
                  <a:cubicBezTo>
                    <a:pt x="4568607" y="1014843"/>
                    <a:pt x="4557352" y="1128043"/>
                    <a:pt x="4623853" y="1259061"/>
                  </a:cubicBezTo>
                  <a:cubicBezTo>
                    <a:pt x="4683811" y="1377188"/>
                    <a:pt x="4830831" y="1519664"/>
                    <a:pt x="4961243" y="1586025"/>
                  </a:cubicBezTo>
                  <a:cubicBezTo>
                    <a:pt x="5070319" y="1641529"/>
                    <a:pt x="5184516" y="1657563"/>
                    <a:pt x="5246316" y="1626051"/>
                  </a:cubicBezTo>
                  <a:close/>
                </a:path>
              </a:pathLst>
            </a:custGeom>
            <a:solidFill>
              <a:schemeClr val="bg1"/>
            </a:solidFill>
            <a:ln w="36000" cap="flat">
              <a:noFill/>
              <a:prstDash val="solid"/>
              <a:miter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19" name="end_turn_btn#spriteTOP" title="end_turn_btn#sprite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GrpSpPr/>
        </xdr:nvGrpSpPr>
        <xdr:grpSpPr>
          <a:xfrm>
            <a:off x="9239250" y="7658100"/>
            <a:ext cx="762000" cy="762000"/>
            <a:chOff x="10096500" y="9144001"/>
            <a:chExt cx="762000" cy="762000"/>
          </a:xfrm>
        </xdr:grpSpPr>
        <xdr:sp macro="" textlink="">
          <xdr:nvSpPr>
            <xdr:cNvPr id="481" name="end_turn_btn#sprite" descr="objects[obj_name].x=$x;&#10;objects[obj_name].y=$y;&#10;objects[obj_name].width=$w;&#10;objects[obj_name].height=$h;&#10;objects[obj_name].anchor.set(0.5,0.5);&#10;objects[obj_name].interactive=true;&#10;objects[obj_name].buttonMode=true;&#10;objects[obj_name].pointerdown=fin.pointerdown.bind(fin);##png#1.5">
              <a:extLst>
                <a:ext uri="{FF2B5EF4-FFF2-40B4-BE49-F238E27FC236}">
                  <a16:creationId xmlns:a16="http://schemas.microsoft.com/office/drawing/2014/main" id="{00000000-0008-0000-0000-0000E1010000}"/>
                </a:ext>
              </a:extLst>
            </xdr:cNvPr>
            <xdr:cNvSpPr/>
          </xdr:nvSpPr>
          <xdr:spPr>
            <a:xfrm>
              <a:off x="10096500" y="9144001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881" name="Рисунок 433">
              <a:extLst>
                <a:ext uri="{FF2B5EF4-FFF2-40B4-BE49-F238E27FC236}">
                  <a16:creationId xmlns:a16="http://schemas.microsoft.com/office/drawing/2014/main" id="{00000000-0008-0000-0000-000071030000}"/>
                </a:ext>
              </a:extLst>
            </xdr:cNvPr>
            <xdr:cNvSpPr>
              <a:spLocks noChangeAspect="1"/>
            </xdr:cNvSpPr>
          </xdr:nvSpPr>
          <xdr:spPr>
            <a:xfrm>
              <a:off x="10210800" y="9239250"/>
              <a:ext cx="504600" cy="522000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solidFill>
              <a:srgbClr val="73E546"/>
            </a:solidFill>
            <a:ln w="25400" cap="rnd">
              <a:solidFill>
                <a:schemeClr val="accent1">
                  <a:lumMod val="20000"/>
                  <a:lumOff val="80000"/>
                </a:schemeClr>
              </a:solidFill>
              <a:prstDash val="solid"/>
              <a:round/>
            </a:ln>
            <a:effectLst>
              <a:outerShdw dist="38100" dir="2700000" algn="tl" rotWithShape="0">
                <a:prstClr val="black">
                  <a:alpha val="5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880" name="Полилиния: фигура 879">
              <a:extLst>
                <a:ext uri="{FF2B5EF4-FFF2-40B4-BE49-F238E27FC236}">
                  <a16:creationId xmlns:a16="http://schemas.microsoft.com/office/drawing/2014/main" id="{00000000-0008-0000-0000-000070030000}"/>
                </a:ext>
              </a:extLst>
            </xdr:cNvPr>
            <xdr:cNvSpPr/>
          </xdr:nvSpPr>
          <xdr:spPr>
            <a:xfrm>
              <a:off x="10325101" y="9411958"/>
              <a:ext cx="304800" cy="239041"/>
            </a:xfrm>
            <a:custGeom>
              <a:avLst/>
              <a:gdLst>
                <a:gd name="connsiteX0" fmla="*/ 682387 w 1312091"/>
                <a:gd name="connsiteY0" fmla="*/ 1005105 h 1029015"/>
                <a:gd name="connsiteX1" fmla="*/ 1296832 w 1312091"/>
                <a:gd name="connsiteY1" fmla="*/ 208017 h 1029015"/>
                <a:gd name="connsiteX2" fmla="*/ 1284290 w 1312091"/>
                <a:gd name="connsiteY2" fmla="*/ 106364 h 1029015"/>
                <a:gd name="connsiteX3" fmla="*/ 1168302 w 1312091"/>
                <a:gd name="connsiteY3" fmla="*/ 14744 h 1029015"/>
                <a:gd name="connsiteX4" fmla="*/ 1072139 w 1312091"/>
                <a:gd name="connsiteY4" fmla="*/ 26032 h 1029015"/>
                <a:gd name="connsiteX5" fmla="*/ 1070072 w 1312091"/>
                <a:gd name="connsiteY5" fmla="*/ 28788 h 1029015"/>
                <a:gd name="connsiteX6" fmla="*/ 672473 w 1312091"/>
                <a:gd name="connsiteY6" fmla="*/ 587813 h 1029015"/>
                <a:gd name="connsiteX7" fmla="*/ 592791 w 1312091"/>
                <a:gd name="connsiteY7" fmla="*/ 601259 h 1029015"/>
                <a:gd name="connsiteX8" fmla="*/ 583081 w 1312091"/>
                <a:gd name="connsiteY8" fmla="*/ 592520 h 1029015"/>
                <a:gd name="connsiteX9" fmla="*/ 249295 w 1312091"/>
                <a:gd name="connsiteY9" fmla="*/ 214581 h 1029015"/>
                <a:gd name="connsiteX10" fmla="*/ 145908 w 1312091"/>
                <a:gd name="connsiteY10" fmla="*/ 206208 h 1029015"/>
                <a:gd name="connsiteX11" fmla="*/ 24527 w 1312091"/>
                <a:gd name="connsiteY11" fmla="*/ 305521 h 1029015"/>
                <a:gd name="connsiteX12" fmla="*/ 15079 w 1312091"/>
                <a:gd name="connsiteY12" fmla="*/ 400013 h 1029015"/>
                <a:gd name="connsiteX13" fmla="*/ 18166 w 1312091"/>
                <a:gd name="connsiteY13" fmla="*/ 403529 h 1029015"/>
                <a:gd name="connsiteX14" fmla="*/ 589067 w 1312091"/>
                <a:gd name="connsiteY14" fmla="*/ 1009715 h 1029015"/>
                <a:gd name="connsiteX15" fmla="*/ 675855 w 1312091"/>
                <a:gd name="connsiteY15" fmla="*/ 1012316 h 1029015"/>
                <a:gd name="connsiteX16" fmla="*/ 682387 w 1312091"/>
                <a:gd name="connsiteY16" fmla="*/ 1005105 h 10290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1312091" h="1029015">
                  <a:moveTo>
                    <a:pt x="682387" y="1005105"/>
                  </a:moveTo>
                  <a:lnTo>
                    <a:pt x="1296832" y="208017"/>
                  </a:lnTo>
                  <a:cubicBezTo>
                    <a:pt x="1321193" y="176415"/>
                    <a:pt x="1315601" y="131097"/>
                    <a:pt x="1284290" y="106364"/>
                  </a:cubicBezTo>
                  <a:lnTo>
                    <a:pt x="1168302" y="14744"/>
                  </a:lnTo>
                  <a:cubicBezTo>
                    <a:pt x="1138630" y="-8694"/>
                    <a:pt x="1095576" y="-3640"/>
                    <a:pt x="1072139" y="26032"/>
                  </a:cubicBezTo>
                  <a:cubicBezTo>
                    <a:pt x="1071427" y="26933"/>
                    <a:pt x="1070738" y="27852"/>
                    <a:pt x="1070072" y="28788"/>
                  </a:cubicBezTo>
                  <a:lnTo>
                    <a:pt x="672473" y="587813"/>
                  </a:lnTo>
                  <a:cubicBezTo>
                    <a:pt x="654182" y="613530"/>
                    <a:pt x="618507" y="619549"/>
                    <a:pt x="592791" y="601259"/>
                  </a:cubicBezTo>
                  <a:cubicBezTo>
                    <a:pt x="589231" y="598727"/>
                    <a:pt x="585973" y="595795"/>
                    <a:pt x="583081" y="592520"/>
                  </a:cubicBezTo>
                  <a:lnTo>
                    <a:pt x="249295" y="214581"/>
                  </a:lnTo>
                  <a:cubicBezTo>
                    <a:pt x="222686" y="184453"/>
                    <a:pt x="177018" y="180754"/>
                    <a:pt x="145908" y="206208"/>
                  </a:cubicBezTo>
                  <a:lnTo>
                    <a:pt x="24527" y="305521"/>
                  </a:lnTo>
                  <a:cubicBezTo>
                    <a:pt x="-4175" y="329005"/>
                    <a:pt x="-8405" y="371311"/>
                    <a:pt x="15079" y="400013"/>
                  </a:cubicBezTo>
                  <a:cubicBezTo>
                    <a:pt x="16067" y="401221"/>
                    <a:pt x="17096" y="402393"/>
                    <a:pt x="18166" y="403529"/>
                  </a:cubicBezTo>
                  <a:lnTo>
                    <a:pt x="589067" y="1009715"/>
                  </a:lnTo>
                  <a:cubicBezTo>
                    <a:pt x="612314" y="1034399"/>
                    <a:pt x="651171" y="1035564"/>
                    <a:pt x="675855" y="1012316"/>
                  </a:cubicBezTo>
                  <a:cubicBezTo>
                    <a:pt x="678220" y="1010089"/>
                    <a:pt x="680404" y="1007678"/>
                    <a:pt x="682387" y="1005105"/>
                  </a:cubicBezTo>
                  <a:close/>
                </a:path>
              </a:pathLst>
            </a:custGeom>
            <a:solidFill>
              <a:schemeClr val="bg1"/>
            </a:solidFill>
            <a:ln w="19049" cap="rnd">
              <a:noFill/>
              <a:prstDash val="solid"/>
              <a:round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15" name="chat_btn#spriteTOP" title="chat_btn#sprite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5962650" y="7658100"/>
            <a:ext cx="762000" cy="762000"/>
            <a:chOff x="6667500" y="9144000"/>
            <a:chExt cx="762000" cy="762000"/>
          </a:xfrm>
        </xdr:grpSpPr>
        <xdr:sp macro="" textlink="">
          <xdr:nvSpPr>
            <xdr:cNvPr id="364" name="Рисунок 433">
              <a:extLst>
                <a:ext uri="{FF2B5EF4-FFF2-40B4-BE49-F238E27FC236}">
                  <a16:creationId xmlns:a16="http://schemas.microsoft.com/office/drawing/2014/main" id="{00000000-0008-0000-0000-00006C010000}"/>
                </a:ext>
              </a:extLst>
            </xdr:cNvPr>
            <xdr:cNvSpPr>
              <a:spLocks noChangeAspect="1"/>
            </xdr:cNvSpPr>
          </xdr:nvSpPr>
          <xdr:spPr>
            <a:xfrm>
              <a:off x="6781800" y="9239250"/>
              <a:ext cx="504600" cy="522000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solidFill>
              <a:srgbClr val="1C8AD5"/>
            </a:solidFill>
            <a:ln w="25400" cap="rnd">
              <a:solidFill>
                <a:schemeClr val="accent1">
                  <a:lumMod val="20000"/>
                  <a:lumOff val="80000"/>
                </a:schemeClr>
              </a:solidFill>
              <a:prstDash val="solid"/>
              <a:round/>
            </a:ln>
            <a:effectLst>
              <a:outerShdw dist="38100" dir="2700000" algn="tl" rotWithShape="0">
                <a:prstClr val="black">
                  <a:alpha val="5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365" name="Облачко с текстом: овальное 364">
              <a:extLst>
                <a:ext uri="{FF2B5EF4-FFF2-40B4-BE49-F238E27FC236}">
                  <a16:creationId xmlns:a16="http://schemas.microsoft.com/office/drawing/2014/main" id="{00000000-0008-0000-0000-00006D010000}"/>
                </a:ext>
              </a:extLst>
            </xdr:cNvPr>
            <xdr:cNvSpPr/>
          </xdr:nvSpPr>
          <xdr:spPr>
            <a:xfrm>
              <a:off x="6924675" y="9391649"/>
              <a:ext cx="251120" cy="200205"/>
            </a:xfrm>
            <a:prstGeom prst="wedgeEllipseCallout">
              <a:avLst>
                <a:gd name="adj1" fmla="val -44059"/>
                <a:gd name="adj2" fmla="val 72177"/>
              </a:avLst>
            </a:prstGeom>
            <a:solidFill>
              <a:schemeClr val="bg1"/>
            </a:solidFill>
            <a:ln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91" name="chat_btn#sprite" descr="objects[obj_name].x=$x;&#10;objects[obj_name].y=$y;&#10;objects[obj_name].width=$w;&#10;objects[obj_name].height=$h;&#10;objects[obj_name].base_tint=objects[obj_name].tint;&#10;objects[obj_name].interactive=true;&#10;objects[obj_name].buttonMode=true;&#10;objects[obj_name].pointerout=function(){this.tint=this.base_tint};&#10;objects[obj_name].pointerdown=function(){online_game.chat_btn_down()};&#10;&#10;##png#1.5">
              <a:extLst>
                <a:ext uri="{FF2B5EF4-FFF2-40B4-BE49-F238E27FC236}">
                  <a16:creationId xmlns:a16="http://schemas.microsoft.com/office/drawing/2014/main" id="{00000000-0008-0000-0000-00007B030000}"/>
                </a:ext>
              </a:extLst>
            </xdr:cNvPr>
            <xdr:cNvSpPr/>
          </xdr:nvSpPr>
          <xdr:spPr>
            <a:xfrm>
              <a:off x="6667500" y="9144000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6" name="stickers_btn#spriteTOP" title="stickers_btn#sprite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GrpSpPr/>
        </xdr:nvGrpSpPr>
        <xdr:grpSpPr>
          <a:xfrm>
            <a:off x="6738938" y="7658100"/>
            <a:ext cx="762000" cy="771525"/>
            <a:chOff x="7524750" y="9134475"/>
            <a:chExt cx="762000" cy="771525"/>
          </a:xfrm>
        </xdr:grpSpPr>
        <xdr:sp macro="" textlink="">
          <xdr:nvSpPr>
            <xdr:cNvPr id="360" name="Рисунок 433">
              <a:extLst>
                <a:ext uri="{FF2B5EF4-FFF2-40B4-BE49-F238E27FC236}">
                  <a16:creationId xmlns:a16="http://schemas.microsoft.com/office/drawing/2014/main" id="{00000000-0008-0000-0000-000068010000}"/>
                </a:ext>
              </a:extLst>
            </xdr:cNvPr>
            <xdr:cNvSpPr>
              <a:spLocks noChangeAspect="1"/>
            </xdr:cNvSpPr>
          </xdr:nvSpPr>
          <xdr:spPr>
            <a:xfrm>
              <a:off x="7639050" y="9239250"/>
              <a:ext cx="504600" cy="522000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solidFill>
              <a:srgbClr val="1C8AD5"/>
            </a:solidFill>
            <a:ln w="25400" cap="rnd">
              <a:solidFill>
                <a:schemeClr val="accent1">
                  <a:lumMod val="20000"/>
                  <a:lumOff val="80000"/>
                </a:schemeClr>
              </a:solidFill>
              <a:prstDash val="solid"/>
              <a:round/>
            </a:ln>
            <a:effectLst>
              <a:outerShdw dist="38100" dir="2700000" algn="tl" rotWithShape="0">
                <a:prstClr val="black">
                  <a:alpha val="5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361" name="Овал 360">
              <a:extLst>
                <a:ext uri="{FF2B5EF4-FFF2-40B4-BE49-F238E27FC236}">
                  <a16:creationId xmlns:a16="http://schemas.microsoft.com/office/drawing/2014/main" id="{00000000-0008-0000-0000-000069010000}"/>
                </a:ext>
              </a:extLst>
            </xdr:cNvPr>
            <xdr:cNvSpPr/>
          </xdr:nvSpPr>
          <xdr:spPr>
            <a:xfrm>
              <a:off x="7759809" y="9358402"/>
              <a:ext cx="282876" cy="269575"/>
            </a:xfrm>
            <a:prstGeom prst="ellipse">
              <a:avLst/>
            </a:prstGeom>
            <a:noFill/>
            <a:ln w="19050">
              <a:solidFill>
                <a:schemeClr val="bg1"/>
              </a:solidFill>
            </a:ln>
            <a:effectLst>
              <a:outerShdw dist="38100" dir="2700000" algn="tl" rotWithShape="0">
                <a:prstClr val="black">
                  <a:alpha val="28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66" name="Овал 365">
              <a:extLst>
                <a:ext uri="{FF2B5EF4-FFF2-40B4-BE49-F238E27FC236}">
                  <a16:creationId xmlns:a16="http://schemas.microsoft.com/office/drawing/2014/main" id="{00000000-0008-0000-0000-00006E010000}"/>
                </a:ext>
              </a:extLst>
            </xdr:cNvPr>
            <xdr:cNvSpPr/>
          </xdr:nvSpPr>
          <xdr:spPr>
            <a:xfrm>
              <a:off x="7837807" y="9419506"/>
              <a:ext cx="57509" cy="62900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dist="38100" dir="2700000" algn="tl" rotWithShape="0">
                <a:prstClr val="black">
                  <a:alpha val="28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67" name="Овал 366">
              <a:extLst>
                <a:ext uri="{FF2B5EF4-FFF2-40B4-BE49-F238E27FC236}">
                  <a16:creationId xmlns:a16="http://schemas.microsoft.com/office/drawing/2014/main" id="{00000000-0008-0000-0000-00006F010000}"/>
                </a:ext>
              </a:extLst>
            </xdr:cNvPr>
            <xdr:cNvSpPr/>
          </xdr:nvSpPr>
          <xdr:spPr>
            <a:xfrm>
              <a:off x="7921913" y="9435322"/>
              <a:ext cx="55712" cy="62900"/>
            </a:xfrm>
            <a:prstGeom prst="ellipse">
              <a:avLst/>
            </a:prstGeom>
            <a:solidFill>
              <a:schemeClr val="bg1"/>
            </a:solidFill>
            <a:ln>
              <a:noFill/>
            </a:ln>
            <a:effectLst>
              <a:outerShdw dist="38100" dir="2700000" algn="tl" rotWithShape="0">
                <a:prstClr val="black">
                  <a:alpha val="28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68" name="Полилиния: фигура 367">
              <a:extLst>
                <a:ext uri="{FF2B5EF4-FFF2-40B4-BE49-F238E27FC236}">
                  <a16:creationId xmlns:a16="http://schemas.microsoft.com/office/drawing/2014/main" id="{00000000-0008-0000-0000-000070010000}"/>
                </a:ext>
              </a:extLst>
            </xdr:cNvPr>
            <xdr:cNvSpPr/>
          </xdr:nvSpPr>
          <xdr:spPr>
            <a:xfrm>
              <a:off x="7818038" y="9525538"/>
              <a:ext cx="158151" cy="45468"/>
            </a:xfrm>
            <a:custGeom>
              <a:avLst/>
              <a:gdLst>
                <a:gd name="connsiteX0" fmla="*/ 0 w 179716"/>
                <a:gd name="connsiteY0" fmla="*/ 0 h 46726"/>
                <a:gd name="connsiteX1" fmla="*/ 82669 w 179716"/>
                <a:gd name="connsiteY1" fmla="*/ 46726 h 46726"/>
                <a:gd name="connsiteX2" fmla="*/ 179716 w 179716"/>
                <a:gd name="connsiteY2" fmla="*/ 3594 h 46726"/>
                <a:gd name="connsiteX0" fmla="*/ 0 w 179716"/>
                <a:gd name="connsiteY0" fmla="*/ 0 h 47002"/>
                <a:gd name="connsiteX1" fmla="*/ 82669 w 179716"/>
                <a:gd name="connsiteY1" fmla="*/ 46726 h 47002"/>
                <a:gd name="connsiteX2" fmla="*/ 179716 w 179716"/>
                <a:gd name="connsiteY2" fmla="*/ 3594 h 47002"/>
                <a:gd name="connsiteX0" fmla="*/ 0 w 179716"/>
                <a:gd name="connsiteY0" fmla="*/ 0 h 47002"/>
                <a:gd name="connsiteX1" fmla="*/ 82669 w 179716"/>
                <a:gd name="connsiteY1" fmla="*/ 46726 h 47002"/>
                <a:gd name="connsiteX2" fmla="*/ 179716 w 179716"/>
                <a:gd name="connsiteY2" fmla="*/ 3594 h 47002"/>
                <a:gd name="connsiteX0" fmla="*/ 0 w 179716"/>
                <a:gd name="connsiteY0" fmla="*/ 0 h 47265"/>
                <a:gd name="connsiteX1" fmla="*/ 82669 w 179716"/>
                <a:gd name="connsiteY1" fmla="*/ 46726 h 47265"/>
                <a:gd name="connsiteX2" fmla="*/ 179716 w 179716"/>
                <a:gd name="connsiteY2" fmla="*/ 3594 h 472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</a:cxnLst>
              <a:rect l="l" t="t" r="r" b="b"/>
              <a:pathLst>
                <a:path w="179716" h="47265">
                  <a:moveTo>
                    <a:pt x="0" y="0"/>
                  </a:moveTo>
                  <a:cubicBezTo>
                    <a:pt x="27556" y="33547"/>
                    <a:pt x="28754" y="43132"/>
                    <a:pt x="82669" y="46726"/>
                  </a:cubicBezTo>
                  <a:cubicBezTo>
                    <a:pt x="136584" y="50320"/>
                    <a:pt x="147367" y="35943"/>
                    <a:pt x="179716" y="3594"/>
                  </a:cubicBezTo>
                </a:path>
              </a:pathLst>
            </a:custGeom>
            <a:noFill/>
            <a:ln w="19050" cap="rnd">
              <a:solidFill>
                <a:schemeClr val="bg1"/>
              </a:solidFill>
              <a:round/>
            </a:ln>
            <a:effectLst>
              <a:outerShdw dist="38100" dir="2700000" algn="tl" rotWithShape="0">
                <a:prstClr val="black">
                  <a:alpha val="28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92" name="stickers_btn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out=function(){this.tint=this.base_tint};&#10;objects[obj_name].pointerdown=function(){online_game.stickers_btn_down()};&#10;##png#1.5">
              <a:extLst>
                <a:ext uri="{FF2B5EF4-FFF2-40B4-BE49-F238E27FC236}">
                  <a16:creationId xmlns:a16="http://schemas.microsoft.com/office/drawing/2014/main" id="{00000000-0008-0000-0000-00007C030000}"/>
                </a:ext>
              </a:extLst>
            </xdr:cNvPr>
            <xdr:cNvSpPr/>
          </xdr:nvSpPr>
          <xdr:spPr>
            <a:xfrm>
              <a:off x="7524750" y="9134475"/>
              <a:ext cx="762000" cy="771525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8" name="giveup_btn#spriteTOP" title="giveup_btn#sprite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GrpSpPr/>
        </xdr:nvGrpSpPr>
        <xdr:grpSpPr>
          <a:xfrm>
            <a:off x="8405813" y="7658100"/>
            <a:ext cx="762000" cy="762000"/>
            <a:chOff x="9239250" y="9144000"/>
            <a:chExt cx="762000" cy="762000"/>
          </a:xfrm>
        </xdr:grpSpPr>
        <xdr:sp macro="" textlink="">
          <xdr:nvSpPr>
            <xdr:cNvPr id="363" name="Рисунок 433">
              <a:extLst>
                <a:ext uri="{FF2B5EF4-FFF2-40B4-BE49-F238E27FC236}">
                  <a16:creationId xmlns:a16="http://schemas.microsoft.com/office/drawing/2014/main" id="{00000000-0008-0000-0000-00006B010000}"/>
                </a:ext>
              </a:extLst>
            </xdr:cNvPr>
            <xdr:cNvSpPr>
              <a:spLocks noChangeAspect="1"/>
            </xdr:cNvSpPr>
          </xdr:nvSpPr>
          <xdr:spPr>
            <a:xfrm>
              <a:off x="9353550" y="9239250"/>
              <a:ext cx="504600" cy="522000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solidFill>
              <a:srgbClr val="1C8AD5"/>
            </a:solidFill>
            <a:ln w="25400" cap="rnd">
              <a:solidFill>
                <a:schemeClr val="accent1">
                  <a:lumMod val="20000"/>
                  <a:lumOff val="80000"/>
                </a:schemeClr>
              </a:solidFill>
              <a:prstDash val="solid"/>
              <a:round/>
            </a:ln>
            <a:effectLst>
              <a:outerShdw dist="38100" dir="2700000" algn="tl" rotWithShape="0">
                <a:prstClr val="black">
                  <a:alpha val="5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371" name="Полилиния: фигура 370">
              <a:extLst>
                <a:ext uri="{FF2B5EF4-FFF2-40B4-BE49-F238E27FC236}">
                  <a16:creationId xmlns:a16="http://schemas.microsoft.com/office/drawing/2014/main" id="{00000000-0008-0000-0000-000073010000}"/>
                </a:ext>
              </a:extLst>
            </xdr:cNvPr>
            <xdr:cNvSpPr/>
          </xdr:nvSpPr>
          <xdr:spPr>
            <a:xfrm>
              <a:off x="9429619" y="9372599"/>
              <a:ext cx="361951" cy="255152"/>
            </a:xfrm>
            <a:custGeom>
              <a:avLst/>
              <a:gdLst>
                <a:gd name="connsiteX0" fmla="*/ 389367 w 3349020"/>
                <a:gd name="connsiteY0" fmla="*/ 2346054 h 2360844"/>
                <a:gd name="connsiteX1" fmla="*/ 101615 w 3349020"/>
                <a:gd name="connsiteY1" fmla="*/ 2149609 h 2360844"/>
                <a:gd name="connsiteX2" fmla="*/ 32317 w 3349020"/>
                <a:gd name="connsiteY2" fmla="*/ 2004150 h 2360844"/>
                <a:gd name="connsiteX3" fmla="*/ 97252 w 3349020"/>
                <a:gd name="connsiteY3" fmla="*/ 2018898 h 2360844"/>
                <a:gd name="connsiteX4" fmla="*/ 507152 w 3349020"/>
                <a:gd name="connsiteY4" fmla="*/ 2069183 h 2360844"/>
                <a:gd name="connsiteX5" fmla="*/ 914178 w 3349020"/>
                <a:gd name="connsiteY5" fmla="*/ 2022119 h 2360844"/>
                <a:gd name="connsiteX6" fmla="*/ 999795 w 3349020"/>
                <a:gd name="connsiteY6" fmla="*/ 2002908 h 2360844"/>
                <a:gd name="connsiteX7" fmla="*/ 975107 w 3349020"/>
                <a:gd name="connsiteY7" fmla="*/ 2067526 h 2360844"/>
                <a:gd name="connsiteX8" fmla="*/ 389367 w 3349020"/>
                <a:gd name="connsiteY8" fmla="*/ 2346054 h 2360844"/>
                <a:gd name="connsiteX9" fmla="*/ 1567376 w 3349020"/>
                <a:gd name="connsiteY9" fmla="*/ 2338492 h 2360844"/>
                <a:gd name="connsiteX10" fmla="*/ 1450445 w 3349020"/>
                <a:gd name="connsiteY10" fmla="*/ 2186481 h 2360844"/>
                <a:gd name="connsiteX11" fmla="*/ 1442770 w 3349020"/>
                <a:gd name="connsiteY11" fmla="*/ 1951433 h 2360844"/>
                <a:gd name="connsiteX12" fmla="*/ 1445366 w 3349020"/>
                <a:gd name="connsiteY12" fmla="*/ 1765852 h 2360844"/>
                <a:gd name="connsiteX13" fmla="*/ 1564428 w 3349020"/>
                <a:gd name="connsiteY13" fmla="*/ 1759710 h 2360844"/>
                <a:gd name="connsiteX14" fmla="*/ 1754928 w 3349020"/>
                <a:gd name="connsiteY14" fmla="*/ 1737929 h 2360844"/>
                <a:gd name="connsiteX15" fmla="*/ 1852559 w 3349020"/>
                <a:gd name="connsiteY15" fmla="*/ 1716687 h 2360844"/>
                <a:gd name="connsiteX16" fmla="*/ 1878753 w 3349020"/>
                <a:gd name="connsiteY16" fmla="*/ 1711084 h 2360844"/>
                <a:gd name="connsiteX17" fmla="*/ 1878753 w 3349020"/>
                <a:gd name="connsiteY17" fmla="*/ 1926118 h 2360844"/>
                <a:gd name="connsiteX18" fmla="*/ 1868351 w 3349020"/>
                <a:gd name="connsiteY18" fmla="*/ 2189655 h 2360844"/>
                <a:gd name="connsiteX19" fmla="*/ 1567377 w 3349020"/>
                <a:gd name="connsiteY19" fmla="*/ 2338492 h 2360844"/>
                <a:gd name="connsiteX20" fmla="*/ 2635990 w 3349020"/>
                <a:gd name="connsiteY20" fmla="*/ 2347809 h 2360844"/>
                <a:gd name="connsiteX21" fmla="*/ 2255884 w 3349020"/>
                <a:gd name="connsiteY21" fmla="*/ 2017492 h 2360844"/>
                <a:gd name="connsiteX22" fmla="*/ 1993052 w 3349020"/>
                <a:gd name="connsiteY22" fmla="*/ 1702904 h 2360844"/>
                <a:gd name="connsiteX23" fmla="*/ 2004958 w 3349020"/>
                <a:gd name="connsiteY23" fmla="*/ 1665703 h 2360844"/>
                <a:gd name="connsiteX24" fmla="*/ 2287690 w 3349020"/>
                <a:gd name="connsiteY24" fmla="*/ 1519463 h 2360844"/>
                <a:gd name="connsiteX25" fmla="*/ 2368016 w 3349020"/>
                <a:gd name="connsiteY25" fmla="*/ 1465431 h 2360844"/>
                <a:gd name="connsiteX26" fmla="*/ 2443249 w 3349020"/>
                <a:gd name="connsiteY26" fmla="*/ 1546586 h 2360844"/>
                <a:gd name="connsiteX27" fmla="*/ 2615934 w 3349020"/>
                <a:gd name="connsiteY27" fmla="*/ 1552549 h 2360844"/>
                <a:gd name="connsiteX28" fmla="*/ 2669260 w 3349020"/>
                <a:gd name="connsiteY28" fmla="*/ 1258943 h 2360844"/>
                <a:gd name="connsiteX29" fmla="*/ 2669332 w 3349020"/>
                <a:gd name="connsiteY29" fmla="*/ 1161609 h 2360844"/>
                <a:gd name="connsiteX30" fmla="*/ 2712525 w 3349020"/>
                <a:gd name="connsiteY30" fmla="*/ 1094841 h 2360844"/>
                <a:gd name="connsiteX31" fmla="*/ 2873677 w 3349020"/>
                <a:gd name="connsiteY31" fmla="*/ 766613 h 2360844"/>
                <a:gd name="connsiteX32" fmla="*/ 2953442 w 3349020"/>
                <a:gd name="connsiteY32" fmla="*/ 274788 h 2360844"/>
                <a:gd name="connsiteX33" fmla="*/ 2955941 w 3349020"/>
                <a:gd name="connsiteY33" fmla="*/ 208515 h 2360844"/>
                <a:gd name="connsiteX34" fmla="*/ 3094229 w 3349020"/>
                <a:gd name="connsiteY34" fmla="*/ 375538 h 2360844"/>
                <a:gd name="connsiteX35" fmla="*/ 3348994 w 3349020"/>
                <a:gd name="connsiteY35" fmla="*/ 1241977 h 2360844"/>
                <a:gd name="connsiteX36" fmla="*/ 3253500 w 3349020"/>
                <a:gd name="connsiteY36" fmla="*/ 1784902 h 2360844"/>
                <a:gd name="connsiteX37" fmla="*/ 2918016 w 3349020"/>
                <a:gd name="connsiteY37" fmla="*/ 2302970 h 2360844"/>
                <a:gd name="connsiteX38" fmla="*/ 2635996 w 3349020"/>
                <a:gd name="connsiteY38" fmla="*/ 2347809 h 2360844"/>
                <a:gd name="connsiteX39" fmla="*/ 326177 w 3349020"/>
                <a:gd name="connsiteY39" fmla="*/ 1944975 h 2360844"/>
                <a:gd name="connsiteX40" fmla="*/ 24658 w 3349020"/>
                <a:gd name="connsiteY40" fmla="*/ 1859256 h 2360844"/>
                <a:gd name="connsiteX41" fmla="*/ -19 w 3349020"/>
                <a:gd name="connsiteY41" fmla="*/ 1843087 h 2360844"/>
                <a:gd name="connsiteX42" fmla="*/ 24499 w 3349020"/>
                <a:gd name="connsiteY42" fmla="*/ 1821998 h 2360844"/>
                <a:gd name="connsiteX43" fmla="*/ 232398 w 3349020"/>
                <a:gd name="connsiteY43" fmla="*/ 1744896 h 2360844"/>
                <a:gd name="connsiteX44" fmla="*/ 815853 w 3349020"/>
                <a:gd name="connsiteY44" fmla="*/ 1749226 h 2360844"/>
                <a:gd name="connsiteX45" fmla="*/ 1019445 w 3349020"/>
                <a:gd name="connsiteY45" fmla="*/ 1834624 h 2360844"/>
                <a:gd name="connsiteX46" fmla="*/ 745277 w 3349020"/>
                <a:gd name="connsiteY46" fmla="*/ 1937757 h 2360844"/>
                <a:gd name="connsiteX47" fmla="*/ 326177 w 3349020"/>
                <a:gd name="connsiteY47" fmla="*/ 1944975 h 2360844"/>
                <a:gd name="connsiteX48" fmla="*/ 1395208 w 3349020"/>
                <a:gd name="connsiteY48" fmla="*/ 1627382 h 2360844"/>
                <a:gd name="connsiteX49" fmla="*/ 1335673 w 3349020"/>
                <a:gd name="connsiteY49" fmla="*/ 1582518 h 2360844"/>
                <a:gd name="connsiteX50" fmla="*/ 1337884 w 3349020"/>
                <a:gd name="connsiteY50" fmla="*/ 1364914 h 2360844"/>
                <a:gd name="connsiteX51" fmla="*/ 1529584 w 3349020"/>
                <a:gd name="connsiteY51" fmla="*/ 1294362 h 2360844"/>
                <a:gd name="connsiteX52" fmla="*/ 1793026 w 3349020"/>
                <a:gd name="connsiteY52" fmla="*/ 1245098 h 2360844"/>
                <a:gd name="connsiteX53" fmla="*/ 2406695 w 3349020"/>
                <a:gd name="connsiteY53" fmla="*/ 678135 h 2360844"/>
                <a:gd name="connsiteX54" fmla="*/ 2488162 w 3349020"/>
                <a:gd name="connsiteY54" fmla="*/ 297241 h 2360844"/>
                <a:gd name="connsiteX55" fmla="*/ 2534200 w 3349020"/>
                <a:gd name="connsiteY55" fmla="*/ 167214 h 2360844"/>
                <a:gd name="connsiteX56" fmla="*/ 2631002 w 3349020"/>
                <a:gd name="connsiteY56" fmla="*/ 112240 h 2360844"/>
                <a:gd name="connsiteX57" fmla="*/ 2829501 w 3349020"/>
                <a:gd name="connsiteY57" fmla="*/ 238851 h 2360844"/>
                <a:gd name="connsiteX58" fmla="*/ 2806552 w 3349020"/>
                <a:gd name="connsiteY58" fmla="*/ 565289 h 2360844"/>
                <a:gd name="connsiteX59" fmla="*/ 1540613 w 3349020"/>
                <a:gd name="connsiteY59" fmla="*/ 1643524 h 2360844"/>
                <a:gd name="connsiteX60" fmla="*/ 1395207 w 3349020"/>
                <a:gd name="connsiteY60" fmla="*/ 1627382 h 2360844"/>
                <a:gd name="connsiteX61" fmla="*/ 1442377 w 3349020"/>
                <a:gd name="connsiteY61" fmla="*/ 1074403 h 2360844"/>
                <a:gd name="connsiteX62" fmla="*/ 1510774 w 3349020"/>
                <a:gd name="connsiteY62" fmla="*/ 863708 h 2360844"/>
                <a:gd name="connsiteX63" fmla="*/ 1573665 w 3349020"/>
                <a:gd name="connsiteY63" fmla="*/ 820143 h 2360844"/>
                <a:gd name="connsiteX64" fmla="*/ 1746110 w 3349020"/>
                <a:gd name="connsiteY64" fmla="*/ 820323 h 2360844"/>
                <a:gd name="connsiteX65" fmla="*/ 1944718 w 3349020"/>
                <a:gd name="connsiteY65" fmla="*/ 1010166 h 2360844"/>
                <a:gd name="connsiteX66" fmla="*/ 1964548 w 3349020"/>
                <a:gd name="connsiteY66" fmla="*/ 1035526 h 2360844"/>
                <a:gd name="connsiteX67" fmla="*/ 1924031 w 3349020"/>
                <a:gd name="connsiteY67" fmla="*/ 1057979 h 2360844"/>
                <a:gd name="connsiteX68" fmla="*/ 1528770 w 3349020"/>
                <a:gd name="connsiteY68" fmla="*/ 1176684 h 2360844"/>
                <a:gd name="connsiteX69" fmla="*/ 1438091 w 3349020"/>
                <a:gd name="connsiteY69" fmla="*/ 1183058 h 2360844"/>
                <a:gd name="connsiteX70" fmla="*/ 1442377 w 3349020"/>
                <a:gd name="connsiteY70" fmla="*/ 1074407 h 2360844"/>
                <a:gd name="connsiteX71" fmla="*/ 1873990 w 3349020"/>
                <a:gd name="connsiteY71" fmla="*/ 729115 h 2360844"/>
                <a:gd name="connsiteX72" fmla="*/ 1622981 w 3349020"/>
                <a:gd name="connsiteY72" fmla="*/ 491527 h 2360844"/>
                <a:gd name="connsiteX73" fmla="*/ 1752599 w 3349020"/>
                <a:gd name="connsiteY73" fmla="*/ 70955 h 2360844"/>
                <a:gd name="connsiteX74" fmla="*/ 2310479 w 3349020"/>
                <a:gd name="connsiteY74" fmla="*/ 216128 h 2360844"/>
                <a:gd name="connsiteX75" fmla="*/ 2340715 w 3349020"/>
                <a:gd name="connsiteY75" fmla="*/ 370440 h 2360844"/>
                <a:gd name="connsiteX76" fmla="*/ 2310372 w 3349020"/>
                <a:gd name="connsiteY76" fmla="*/ 524981 h 2360844"/>
                <a:gd name="connsiteX77" fmla="*/ 1988722 w 3349020"/>
                <a:gd name="connsiteY77" fmla="*/ 738881 h 2360844"/>
                <a:gd name="connsiteX78" fmla="*/ 1873990 w 3349020"/>
                <a:gd name="connsiteY78" fmla="*/ 729115 h 236084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  <a:cxn ang="0">
                  <a:pos x="connsiteX71" y="connsiteY71"/>
                </a:cxn>
                <a:cxn ang="0">
                  <a:pos x="connsiteX72" y="connsiteY72"/>
                </a:cxn>
                <a:cxn ang="0">
                  <a:pos x="connsiteX73" y="connsiteY73"/>
                </a:cxn>
                <a:cxn ang="0">
                  <a:pos x="connsiteX74" y="connsiteY74"/>
                </a:cxn>
                <a:cxn ang="0">
                  <a:pos x="connsiteX75" y="connsiteY75"/>
                </a:cxn>
                <a:cxn ang="0">
                  <a:pos x="connsiteX76" y="connsiteY76"/>
                </a:cxn>
                <a:cxn ang="0">
                  <a:pos x="connsiteX77" y="connsiteY77"/>
                </a:cxn>
                <a:cxn ang="0">
                  <a:pos x="connsiteX78" y="connsiteY78"/>
                </a:cxn>
              </a:cxnLst>
              <a:rect l="l" t="t" r="r" b="b"/>
              <a:pathLst>
                <a:path w="3349020" h="2360844">
                  <a:moveTo>
                    <a:pt x="389367" y="2346054"/>
                  </a:moveTo>
                  <a:cubicBezTo>
                    <a:pt x="277730" y="2319033"/>
                    <a:pt x="174414" y="2248500"/>
                    <a:pt x="101615" y="2149609"/>
                  </a:cubicBezTo>
                  <a:cubicBezTo>
                    <a:pt x="63388" y="2097682"/>
                    <a:pt x="23182" y="2013286"/>
                    <a:pt x="32317" y="2004150"/>
                  </a:cubicBezTo>
                  <a:cubicBezTo>
                    <a:pt x="34607" y="2001860"/>
                    <a:pt x="63829" y="2008496"/>
                    <a:pt x="97252" y="2018898"/>
                  </a:cubicBezTo>
                  <a:cubicBezTo>
                    <a:pt x="208996" y="2053677"/>
                    <a:pt x="331561" y="2068713"/>
                    <a:pt x="507152" y="2069183"/>
                  </a:cubicBezTo>
                  <a:cubicBezTo>
                    <a:pt x="689716" y="2069673"/>
                    <a:pt x="790159" y="2058058"/>
                    <a:pt x="914178" y="2022119"/>
                  </a:cubicBezTo>
                  <a:cubicBezTo>
                    <a:pt x="958880" y="2009165"/>
                    <a:pt x="997407" y="2000520"/>
                    <a:pt x="999795" y="2002908"/>
                  </a:cubicBezTo>
                  <a:cubicBezTo>
                    <a:pt x="1002182" y="2005295"/>
                    <a:pt x="991073" y="2034374"/>
                    <a:pt x="975107" y="2067526"/>
                  </a:cubicBezTo>
                  <a:cubicBezTo>
                    <a:pt x="868282" y="2289340"/>
                    <a:pt x="627697" y="2403741"/>
                    <a:pt x="389367" y="2346054"/>
                  </a:cubicBezTo>
                  <a:close/>
                  <a:moveTo>
                    <a:pt x="1567376" y="2338492"/>
                  </a:moveTo>
                  <a:cubicBezTo>
                    <a:pt x="1506767" y="2309621"/>
                    <a:pt x="1464639" y="2254855"/>
                    <a:pt x="1450445" y="2186481"/>
                  </a:cubicBezTo>
                  <a:cubicBezTo>
                    <a:pt x="1444533" y="2158007"/>
                    <a:pt x="1441277" y="2058257"/>
                    <a:pt x="1442770" y="1951433"/>
                  </a:cubicBezTo>
                  <a:lnTo>
                    <a:pt x="1445366" y="1765852"/>
                  </a:lnTo>
                  <a:lnTo>
                    <a:pt x="1564428" y="1759710"/>
                  </a:lnTo>
                  <a:cubicBezTo>
                    <a:pt x="1629912" y="1756333"/>
                    <a:pt x="1715637" y="1746531"/>
                    <a:pt x="1754928" y="1737929"/>
                  </a:cubicBezTo>
                  <a:cubicBezTo>
                    <a:pt x="1794218" y="1729328"/>
                    <a:pt x="1838153" y="1719769"/>
                    <a:pt x="1852559" y="1716687"/>
                  </a:cubicBezTo>
                  <a:lnTo>
                    <a:pt x="1878753" y="1711084"/>
                  </a:lnTo>
                  <a:lnTo>
                    <a:pt x="1878753" y="1926118"/>
                  </a:lnTo>
                  <a:cubicBezTo>
                    <a:pt x="1878753" y="2045603"/>
                    <a:pt x="1874131" y="2162704"/>
                    <a:pt x="1868351" y="2189655"/>
                  </a:cubicBezTo>
                  <a:cubicBezTo>
                    <a:pt x="1839103" y="2326036"/>
                    <a:pt x="1692952" y="2398310"/>
                    <a:pt x="1567377" y="2338492"/>
                  </a:cubicBezTo>
                  <a:close/>
                  <a:moveTo>
                    <a:pt x="2635990" y="2347809"/>
                  </a:moveTo>
                  <a:cubicBezTo>
                    <a:pt x="2547037" y="2319604"/>
                    <a:pt x="2518594" y="2294887"/>
                    <a:pt x="2255884" y="2017492"/>
                  </a:cubicBezTo>
                  <a:cubicBezTo>
                    <a:pt x="2004368" y="1751916"/>
                    <a:pt x="1993052" y="1738372"/>
                    <a:pt x="1993052" y="1702904"/>
                  </a:cubicBezTo>
                  <a:cubicBezTo>
                    <a:pt x="1993052" y="1679676"/>
                    <a:pt x="1997497" y="1665789"/>
                    <a:pt x="2004958" y="1665703"/>
                  </a:cubicBezTo>
                  <a:cubicBezTo>
                    <a:pt x="2028951" y="1665415"/>
                    <a:pt x="2209616" y="1571980"/>
                    <a:pt x="2287690" y="1519463"/>
                  </a:cubicBezTo>
                  <a:lnTo>
                    <a:pt x="2368016" y="1465431"/>
                  </a:lnTo>
                  <a:lnTo>
                    <a:pt x="2443249" y="1546586"/>
                  </a:lnTo>
                  <a:cubicBezTo>
                    <a:pt x="2543909" y="1655168"/>
                    <a:pt x="2575697" y="1656266"/>
                    <a:pt x="2615934" y="1552549"/>
                  </a:cubicBezTo>
                  <a:cubicBezTo>
                    <a:pt x="2649521" y="1465973"/>
                    <a:pt x="2669193" y="1357664"/>
                    <a:pt x="2669260" y="1258943"/>
                  </a:cubicBezTo>
                  <a:lnTo>
                    <a:pt x="2669332" y="1161609"/>
                  </a:lnTo>
                  <a:lnTo>
                    <a:pt x="2712525" y="1094841"/>
                  </a:lnTo>
                  <a:cubicBezTo>
                    <a:pt x="2771673" y="1003408"/>
                    <a:pt x="2843455" y="857203"/>
                    <a:pt x="2873677" y="766613"/>
                  </a:cubicBezTo>
                  <a:cubicBezTo>
                    <a:pt x="2927529" y="605188"/>
                    <a:pt x="2960592" y="401325"/>
                    <a:pt x="2953442" y="274788"/>
                  </a:cubicBezTo>
                  <a:cubicBezTo>
                    <a:pt x="2951383" y="238338"/>
                    <a:pt x="2952506" y="208515"/>
                    <a:pt x="2955941" y="208515"/>
                  </a:cubicBezTo>
                  <a:cubicBezTo>
                    <a:pt x="2969491" y="208515"/>
                    <a:pt x="3044080" y="298604"/>
                    <a:pt x="3094229" y="375538"/>
                  </a:cubicBezTo>
                  <a:cubicBezTo>
                    <a:pt x="3269603" y="644586"/>
                    <a:pt x="3349908" y="917700"/>
                    <a:pt x="3348994" y="1241977"/>
                  </a:cubicBezTo>
                  <a:cubicBezTo>
                    <a:pt x="3348407" y="1450145"/>
                    <a:pt x="3322235" y="1598939"/>
                    <a:pt x="3253500" y="1784902"/>
                  </a:cubicBezTo>
                  <a:cubicBezTo>
                    <a:pt x="3181188" y="1980538"/>
                    <a:pt x="3014053" y="2238634"/>
                    <a:pt x="2918016" y="2302970"/>
                  </a:cubicBezTo>
                  <a:cubicBezTo>
                    <a:pt x="2837076" y="2357192"/>
                    <a:pt x="2722857" y="2375352"/>
                    <a:pt x="2635996" y="2347809"/>
                  </a:cubicBezTo>
                  <a:close/>
                  <a:moveTo>
                    <a:pt x="326177" y="1944975"/>
                  </a:moveTo>
                  <a:cubicBezTo>
                    <a:pt x="212098" y="1932772"/>
                    <a:pt x="79193" y="1894989"/>
                    <a:pt x="24658" y="1859256"/>
                  </a:cubicBezTo>
                  <a:lnTo>
                    <a:pt x="-19" y="1843087"/>
                  </a:lnTo>
                  <a:lnTo>
                    <a:pt x="24499" y="1821998"/>
                  </a:lnTo>
                  <a:cubicBezTo>
                    <a:pt x="56166" y="1794758"/>
                    <a:pt x="132562" y="1766426"/>
                    <a:pt x="232398" y="1744896"/>
                  </a:cubicBezTo>
                  <a:cubicBezTo>
                    <a:pt x="354191" y="1718630"/>
                    <a:pt x="686258" y="1721094"/>
                    <a:pt x="815853" y="1749226"/>
                  </a:cubicBezTo>
                  <a:cubicBezTo>
                    <a:pt x="910335" y="1769736"/>
                    <a:pt x="1012951" y="1812778"/>
                    <a:pt x="1019445" y="1834624"/>
                  </a:cubicBezTo>
                  <a:cubicBezTo>
                    <a:pt x="1028336" y="1864533"/>
                    <a:pt x="893375" y="1915301"/>
                    <a:pt x="745277" y="1937757"/>
                  </a:cubicBezTo>
                  <a:cubicBezTo>
                    <a:pt x="662816" y="1950261"/>
                    <a:pt x="415422" y="1954521"/>
                    <a:pt x="326177" y="1944975"/>
                  </a:cubicBezTo>
                  <a:close/>
                  <a:moveTo>
                    <a:pt x="1395208" y="1627382"/>
                  </a:moveTo>
                  <a:cubicBezTo>
                    <a:pt x="1372861" y="1615925"/>
                    <a:pt x="1346070" y="1595736"/>
                    <a:pt x="1335673" y="1582518"/>
                  </a:cubicBezTo>
                  <a:cubicBezTo>
                    <a:pt x="1286768" y="1520344"/>
                    <a:pt x="1287767" y="1421995"/>
                    <a:pt x="1337884" y="1364914"/>
                  </a:cubicBezTo>
                  <a:cubicBezTo>
                    <a:pt x="1382204" y="1314436"/>
                    <a:pt x="1412381" y="1303329"/>
                    <a:pt x="1529584" y="1294362"/>
                  </a:cubicBezTo>
                  <a:cubicBezTo>
                    <a:pt x="1646070" y="1285450"/>
                    <a:pt x="1699373" y="1275482"/>
                    <a:pt x="1793026" y="1245098"/>
                  </a:cubicBezTo>
                  <a:cubicBezTo>
                    <a:pt x="2058923" y="1158833"/>
                    <a:pt x="2296766" y="939092"/>
                    <a:pt x="2406695" y="678135"/>
                  </a:cubicBezTo>
                  <a:cubicBezTo>
                    <a:pt x="2455406" y="562501"/>
                    <a:pt x="2487726" y="411392"/>
                    <a:pt x="2488162" y="297241"/>
                  </a:cubicBezTo>
                  <a:cubicBezTo>
                    <a:pt x="2488378" y="237079"/>
                    <a:pt x="2500551" y="202739"/>
                    <a:pt x="2534200" y="167214"/>
                  </a:cubicBezTo>
                  <a:cubicBezTo>
                    <a:pt x="2565180" y="134509"/>
                    <a:pt x="2586857" y="122198"/>
                    <a:pt x="2631002" y="112240"/>
                  </a:cubicBezTo>
                  <a:cubicBezTo>
                    <a:pt x="2713261" y="93683"/>
                    <a:pt x="2808195" y="154236"/>
                    <a:pt x="2829501" y="238851"/>
                  </a:cubicBezTo>
                  <a:cubicBezTo>
                    <a:pt x="2842119" y="288960"/>
                    <a:pt x="2831183" y="444527"/>
                    <a:pt x="2806552" y="565289"/>
                  </a:cubicBezTo>
                  <a:cubicBezTo>
                    <a:pt x="2684757" y="1162430"/>
                    <a:pt x="2152038" y="1616163"/>
                    <a:pt x="1540613" y="1643524"/>
                  </a:cubicBezTo>
                  <a:cubicBezTo>
                    <a:pt x="1446205" y="1647749"/>
                    <a:pt x="1431818" y="1646152"/>
                    <a:pt x="1395207" y="1627382"/>
                  </a:cubicBezTo>
                  <a:close/>
                  <a:moveTo>
                    <a:pt x="1442377" y="1074403"/>
                  </a:moveTo>
                  <a:cubicBezTo>
                    <a:pt x="1447108" y="954454"/>
                    <a:pt x="1460125" y="914358"/>
                    <a:pt x="1510774" y="863708"/>
                  </a:cubicBezTo>
                  <a:cubicBezTo>
                    <a:pt x="1526870" y="847613"/>
                    <a:pt x="1555170" y="828008"/>
                    <a:pt x="1573665" y="820143"/>
                  </a:cubicBezTo>
                  <a:cubicBezTo>
                    <a:pt x="1616968" y="801726"/>
                    <a:pt x="1702589" y="801813"/>
                    <a:pt x="1746110" y="820323"/>
                  </a:cubicBezTo>
                  <a:cubicBezTo>
                    <a:pt x="1776803" y="833373"/>
                    <a:pt x="1894289" y="945675"/>
                    <a:pt x="1944718" y="1010166"/>
                  </a:cubicBezTo>
                  <a:lnTo>
                    <a:pt x="1964548" y="1035526"/>
                  </a:lnTo>
                  <a:lnTo>
                    <a:pt x="1924031" y="1057979"/>
                  </a:lnTo>
                  <a:cubicBezTo>
                    <a:pt x="1795735" y="1129077"/>
                    <a:pt x="1670355" y="1166731"/>
                    <a:pt x="1528770" y="1176684"/>
                  </a:cubicBezTo>
                  <a:lnTo>
                    <a:pt x="1438091" y="1183058"/>
                  </a:lnTo>
                  <a:lnTo>
                    <a:pt x="1442377" y="1074407"/>
                  </a:lnTo>
                  <a:close/>
                  <a:moveTo>
                    <a:pt x="1873990" y="729115"/>
                  </a:moveTo>
                  <a:cubicBezTo>
                    <a:pt x="1744501" y="686168"/>
                    <a:pt x="1668510" y="614240"/>
                    <a:pt x="1622981" y="491527"/>
                  </a:cubicBezTo>
                  <a:cubicBezTo>
                    <a:pt x="1568991" y="346013"/>
                    <a:pt x="1625180" y="163699"/>
                    <a:pt x="1752599" y="70955"/>
                  </a:cubicBezTo>
                  <a:cubicBezTo>
                    <a:pt x="1941457" y="-66506"/>
                    <a:pt x="2209645" y="3283"/>
                    <a:pt x="2310479" y="216128"/>
                  </a:cubicBezTo>
                  <a:cubicBezTo>
                    <a:pt x="2337843" y="273890"/>
                    <a:pt x="2340715" y="288548"/>
                    <a:pt x="2340715" y="370440"/>
                  </a:cubicBezTo>
                  <a:cubicBezTo>
                    <a:pt x="2340715" y="452399"/>
                    <a:pt x="2337856" y="466965"/>
                    <a:pt x="2310372" y="524981"/>
                  </a:cubicBezTo>
                  <a:cubicBezTo>
                    <a:pt x="2249276" y="653950"/>
                    <a:pt x="2129494" y="733607"/>
                    <a:pt x="1988722" y="738881"/>
                  </a:cubicBezTo>
                  <a:cubicBezTo>
                    <a:pt x="1942758" y="740602"/>
                    <a:pt x="1896842" y="736694"/>
                    <a:pt x="1873990" y="729115"/>
                  </a:cubicBezTo>
                  <a:close/>
                </a:path>
              </a:pathLst>
            </a:custGeom>
            <a:solidFill>
              <a:schemeClr val="bg1"/>
            </a:solidFill>
            <a:ln w="9525" cap="flat">
              <a:noFill/>
              <a:prstDash val="solid"/>
              <a:miter/>
            </a:ln>
            <a:effectLst>
              <a:outerShdw dist="38100" dir="2700000" algn="tl" rotWithShape="0">
                <a:prstClr val="black">
                  <a:alpha val="28000"/>
                </a:prstClr>
              </a:outerShdw>
            </a:effectLst>
          </xdr:spPr>
          <xdr:txBody>
            <a:bodyPr rtlCol="0" anchor="ctr"/>
            <a:lstStyle/>
            <a:p>
              <a:pPr marL="0" indent="0"/>
              <a:endParaRPr lang="ru-RU" sz="1100"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894" name="giveup_btn#sprite" descr="objects[obj_name].x=$x;&#10;objects[obj_name].y=$y;&#10;objects[obj_name].width=$w;&#10;objects[obj_name].height=$h;&#10;objects[obj_name].base_tint=objects[obj_name].tint;&#10;objects[obj_name].interactive=true;&#10;objects[obj_name].buttonMode=true;&#10;objects[obj_name].pointerout=function(){this.tint=this.base_tint};&#10;objects[obj_name].pointerdown=function(){opponent.exit_btn_down()};&#10;##png#1.5">
              <a:extLst>
                <a:ext uri="{FF2B5EF4-FFF2-40B4-BE49-F238E27FC236}">
                  <a16:creationId xmlns:a16="http://schemas.microsoft.com/office/drawing/2014/main" id="{00000000-0008-0000-0000-00007E030000}"/>
                </a:ext>
              </a:extLst>
            </xdr:cNvPr>
            <xdr:cNvSpPr/>
          </xdr:nvSpPr>
          <xdr:spPr>
            <a:xfrm>
              <a:off x="9239250" y="9144000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899" name="game_btns_cont#cont" descr="objects[obj_name]=new PIXI.Container();&#10;objects[obj_name].visible=false;&#10;objects[obj_name].sx=objects[obj_name].x=$x;&#10;objects[obj_name].sy=objects[obj_name].y=$y;&#10;&#10;#objects[obj_name].addChild(objects.action_btn_hl);&#10;objects[obj_name].addChild(objects.game_btns_bcg);&#10;objects[obj_name].addChild(objects.chat_btn);&#10;objects[obj_name].addChild(objects.stickers_btn);&#10;objects[obj_name].addChild(objects.coupons_btn);&#10;objects[obj_name].addChild(objects.temp_coupons_btn_num);&#10;objects[obj_name].addChild(objects.perm_coupons_btn_num);&#10;objects[obj_name].addChild(objects.giveup_btn);&#10;objects[obj_name].addChild(objects.end_turn_btn);&#10;objects[obj_name].addChild(objects.roll_dice_btn);&#10;app.stage.addChild(objects[obj_name]);&#10;#png#1">
            <a:extLst>
              <a:ext uri="{FF2B5EF4-FFF2-40B4-BE49-F238E27FC236}">
                <a16:creationId xmlns:a16="http://schemas.microsoft.com/office/drawing/2014/main" id="{00000000-0008-0000-0000-000083030000}"/>
              </a:ext>
            </a:extLst>
          </xdr:cNvPr>
          <xdr:cNvSpPr/>
        </xdr:nvSpPr>
        <xdr:spPr>
          <a:xfrm>
            <a:off x="5619750" y="7334250"/>
            <a:ext cx="4667250" cy="1276351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" name="action_btn_hl#spriteTOP" title="action_btn_hl#sprite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9220200" y="7639050"/>
            <a:ext cx="762000" cy="762000"/>
            <a:chOff x="10287000" y="6667500"/>
            <a:chExt cx="762000" cy="762000"/>
          </a:xfrm>
        </xdr:grpSpPr>
        <xdr:sp macro="" textlink="">
          <xdr:nvSpPr>
            <xdr:cNvPr id="2" name="action_btn_hl#sprite" descr="objects[obj_name].x=$x;&#10;objects[obj_name].y=$y;&#10;objects[obj_name].width=$w;&#10;objects[obj_name].height=$h;&#10;objects[obj_name].anchor.set(0.5,0.5);&#10;objects[obj_name].visible=false;##png#1.5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>
            <a:xfrm>
              <a:off x="10287000" y="6667500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" name="Рисунок 43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>
              <a:spLocks noChangeAspect="1"/>
            </xdr:cNvSpPr>
          </xdr:nvSpPr>
          <xdr:spPr>
            <a:xfrm>
              <a:off x="10420350" y="6781799"/>
              <a:ext cx="504600" cy="522000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gradFill flip="none" rotWithShape="1">
              <a:gsLst>
                <a:gs pos="0">
                  <a:srgbClr val="FFFF00">
                    <a:alpha val="0"/>
                  </a:srgbClr>
                </a:gs>
                <a:gs pos="100000">
                  <a:schemeClr val="accent4">
                    <a:lumMod val="60000"/>
                    <a:lumOff val="40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n w="25400" cap="rnd">
              <a:solidFill>
                <a:srgbClr val="FFFF00"/>
              </a:solidFill>
              <a:prstDash val="solid"/>
              <a:round/>
            </a:ln>
            <a:effectLst/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1278" name="coupons_btn#spriteTOP" title="coupons_btn#sprite">
            <a:extLst>
              <a:ext uri="{FF2B5EF4-FFF2-40B4-BE49-F238E27FC236}">
                <a16:creationId xmlns:a16="http://schemas.microsoft.com/office/drawing/2014/main" id="{802F3DF9-EEB8-463A-963B-C8E49344BFEE}"/>
              </a:ext>
            </a:extLst>
          </xdr:cNvPr>
          <xdr:cNvGrpSpPr/>
        </xdr:nvGrpSpPr>
        <xdr:grpSpPr>
          <a:xfrm>
            <a:off x="7524751" y="7524750"/>
            <a:ext cx="885824" cy="962025"/>
            <a:chOff x="7524751" y="7524750"/>
            <a:chExt cx="885824" cy="962025"/>
          </a:xfrm>
        </xdr:grpSpPr>
        <xdr:sp macro="" textlink="">
          <xdr:nvSpPr>
            <xdr:cNvPr id="1897" name="Полилиния: фигура 1896">
              <a:extLst>
                <a:ext uri="{FF2B5EF4-FFF2-40B4-BE49-F238E27FC236}">
                  <a16:creationId xmlns:a16="http://schemas.microsoft.com/office/drawing/2014/main" id="{7A35CA03-981B-415F-97AF-B1F49476A770}"/>
                </a:ext>
              </a:extLst>
            </xdr:cNvPr>
            <xdr:cNvSpPr>
              <a:spLocks noChangeAspect="1"/>
            </xdr:cNvSpPr>
          </xdr:nvSpPr>
          <xdr:spPr>
            <a:xfrm>
              <a:off x="7675879" y="7734300"/>
              <a:ext cx="610871" cy="539751"/>
            </a:xfrm>
            <a:custGeom>
              <a:avLst/>
              <a:gdLst>
                <a:gd name="connsiteX0" fmla="*/ 119698 w 610871"/>
                <a:gd name="connsiteY0" fmla="*/ 0 h 539751"/>
                <a:gd name="connsiteX1" fmla="*/ 138387 w 610871"/>
                <a:gd name="connsiteY1" fmla="*/ 4682 h 539751"/>
                <a:gd name="connsiteX2" fmla="*/ 216027 w 610871"/>
                <a:gd name="connsiteY2" fmla="*/ 46595 h 539751"/>
                <a:gd name="connsiteX3" fmla="*/ 260531 w 610871"/>
                <a:gd name="connsiteY3" fmla="*/ 22570 h 539751"/>
                <a:gd name="connsiteX4" fmla="*/ 299925 w 610871"/>
                <a:gd name="connsiteY4" fmla="*/ 12701 h 539751"/>
                <a:gd name="connsiteX5" fmla="*/ 339318 w 610871"/>
                <a:gd name="connsiteY5" fmla="*/ 22570 h 539751"/>
                <a:gd name="connsiteX6" fmla="*/ 512832 w 610871"/>
                <a:gd name="connsiteY6" fmla="*/ 116237 h 539751"/>
                <a:gd name="connsiteX7" fmla="*/ 552225 w 610871"/>
                <a:gd name="connsiteY7" fmla="*/ 180034 h 539751"/>
                <a:gd name="connsiteX8" fmla="*/ 552225 w 610871"/>
                <a:gd name="connsiteY8" fmla="*/ 319651 h 539751"/>
                <a:gd name="connsiteX9" fmla="*/ 592182 w 610871"/>
                <a:gd name="connsiteY9" fmla="*/ 341221 h 539751"/>
                <a:gd name="connsiteX10" fmla="*/ 610871 w 610871"/>
                <a:gd name="connsiteY10" fmla="*/ 371488 h 539751"/>
                <a:gd name="connsiteX11" fmla="*/ 610871 w 610871"/>
                <a:gd name="connsiteY11" fmla="*/ 460364 h 539751"/>
                <a:gd name="connsiteX12" fmla="*/ 592182 w 610871"/>
                <a:gd name="connsiteY12" fmla="*/ 490631 h 539751"/>
                <a:gd name="connsiteX13" fmla="*/ 509863 w 610871"/>
                <a:gd name="connsiteY13" fmla="*/ 535069 h 539751"/>
                <a:gd name="connsiteX14" fmla="*/ 472484 w 610871"/>
                <a:gd name="connsiteY14" fmla="*/ 535069 h 539751"/>
                <a:gd name="connsiteX15" fmla="*/ 396420 w 610871"/>
                <a:gd name="connsiteY15" fmla="*/ 494007 h 539751"/>
                <a:gd name="connsiteX16" fmla="*/ 339318 w 610871"/>
                <a:gd name="connsiteY16" fmla="*/ 524832 h 539751"/>
                <a:gd name="connsiteX17" fmla="*/ 260531 w 610871"/>
                <a:gd name="connsiteY17" fmla="*/ 524832 h 539751"/>
                <a:gd name="connsiteX18" fmla="*/ 87018 w 610871"/>
                <a:gd name="connsiteY18" fmla="*/ 431165 h 539751"/>
                <a:gd name="connsiteX19" fmla="*/ 47625 w 610871"/>
                <a:gd name="connsiteY19" fmla="*/ 367368 h 539751"/>
                <a:gd name="connsiteX20" fmla="*/ 47625 w 610871"/>
                <a:gd name="connsiteY20" fmla="*/ 214151 h 539751"/>
                <a:gd name="connsiteX21" fmla="*/ 18689 w 610871"/>
                <a:gd name="connsiteY21" fmla="*/ 198530 h 539751"/>
                <a:gd name="connsiteX22" fmla="*/ 0 w 610871"/>
                <a:gd name="connsiteY22" fmla="*/ 168263 h 539751"/>
                <a:gd name="connsiteX23" fmla="*/ 0 w 610871"/>
                <a:gd name="connsiteY23" fmla="*/ 79387 h 539751"/>
                <a:gd name="connsiteX24" fmla="*/ 18689 w 610871"/>
                <a:gd name="connsiteY24" fmla="*/ 49120 h 539751"/>
                <a:gd name="connsiteX25" fmla="*/ 101008 w 610871"/>
                <a:gd name="connsiteY25" fmla="*/ 4682 h 539751"/>
                <a:gd name="connsiteX26" fmla="*/ 119698 w 610871"/>
                <a:gd name="connsiteY26" fmla="*/ 0 h 53975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610871" h="539751">
                  <a:moveTo>
                    <a:pt x="119698" y="0"/>
                  </a:moveTo>
                  <a:cubicBezTo>
                    <a:pt x="126151" y="0"/>
                    <a:pt x="132605" y="1561"/>
                    <a:pt x="138387" y="4682"/>
                  </a:cubicBezTo>
                  <a:lnTo>
                    <a:pt x="216027" y="46595"/>
                  </a:lnTo>
                  <a:lnTo>
                    <a:pt x="260531" y="22570"/>
                  </a:lnTo>
                  <a:cubicBezTo>
                    <a:pt x="272720" y="15991"/>
                    <a:pt x="286322" y="12701"/>
                    <a:pt x="299925" y="12701"/>
                  </a:cubicBezTo>
                  <a:cubicBezTo>
                    <a:pt x="313528" y="12701"/>
                    <a:pt x="327130" y="15991"/>
                    <a:pt x="339318" y="22570"/>
                  </a:cubicBezTo>
                  <a:lnTo>
                    <a:pt x="512832" y="116237"/>
                  </a:lnTo>
                  <a:cubicBezTo>
                    <a:pt x="537209" y="129396"/>
                    <a:pt x="552225" y="153716"/>
                    <a:pt x="552225" y="180034"/>
                  </a:cubicBezTo>
                  <a:lnTo>
                    <a:pt x="552225" y="319651"/>
                  </a:lnTo>
                  <a:lnTo>
                    <a:pt x="592182" y="341221"/>
                  </a:lnTo>
                  <a:cubicBezTo>
                    <a:pt x="603747" y="347464"/>
                    <a:pt x="610871" y="359001"/>
                    <a:pt x="610871" y="371488"/>
                  </a:cubicBezTo>
                  <a:lnTo>
                    <a:pt x="610871" y="460364"/>
                  </a:lnTo>
                  <a:cubicBezTo>
                    <a:pt x="610871" y="472850"/>
                    <a:pt x="603747" y="484388"/>
                    <a:pt x="592182" y="490631"/>
                  </a:cubicBezTo>
                  <a:lnTo>
                    <a:pt x="509863" y="535069"/>
                  </a:lnTo>
                  <a:cubicBezTo>
                    <a:pt x="498298" y="541312"/>
                    <a:pt x="484049" y="541312"/>
                    <a:pt x="472484" y="535069"/>
                  </a:cubicBezTo>
                  <a:lnTo>
                    <a:pt x="396420" y="494007"/>
                  </a:lnTo>
                  <a:lnTo>
                    <a:pt x="339318" y="524832"/>
                  </a:lnTo>
                  <a:cubicBezTo>
                    <a:pt x="314942" y="537991"/>
                    <a:pt x="284908" y="537991"/>
                    <a:pt x="260531" y="524832"/>
                  </a:cubicBezTo>
                  <a:lnTo>
                    <a:pt x="87018" y="431165"/>
                  </a:lnTo>
                  <a:cubicBezTo>
                    <a:pt x="62642" y="418006"/>
                    <a:pt x="47625" y="393686"/>
                    <a:pt x="47625" y="367368"/>
                  </a:cubicBezTo>
                  <a:lnTo>
                    <a:pt x="47625" y="214151"/>
                  </a:lnTo>
                  <a:lnTo>
                    <a:pt x="18689" y="198530"/>
                  </a:lnTo>
                  <a:cubicBezTo>
                    <a:pt x="7124" y="192287"/>
                    <a:pt x="0" y="180750"/>
                    <a:pt x="0" y="168263"/>
                  </a:cubicBezTo>
                  <a:lnTo>
                    <a:pt x="0" y="79387"/>
                  </a:lnTo>
                  <a:cubicBezTo>
                    <a:pt x="0" y="66901"/>
                    <a:pt x="7124" y="55363"/>
                    <a:pt x="18689" y="49120"/>
                  </a:cubicBezTo>
                  <a:lnTo>
                    <a:pt x="101008" y="4682"/>
                  </a:lnTo>
                  <a:cubicBezTo>
                    <a:pt x="106791" y="1561"/>
                    <a:pt x="113244" y="0"/>
                    <a:pt x="119698" y="0"/>
                  </a:cubicBezTo>
                  <a:close/>
                </a:path>
              </a:pathLst>
            </a:custGeom>
            <a:solidFill>
              <a:srgbClr val="1C8AD5"/>
            </a:solidFill>
            <a:ln w="25400" cap="rnd">
              <a:noFill/>
              <a:prstDash val="solid"/>
              <a:round/>
            </a:ln>
            <a:effectLst>
              <a:outerShdw dist="50800" dir="2700000" algn="tl" rotWithShape="0">
                <a:prstClr val="black">
                  <a:alpha val="59000"/>
                </a:prstClr>
              </a:outerShdw>
            </a:effectLst>
          </xdr:spPr>
          <xdr:txBody>
            <a:bodyPr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893" name="coupons_btn#sprite" descr="objects[obj_name].x=$x;&#10;objects[obj_name].y=$y;&#10;objects[obj_name].width=$w;&#10;objects[obj_name].height=$h;&#10;objects[obj_name].base_tint=objects[obj_name].tint;&#10;objects[obj_name].interactive=true;&#10;objects[obj_name].buttonMode=true;&#10;objects[obj_name].pointerout=function(){this.tint=this.base_tint};&#10;objects[obj_name].pointerdown=function(){common.coupons_btn_down()};&#10;##png#1.5">
              <a:extLst>
                <a:ext uri="{FF2B5EF4-FFF2-40B4-BE49-F238E27FC236}">
                  <a16:creationId xmlns:a16="http://schemas.microsoft.com/office/drawing/2014/main" id="{00000000-0008-0000-0000-00007D030000}"/>
                </a:ext>
              </a:extLst>
            </xdr:cNvPr>
            <xdr:cNvSpPr/>
          </xdr:nvSpPr>
          <xdr:spPr>
            <a:xfrm>
              <a:off x="7524751" y="7524750"/>
              <a:ext cx="885824" cy="962025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051" name="Полилиния: фигура 4050">
              <a:extLst>
                <a:ext uri="{FF2B5EF4-FFF2-40B4-BE49-F238E27FC236}">
                  <a16:creationId xmlns:a16="http://schemas.microsoft.com/office/drawing/2014/main" id="{00000000-0008-0000-0000-0000D30F0000}"/>
                </a:ext>
              </a:extLst>
            </xdr:cNvPr>
            <xdr:cNvSpPr/>
          </xdr:nvSpPr>
          <xdr:spPr>
            <a:xfrm rot="19348990">
              <a:off x="7855332" y="7905313"/>
              <a:ext cx="294169" cy="170625"/>
            </a:xfrm>
            <a:custGeom>
              <a:avLst/>
              <a:gdLst>
                <a:gd name="connsiteX0" fmla="*/ 51546 w 659289"/>
                <a:gd name="connsiteY0" fmla="*/ -31 h 341193"/>
                <a:gd name="connsiteX1" fmla="*/ -36 w 659289"/>
                <a:gd name="connsiteY1" fmla="*/ 51549 h 341193"/>
                <a:gd name="connsiteX2" fmla="*/ -36 w 659289"/>
                <a:gd name="connsiteY2" fmla="*/ 289584 h 341193"/>
                <a:gd name="connsiteX3" fmla="*/ 51546 w 659289"/>
                <a:gd name="connsiteY3" fmla="*/ 341163 h 341193"/>
                <a:gd name="connsiteX4" fmla="*/ 439701 w 659289"/>
                <a:gd name="connsiteY4" fmla="*/ 341163 h 341193"/>
                <a:gd name="connsiteX5" fmla="*/ 529763 w 659289"/>
                <a:gd name="connsiteY5" fmla="*/ 306810 h 341193"/>
                <a:gd name="connsiteX6" fmla="*/ 643875 w 659289"/>
                <a:gd name="connsiteY6" fmla="*/ 204919 h 341193"/>
                <a:gd name="connsiteX7" fmla="*/ 643875 w 659289"/>
                <a:gd name="connsiteY7" fmla="*/ 136214 h 341193"/>
                <a:gd name="connsiteX8" fmla="*/ 529763 w 659289"/>
                <a:gd name="connsiteY8" fmla="*/ 34322 h 341193"/>
                <a:gd name="connsiteX9" fmla="*/ 439701 w 659289"/>
                <a:gd name="connsiteY9" fmla="*/ -31 h 341193"/>
                <a:gd name="connsiteX10" fmla="*/ 504926 w 659289"/>
                <a:gd name="connsiteY10" fmla="*/ 115975 h 341193"/>
                <a:gd name="connsiteX11" fmla="*/ 559526 w 659289"/>
                <a:gd name="connsiteY11" fmla="*/ 170567 h 341193"/>
                <a:gd name="connsiteX12" fmla="*/ 504926 w 659289"/>
                <a:gd name="connsiteY12" fmla="*/ 225157 h 341193"/>
                <a:gd name="connsiteX13" fmla="*/ 450339 w 659289"/>
                <a:gd name="connsiteY13" fmla="*/ 170567 h 341193"/>
                <a:gd name="connsiteX14" fmla="*/ 504926 w 659289"/>
                <a:gd name="connsiteY14" fmla="*/ 115975 h 34119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659289" h="341193">
                  <a:moveTo>
                    <a:pt x="51546" y="-31"/>
                  </a:moveTo>
                  <a:cubicBezTo>
                    <a:pt x="23059" y="-29"/>
                    <a:pt x="-36" y="23063"/>
                    <a:pt x="-36" y="51549"/>
                  </a:cubicBezTo>
                  <a:lnTo>
                    <a:pt x="-36" y="289584"/>
                  </a:lnTo>
                  <a:cubicBezTo>
                    <a:pt x="-36" y="318069"/>
                    <a:pt x="23059" y="341161"/>
                    <a:pt x="51546" y="341163"/>
                  </a:cubicBezTo>
                  <a:lnTo>
                    <a:pt x="439701" y="341163"/>
                  </a:lnTo>
                  <a:cubicBezTo>
                    <a:pt x="472920" y="341163"/>
                    <a:pt x="504978" y="328935"/>
                    <a:pt x="529763" y="306810"/>
                  </a:cubicBezTo>
                  <a:lnTo>
                    <a:pt x="643875" y="204919"/>
                  </a:lnTo>
                  <a:cubicBezTo>
                    <a:pt x="664379" y="186607"/>
                    <a:pt x="664379" y="154525"/>
                    <a:pt x="643875" y="136214"/>
                  </a:cubicBezTo>
                  <a:lnTo>
                    <a:pt x="529763" y="34322"/>
                  </a:lnTo>
                  <a:cubicBezTo>
                    <a:pt x="504978" y="12198"/>
                    <a:pt x="472920" y="-31"/>
                    <a:pt x="439701" y="-31"/>
                  </a:cubicBezTo>
                  <a:close/>
                  <a:moveTo>
                    <a:pt x="504926" y="115975"/>
                  </a:moveTo>
                  <a:cubicBezTo>
                    <a:pt x="535076" y="115976"/>
                    <a:pt x="559951" y="138911"/>
                    <a:pt x="559526" y="170567"/>
                  </a:cubicBezTo>
                  <a:cubicBezTo>
                    <a:pt x="559087" y="202223"/>
                    <a:pt x="537449" y="224727"/>
                    <a:pt x="504926" y="225157"/>
                  </a:cubicBezTo>
                  <a:cubicBezTo>
                    <a:pt x="472417" y="225588"/>
                    <a:pt x="450339" y="202223"/>
                    <a:pt x="450339" y="170567"/>
                  </a:cubicBezTo>
                  <a:cubicBezTo>
                    <a:pt x="450339" y="138911"/>
                    <a:pt x="474776" y="115975"/>
                    <a:pt x="504926" y="115975"/>
                  </a:cubicBezTo>
                  <a:close/>
                </a:path>
              </a:pathLst>
            </a:custGeom>
            <a:solidFill>
              <a:schemeClr val="bg1"/>
            </a:solidFill>
            <a:ln w="36000" cap="flat">
              <a:noFill/>
              <a:prstDash val="solid"/>
              <a:miter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pPr marL="0" indent="0"/>
              <a:endParaRPr lang="ru-RU" sz="1100"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971" name="Рисунок 433">
              <a:extLs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>
              <a:spLocks noChangeAspect="1"/>
            </xdr:cNvSpPr>
          </xdr:nvSpPr>
          <xdr:spPr>
            <a:xfrm>
              <a:off x="8056879" y="8029575"/>
              <a:ext cx="239396" cy="247651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solidFill>
              <a:srgbClr val="136095"/>
            </a:solidFill>
            <a:ln w="25400" cap="rnd">
              <a:noFill/>
              <a:prstDash val="solid"/>
              <a:round/>
            </a:ln>
            <a:effectLst/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180" name="Рисунок 433">
              <a:extLst>
                <a:ext uri="{FF2B5EF4-FFF2-40B4-BE49-F238E27FC236}">
                  <a16:creationId xmlns:a16="http://schemas.microsoft.com/office/drawing/2014/main" id="{2178AB0B-811D-437B-99C9-525EFD29E5A5}"/>
                </a:ext>
              </a:extLst>
            </xdr:cNvPr>
            <xdr:cNvSpPr>
              <a:spLocks noChangeAspect="1"/>
            </xdr:cNvSpPr>
          </xdr:nvSpPr>
          <xdr:spPr>
            <a:xfrm>
              <a:off x="7666354" y="7724775"/>
              <a:ext cx="239396" cy="247651"/>
            </a:xfrm>
            <a:custGeom>
              <a:avLst/>
              <a:gdLst>
                <a:gd name="connsiteX0" fmla="*/ 4371395 w 5029200"/>
                <a:gd name="connsiteY0" fmla="*/ 4217700 h 5495925"/>
                <a:gd name="connsiteX1" fmla="*/ 2860850 w 5029200"/>
                <a:gd name="connsiteY1" fmla="*/ 5089814 h 5495925"/>
                <a:gd name="connsiteX2" fmla="*/ 2174958 w 5029200"/>
                <a:gd name="connsiteY2" fmla="*/ 5089814 h 5495925"/>
                <a:gd name="connsiteX3" fmla="*/ 664414 w 5029200"/>
                <a:gd name="connsiteY3" fmla="*/ 4217700 h 5495925"/>
                <a:gd name="connsiteX4" fmla="*/ 321467 w 5029200"/>
                <a:gd name="connsiteY4" fmla="*/ 3623700 h 5495925"/>
                <a:gd name="connsiteX5" fmla="*/ 321467 w 5029200"/>
                <a:gd name="connsiteY5" fmla="*/ 1879473 h 5495925"/>
                <a:gd name="connsiteX6" fmla="*/ 664414 w 5029200"/>
                <a:gd name="connsiteY6" fmla="*/ 1285473 h 5495925"/>
                <a:gd name="connsiteX7" fmla="*/ 2174958 w 5029200"/>
                <a:gd name="connsiteY7" fmla="*/ 413360 h 5495925"/>
                <a:gd name="connsiteX8" fmla="*/ 2860851 w 5029200"/>
                <a:gd name="connsiteY8" fmla="*/ 413360 h 5495925"/>
                <a:gd name="connsiteX9" fmla="*/ 4371395 w 5029200"/>
                <a:gd name="connsiteY9" fmla="*/ 1285473 h 5495925"/>
                <a:gd name="connsiteX10" fmla="*/ 4714341 w 5029200"/>
                <a:gd name="connsiteY10" fmla="*/ 1879473 h 5495925"/>
                <a:gd name="connsiteX11" fmla="*/ 4714341 w 5029200"/>
                <a:gd name="connsiteY11" fmla="*/ 3623700 h 5495925"/>
                <a:gd name="connsiteX12" fmla="*/ 4371395 w 5029200"/>
                <a:gd name="connsiteY12" fmla="*/ 4217700 h 5495925"/>
                <a:gd name="connsiteX0" fmla="*/ 4049928 w 4392874"/>
                <a:gd name="connsiteY0" fmla="*/ 3896233 h 4860239"/>
                <a:gd name="connsiteX1" fmla="*/ 2539383 w 4392874"/>
                <a:gd name="connsiteY1" fmla="*/ 4768347 h 4860239"/>
                <a:gd name="connsiteX2" fmla="*/ 1853491 w 4392874"/>
                <a:gd name="connsiteY2" fmla="*/ 4768347 h 4860239"/>
                <a:gd name="connsiteX3" fmla="*/ 342947 w 4392874"/>
                <a:gd name="connsiteY3" fmla="*/ 3896233 h 4860239"/>
                <a:gd name="connsiteX4" fmla="*/ 0 w 4392874"/>
                <a:gd name="connsiteY4" fmla="*/ 3302233 h 4860239"/>
                <a:gd name="connsiteX5" fmla="*/ 0 w 4392874"/>
                <a:gd name="connsiteY5" fmla="*/ 1558006 h 4860239"/>
                <a:gd name="connsiteX6" fmla="*/ 342947 w 4392874"/>
                <a:gd name="connsiteY6" fmla="*/ 964006 h 4860239"/>
                <a:gd name="connsiteX7" fmla="*/ 1853491 w 4392874"/>
                <a:gd name="connsiteY7" fmla="*/ 91893 h 4860239"/>
                <a:gd name="connsiteX8" fmla="*/ 2539384 w 4392874"/>
                <a:gd name="connsiteY8" fmla="*/ 91893 h 4860239"/>
                <a:gd name="connsiteX9" fmla="*/ 4049928 w 4392874"/>
                <a:gd name="connsiteY9" fmla="*/ 964006 h 4860239"/>
                <a:gd name="connsiteX10" fmla="*/ 4392874 w 4392874"/>
                <a:gd name="connsiteY10" fmla="*/ 1558006 h 4860239"/>
                <a:gd name="connsiteX11" fmla="*/ 4392874 w 4392874"/>
                <a:gd name="connsiteY11" fmla="*/ 3302233 h 4860239"/>
                <a:gd name="connsiteX12" fmla="*/ 4049928 w 4392874"/>
                <a:gd name="connsiteY12" fmla="*/ 3896233 h 48602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392874" h="4860239">
                  <a:moveTo>
                    <a:pt x="4049928" y="3896233"/>
                  </a:moveTo>
                  <a:lnTo>
                    <a:pt x="2539383" y="4768347"/>
                  </a:lnTo>
                  <a:cubicBezTo>
                    <a:pt x="2327168" y="4890870"/>
                    <a:pt x="2065707" y="4890870"/>
                    <a:pt x="1853491" y="4768347"/>
                  </a:cubicBezTo>
                  <a:lnTo>
                    <a:pt x="342947" y="3896233"/>
                  </a:lnTo>
                  <a:cubicBezTo>
                    <a:pt x="130731" y="3773710"/>
                    <a:pt x="0" y="3547278"/>
                    <a:pt x="0" y="3302233"/>
                  </a:cubicBezTo>
                  <a:lnTo>
                    <a:pt x="0" y="1558006"/>
                  </a:lnTo>
                  <a:cubicBezTo>
                    <a:pt x="0" y="1312960"/>
                    <a:pt x="130731" y="1086529"/>
                    <a:pt x="342947" y="964006"/>
                  </a:cubicBezTo>
                  <a:lnTo>
                    <a:pt x="1853491" y="91893"/>
                  </a:lnTo>
                  <a:cubicBezTo>
                    <a:pt x="2065707" y="-30630"/>
                    <a:pt x="2327168" y="-30630"/>
                    <a:pt x="2539384" y="91893"/>
                  </a:cubicBezTo>
                  <a:lnTo>
                    <a:pt x="4049928" y="964006"/>
                  </a:lnTo>
                  <a:cubicBezTo>
                    <a:pt x="4262144" y="1086529"/>
                    <a:pt x="4392874" y="1312960"/>
                    <a:pt x="4392874" y="1558006"/>
                  </a:cubicBezTo>
                  <a:lnTo>
                    <a:pt x="4392874" y="3302233"/>
                  </a:lnTo>
                  <a:cubicBezTo>
                    <a:pt x="4392874" y="3547279"/>
                    <a:pt x="4262144" y="3773710"/>
                    <a:pt x="4049928" y="3896233"/>
                  </a:cubicBezTo>
                  <a:close/>
                </a:path>
              </a:pathLst>
            </a:custGeom>
            <a:solidFill>
              <a:srgbClr val="136095"/>
            </a:solidFill>
            <a:ln w="25400" cap="rnd">
              <a:noFill/>
              <a:prstDash val="solid"/>
              <a:round/>
            </a:ln>
            <a:effectLst/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390" name="Полилиния: фигура 1389">
              <a:extLst>
                <a:ext uri="{FF2B5EF4-FFF2-40B4-BE49-F238E27FC236}">
                  <a16:creationId xmlns:a16="http://schemas.microsoft.com/office/drawing/2014/main" id="{9584B8B0-D927-4A40-9402-2B3CFC04C3F4}"/>
                </a:ext>
              </a:extLst>
            </xdr:cNvPr>
            <xdr:cNvSpPr/>
          </xdr:nvSpPr>
          <xdr:spPr>
            <a:xfrm rot="3277240">
              <a:off x="7905637" y="7926855"/>
              <a:ext cx="115973" cy="172878"/>
            </a:xfrm>
            <a:custGeom>
              <a:avLst/>
              <a:gdLst>
                <a:gd name="connsiteX0" fmla="*/ 601076 w 1541956"/>
                <a:gd name="connsiteY0" fmla="*/ 2470385 h 2487823"/>
                <a:gd name="connsiteX1" fmla="*/ 583241 w 1541956"/>
                <a:gd name="connsiteY1" fmla="*/ 2346110 h 2487823"/>
                <a:gd name="connsiteX2" fmla="*/ 578478 w 1541956"/>
                <a:gd name="connsiteY2" fmla="*/ 2237562 h 2487823"/>
                <a:gd name="connsiteX3" fmla="*/ 495097 w 1541956"/>
                <a:gd name="connsiteY3" fmla="*/ 2209578 h 2487823"/>
                <a:gd name="connsiteX4" fmla="*/ 245104 w 1541956"/>
                <a:gd name="connsiteY4" fmla="*/ 2088284 h 2487823"/>
                <a:gd name="connsiteX5" fmla="*/ 14474 w 1541956"/>
                <a:gd name="connsiteY5" fmla="*/ 1872411 h 2487823"/>
                <a:gd name="connsiteX6" fmla="*/ -51 w 1541956"/>
                <a:gd name="connsiteY6" fmla="*/ 1844498 h 2487823"/>
                <a:gd name="connsiteX7" fmla="*/ 137804 w 1541956"/>
                <a:gd name="connsiteY7" fmla="*/ 1709579 h 2487823"/>
                <a:gd name="connsiteX8" fmla="*/ 296285 w 1541956"/>
                <a:gd name="connsiteY8" fmla="*/ 1569267 h 2487823"/>
                <a:gd name="connsiteX9" fmla="*/ 455953 w 1541956"/>
                <a:gd name="connsiteY9" fmla="*/ 1669742 h 2487823"/>
                <a:gd name="connsiteX10" fmla="*/ 591235 w 1541956"/>
                <a:gd name="connsiteY10" fmla="*/ 1755064 h 2487823"/>
                <a:gd name="connsiteX11" fmla="*/ 759240 w 1541956"/>
                <a:gd name="connsiteY11" fmla="*/ 1798617 h 2487823"/>
                <a:gd name="connsiteX12" fmla="*/ 1011867 w 1541956"/>
                <a:gd name="connsiteY12" fmla="*/ 1622772 h 2487823"/>
                <a:gd name="connsiteX13" fmla="*/ 971146 w 1541956"/>
                <a:gd name="connsiteY13" fmla="*/ 1539123 h 2487823"/>
                <a:gd name="connsiteX14" fmla="*/ 726117 w 1541956"/>
                <a:gd name="connsiteY14" fmla="*/ 1414825 h 2487823"/>
                <a:gd name="connsiteX15" fmla="*/ 367057 w 1541956"/>
                <a:gd name="connsiteY15" fmla="*/ 1246791 h 2487823"/>
                <a:gd name="connsiteX16" fmla="*/ 117587 w 1541956"/>
                <a:gd name="connsiteY16" fmla="*/ 938986 h 2487823"/>
                <a:gd name="connsiteX17" fmla="*/ 518719 w 1541956"/>
                <a:gd name="connsiteY17" fmla="*/ 260233 h 2487823"/>
                <a:gd name="connsiteX18" fmla="*/ 581701 w 1541956"/>
                <a:gd name="connsiteY18" fmla="*/ 243714 h 2487823"/>
                <a:gd name="connsiteX19" fmla="*/ 584851 w 1541956"/>
                <a:gd name="connsiteY19" fmla="*/ 135402 h 2487823"/>
                <a:gd name="connsiteX20" fmla="*/ 606492 w 1541956"/>
                <a:gd name="connsiteY20" fmla="*/ 13588 h 2487823"/>
                <a:gd name="connsiteX21" fmla="*/ 768678 w 1541956"/>
                <a:gd name="connsiteY21" fmla="*/ 87 h 2487823"/>
                <a:gd name="connsiteX22" fmla="*/ 954715 w 1541956"/>
                <a:gd name="connsiteY22" fmla="*/ 132461 h 2487823"/>
                <a:gd name="connsiteX23" fmla="*/ 954715 w 1541956"/>
                <a:gd name="connsiteY23" fmla="*/ 235180 h 2487823"/>
                <a:gd name="connsiteX24" fmla="*/ 1009484 w 1541956"/>
                <a:gd name="connsiteY24" fmla="*/ 247215 h 2487823"/>
                <a:gd name="connsiteX25" fmla="*/ 1460191 w 1541956"/>
                <a:gd name="connsiteY25" fmla="*/ 520913 h 2487823"/>
                <a:gd name="connsiteX26" fmla="*/ 1328313 w 1541956"/>
                <a:gd name="connsiteY26" fmla="*/ 712080 h 2487823"/>
                <a:gd name="connsiteX27" fmla="*/ 1111703 w 1541956"/>
                <a:gd name="connsiteY27" fmla="*/ 798787 h 2487823"/>
                <a:gd name="connsiteX28" fmla="*/ 812609 w 1541956"/>
                <a:gd name="connsiteY28" fmla="*/ 657312 h 2487823"/>
                <a:gd name="connsiteX29" fmla="*/ 638008 w 1541956"/>
                <a:gd name="connsiteY29" fmla="*/ 714628 h 2487823"/>
                <a:gd name="connsiteX30" fmla="*/ 602290 w 1541956"/>
                <a:gd name="connsiteY30" fmla="*/ 793573 h 2487823"/>
                <a:gd name="connsiteX31" fmla="*/ 868989 w 1541956"/>
                <a:gd name="connsiteY31" fmla="*/ 989221 h 2487823"/>
                <a:gd name="connsiteX32" fmla="*/ 1338995 w 1541956"/>
                <a:gd name="connsiteY32" fmla="*/ 1201213 h 2487823"/>
                <a:gd name="connsiteX33" fmla="*/ 1259205 w 1541956"/>
                <a:gd name="connsiteY33" fmla="*/ 2123616 h 2487823"/>
                <a:gd name="connsiteX34" fmla="*/ 1002444 w 1541956"/>
                <a:gd name="connsiteY34" fmla="*/ 2229804 h 2487823"/>
                <a:gd name="connsiteX35" fmla="*/ 954715 w 1541956"/>
                <a:gd name="connsiteY35" fmla="*/ 2240040 h 2487823"/>
                <a:gd name="connsiteX36" fmla="*/ 954715 w 1541956"/>
                <a:gd name="connsiteY36" fmla="*/ 2348108 h 2487823"/>
                <a:gd name="connsiteX37" fmla="*/ 939747 w 1541956"/>
                <a:gd name="connsiteY37" fmla="*/ 2471144 h 2487823"/>
                <a:gd name="connsiteX38" fmla="*/ 601075 w 1541956"/>
                <a:gd name="connsiteY38" fmla="*/ 2470386 h 248782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</a:cxnLst>
              <a:rect l="l" t="t" r="r" b="b"/>
              <a:pathLst>
                <a:path w="1541956" h="2487823">
                  <a:moveTo>
                    <a:pt x="601076" y="2470385"/>
                  </a:moveTo>
                  <a:cubicBezTo>
                    <a:pt x="592423" y="2459975"/>
                    <a:pt x="586394" y="2417965"/>
                    <a:pt x="583241" y="2346110"/>
                  </a:cubicBezTo>
                  <a:lnTo>
                    <a:pt x="578478" y="2237562"/>
                  </a:lnTo>
                  <a:lnTo>
                    <a:pt x="495097" y="2209578"/>
                  </a:lnTo>
                  <a:cubicBezTo>
                    <a:pt x="397570" y="2176847"/>
                    <a:pt x="336959" y="2147439"/>
                    <a:pt x="245104" y="2088284"/>
                  </a:cubicBezTo>
                  <a:cubicBezTo>
                    <a:pt x="170303" y="2040113"/>
                    <a:pt x="36632" y="1914995"/>
                    <a:pt x="14474" y="1872411"/>
                  </a:cubicBezTo>
                  <a:lnTo>
                    <a:pt x="-51" y="1844498"/>
                  </a:lnTo>
                  <a:lnTo>
                    <a:pt x="137804" y="1709579"/>
                  </a:lnTo>
                  <a:cubicBezTo>
                    <a:pt x="213625" y="1635374"/>
                    <a:pt x="284941" y="1572234"/>
                    <a:pt x="296285" y="1569267"/>
                  </a:cubicBezTo>
                  <a:cubicBezTo>
                    <a:pt x="318173" y="1563544"/>
                    <a:pt x="352216" y="1584966"/>
                    <a:pt x="455953" y="1669742"/>
                  </a:cubicBezTo>
                  <a:cubicBezTo>
                    <a:pt x="486671" y="1694846"/>
                    <a:pt x="547548" y="1733240"/>
                    <a:pt x="591235" y="1755064"/>
                  </a:cubicBezTo>
                  <a:cubicBezTo>
                    <a:pt x="663868" y="1791347"/>
                    <a:pt x="678246" y="1795075"/>
                    <a:pt x="759240" y="1798617"/>
                  </a:cubicBezTo>
                  <a:cubicBezTo>
                    <a:pt x="928085" y="1806002"/>
                    <a:pt x="1011867" y="1747685"/>
                    <a:pt x="1011867" y="1622772"/>
                  </a:cubicBezTo>
                  <a:cubicBezTo>
                    <a:pt x="1011867" y="1582432"/>
                    <a:pt x="1007812" y="1574103"/>
                    <a:pt x="971146" y="1539123"/>
                  </a:cubicBezTo>
                  <a:cubicBezTo>
                    <a:pt x="923489" y="1493657"/>
                    <a:pt x="863817" y="1463387"/>
                    <a:pt x="726117" y="1414825"/>
                  </a:cubicBezTo>
                  <a:cubicBezTo>
                    <a:pt x="607048" y="1372834"/>
                    <a:pt x="430839" y="1290372"/>
                    <a:pt x="367057" y="1246791"/>
                  </a:cubicBezTo>
                  <a:cubicBezTo>
                    <a:pt x="246854" y="1164660"/>
                    <a:pt x="150121" y="1045309"/>
                    <a:pt x="117587" y="938986"/>
                  </a:cubicBezTo>
                  <a:cubicBezTo>
                    <a:pt x="23765" y="632378"/>
                    <a:pt x="193248" y="345598"/>
                    <a:pt x="518719" y="260233"/>
                  </a:cubicBezTo>
                  <a:lnTo>
                    <a:pt x="581701" y="243714"/>
                  </a:lnTo>
                  <a:lnTo>
                    <a:pt x="584851" y="135402"/>
                  </a:lnTo>
                  <a:cubicBezTo>
                    <a:pt x="587587" y="41323"/>
                    <a:pt x="590432" y="25315"/>
                    <a:pt x="606492" y="13588"/>
                  </a:cubicBezTo>
                  <a:cubicBezTo>
                    <a:pt x="620512" y="3350"/>
                    <a:pt x="659712" y="87"/>
                    <a:pt x="768678" y="87"/>
                  </a:cubicBezTo>
                  <a:cubicBezTo>
                    <a:pt x="959756" y="87"/>
                    <a:pt x="954715" y="-3500"/>
                    <a:pt x="954715" y="132461"/>
                  </a:cubicBezTo>
                  <a:lnTo>
                    <a:pt x="954715" y="235180"/>
                  </a:lnTo>
                  <a:lnTo>
                    <a:pt x="1009484" y="247215"/>
                  </a:lnTo>
                  <a:cubicBezTo>
                    <a:pt x="1180019" y="284690"/>
                    <a:pt x="1427523" y="434989"/>
                    <a:pt x="1460191" y="520913"/>
                  </a:cubicBezTo>
                  <a:cubicBezTo>
                    <a:pt x="1472935" y="554431"/>
                    <a:pt x="1462636" y="569363"/>
                    <a:pt x="1328313" y="712080"/>
                  </a:cubicBezTo>
                  <a:cubicBezTo>
                    <a:pt x="1190695" y="858302"/>
                    <a:pt x="1185631" y="860329"/>
                    <a:pt x="1111703" y="798787"/>
                  </a:cubicBezTo>
                  <a:cubicBezTo>
                    <a:pt x="1005349" y="710254"/>
                    <a:pt x="893424" y="657312"/>
                    <a:pt x="812609" y="657312"/>
                  </a:cubicBezTo>
                  <a:cubicBezTo>
                    <a:pt x="735421" y="657312"/>
                    <a:pt x="675770" y="676893"/>
                    <a:pt x="638008" y="714628"/>
                  </a:cubicBezTo>
                  <a:cubicBezTo>
                    <a:pt x="607218" y="745396"/>
                    <a:pt x="602290" y="756288"/>
                    <a:pt x="602290" y="793573"/>
                  </a:cubicBezTo>
                  <a:cubicBezTo>
                    <a:pt x="602290" y="876296"/>
                    <a:pt x="657224" y="916595"/>
                    <a:pt x="868989" y="989221"/>
                  </a:cubicBezTo>
                  <a:cubicBezTo>
                    <a:pt x="1139779" y="1082091"/>
                    <a:pt x="1235671" y="1125342"/>
                    <a:pt x="1338995" y="1201213"/>
                  </a:cubicBezTo>
                  <a:cubicBezTo>
                    <a:pt x="1640783" y="1422818"/>
                    <a:pt x="1599169" y="1903886"/>
                    <a:pt x="1259205" y="2123616"/>
                  </a:cubicBezTo>
                  <a:cubicBezTo>
                    <a:pt x="1194933" y="2165156"/>
                    <a:pt x="1077577" y="2213691"/>
                    <a:pt x="1002444" y="2229804"/>
                  </a:cubicBezTo>
                  <a:lnTo>
                    <a:pt x="954715" y="2240040"/>
                  </a:lnTo>
                  <a:lnTo>
                    <a:pt x="954715" y="2348108"/>
                  </a:lnTo>
                  <a:cubicBezTo>
                    <a:pt x="954715" y="2433652"/>
                    <a:pt x="951593" y="2459296"/>
                    <a:pt x="939747" y="2471144"/>
                  </a:cubicBezTo>
                  <a:cubicBezTo>
                    <a:pt x="916950" y="2493941"/>
                    <a:pt x="620102" y="2493276"/>
                    <a:pt x="601075" y="2470386"/>
                  </a:cubicBezTo>
                  <a:close/>
                </a:path>
              </a:pathLst>
            </a:custGeom>
            <a:solidFill>
              <a:schemeClr val="accent1">
                <a:lumMod val="75000"/>
              </a:schemeClr>
            </a:solidFill>
            <a:ln w="3600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898" name="Полилиния: фигура 1897">
              <a:extLst>
                <a:ext uri="{FF2B5EF4-FFF2-40B4-BE49-F238E27FC236}">
                  <a16:creationId xmlns:a16="http://schemas.microsoft.com/office/drawing/2014/main" id="{4C0C6A5A-EE03-4F7E-9442-816D11C39856}"/>
                </a:ext>
              </a:extLst>
            </xdr:cNvPr>
            <xdr:cNvSpPr>
              <a:spLocks noChangeAspect="1"/>
            </xdr:cNvSpPr>
          </xdr:nvSpPr>
          <xdr:spPr>
            <a:xfrm>
              <a:off x="7675879" y="7734300"/>
              <a:ext cx="610871" cy="539751"/>
            </a:xfrm>
            <a:custGeom>
              <a:avLst/>
              <a:gdLst>
                <a:gd name="connsiteX0" fmla="*/ 119698 w 610871"/>
                <a:gd name="connsiteY0" fmla="*/ 0 h 539751"/>
                <a:gd name="connsiteX1" fmla="*/ 138387 w 610871"/>
                <a:gd name="connsiteY1" fmla="*/ 4682 h 539751"/>
                <a:gd name="connsiteX2" fmla="*/ 216027 w 610871"/>
                <a:gd name="connsiteY2" fmla="*/ 46595 h 539751"/>
                <a:gd name="connsiteX3" fmla="*/ 260531 w 610871"/>
                <a:gd name="connsiteY3" fmla="*/ 22570 h 539751"/>
                <a:gd name="connsiteX4" fmla="*/ 299925 w 610871"/>
                <a:gd name="connsiteY4" fmla="*/ 12701 h 539751"/>
                <a:gd name="connsiteX5" fmla="*/ 339318 w 610871"/>
                <a:gd name="connsiteY5" fmla="*/ 22570 h 539751"/>
                <a:gd name="connsiteX6" fmla="*/ 512832 w 610871"/>
                <a:gd name="connsiteY6" fmla="*/ 116237 h 539751"/>
                <a:gd name="connsiteX7" fmla="*/ 552225 w 610871"/>
                <a:gd name="connsiteY7" fmla="*/ 180034 h 539751"/>
                <a:gd name="connsiteX8" fmla="*/ 552225 w 610871"/>
                <a:gd name="connsiteY8" fmla="*/ 319651 h 539751"/>
                <a:gd name="connsiteX9" fmla="*/ 592182 w 610871"/>
                <a:gd name="connsiteY9" fmla="*/ 341221 h 539751"/>
                <a:gd name="connsiteX10" fmla="*/ 610871 w 610871"/>
                <a:gd name="connsiteY10" fmla="*/ 371488 h 539751"/>
                <a:gd name="connsiteX11" fmla="*/ 610871 w 610871"/>
                <a:gd name="connsiteY11" fmla="*/ 460364 h 539751"/>
                <a:gd name="connsiteX12" fmla="*/ 592182 w 610871"/>
                <a:gd name="connsiteY12" fmla="*/ 490631 h 539751"/>
                <a:gd name="connsiteX13" fmla="*/ 509863 w 610871"/>
                <a:gd name="connsiteY13" fmla="*/ 535069 h 539751"/>
                <a:gd name="connsiteX14" fmla="*/ 472484 w 610871"/>
                <a:gd name="connsiteY14" fmla="*/ 535069 h 539751"/>
                <a:gd name="connsiteX15" fmla="*/ 396420 w 610871"/>
                <a:gd name="connsiteY15" fmla="*/ 494007 h 539751"/>
                <a:gd name="connsiteX16" fmla="*/ 339318 w 610871"/>
                <a:gd name="connsiteY16" fmla="*/ 524832 h 539751"/>
                <a:gd name="connsiteX17" fmla="*/ 260531 w 610871"/>
                <a:gd name="connsiteY17" fmla="*/ 524832 h 539751"/>
                <a:gd name="connsiteX18" fmla="*/ 87018 w 610871"/>
                <a:gd name="connsiteY18" fmla="*/ 431165 h 539751"/>
                <a:gd name="connsiteX19" fmla="*/ 47625 w 610871"/>
                <a:gd name="connsiteY19" fmla="*/ 367368 h 539751"/>
                <a:gd name="connsiteX20" fmla="*/ 47625 w 610871"/>
                <a:gd name="connsiteY20" fmla="*/ 214151 h 539751"/>
                <a:gd name="connsiteX21" fmla="*/ 18689 w 610871"/>
                <a:gd name="connsiteY21" fmla="*/ 198530 h 539751"/>
                <a:gd name="connsiteX22" fmla="*/ 0 w 610871"/>
                <a:gd name="connsiteY22" fmla="*/ 168263 h 539751"/>
                <a:gd name="connsiteX23" fmla="*/ 0 w 610871"/>
                <a:gd name="connsiteY23" fmla="*/ 79387 h 539751"/>
                <a:gd name="connsiteX24" fmla="*/ 18689 w 610871"/>
                <a:gd name="connsiteY24" fmla="*/ 49120 h 539751"/>
                <a:gd name="connsiteX25" fmla="*/ 101008 w 610871"/>
                <a:gd name="connsiteY25" fmla="*/ 4682 h 539751"/>
                <a:gd name="connsiteX26" fmla="*/ 119698 w 610871"/>
                <a:gd name="connsiteY26" fmla="*/ 0 h 53975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610871" h="539751">
                  <a:moveTo>
                    <a:pt x="119698" y="0"/>
                  </a:moveTo>
                  <a:cubicBezTo>
                    <a:pt x="126151" y="0"/>
                    <a:pt x="132605" y="1561"/>
                    <a:pt x="138387" y="4682"/>
                  </a:cubicBezTo>
                  <a:lnTo>
                    <a:pt x="216027" y="46595"/>
                  </a:lnTo>
                  <a:lnTo>
                    <a:pt x="260531" y="22570"/>
                  </a:lnTo>
                  <a:cubicBezTo>
                    <a:pt x="272720" y="15991"/>
                    <a:pt x="286322" y="12701"/>
                    <a:pt x="299925" y="12701"/>
                  </a:cubicBezTo>
                  <a:cubicBezTo>
                    <a:pt x="313528" y="12701"/>
                    <a:pt x="327130" y="15991"/>
                    <a:pt x="339318" y="22570"/>
                  </a:cubicBezTo>
                  <a:lnTo>
                    <a:pt x="512832" y="116237"/>
                  </a:lnTo>
                  <a:cubicBezTo>
                    <a:pt x="537209" y="129396"/>
                    <a:pt x="552225" y="153716"/>
                    <a:pt x="552225" y="180034"/>
                  </a:cubicBezTo>
                  <a:lnTo>
                    <a:pt x="552225" y="319651"/>
                  </a:lnTo>
                  <a:lnTo>
                    <a:pt x="592182" y="341221"/>
                  </a:lnTo>
                  <a:cubicBezTo>
                    <a:pt x="603747" y="347464"/>
                    <a:pt x="610871" y="359001"/>
                    <a:pt x="610871" y="371488"/>
                  </a:cubicBezTo>
                  <a:lnTo>
                    <a:pt x="610871" y="460364"/>
                  </a:lnTo>
                  <a:cubicBezTo>
                    <a:pt x="610871" y="472850"/>
                    <a:pt x="603747" y="484388"/>
                    <a:pt x="592182" y="490631"/>
                  </a:cubicBezTo>
                  <a:lnTo>
                    <a:pt x="509863" y="535069"/>
                  </a:lnTo>
                  <a:cubicBezTo>
                    <a:pt x="498298" y="541312"/>
                    <a:pt x="484049" y="541312"/>
                    <a:pt x="472484" y="535069"/>
                  </a:cubicBezTo>
                  <a:lnTo>
                    <a:pt x="396420" y="494007"/>
                  </a:lnTo>
                  <a:lnTo>
                    <a:pt x="339318" y="524832"/>
                  </a:lnTo>
                  <a:cubicBezTo>
                    <a:pt x="314942" y="537991"/>
                    <a:pt x="284908" y="537991"/>
                    <a:pt x="260531" y="524832"/>
                  </a:cubicBezTo>
                  <a:lnTo>
                    <a:pt x="87018" y="431165"/>
                  </a:lnTo>
                  <a:cubicBezTo>
                    <a:pt x="62642" y="418006"/>
                    <a:pt x="47625" y="393686"/>
                    <a:pt x="47625" y="367368"/>
                  </a:cubicBezTo>
                  <a:lnTo>
                    <a:pt x="47625" y="214151"/>
                  </a:lnTo>
                  <a:lnTo>
                    <a:pt x="18689" y="198530"/>
                  </a:lnTo>
                  <a:cubicBezTo>
                    <a:pt x="7124" y="192287"/>
                    <a:pt x="0" y="180750"/>
                    <a:pt x="0" y="168263"/>
                  </a:cubicBezTo>
                  <a:lnTo>
                    <a:pt x="0" y="79387"/>
                  </a:lnTo>
                  <a:cubicBezTo>
                    <a:pt x="0" y="66901"/>
                    <a:pt x="7124" y="55363"/>
                    <a:pt x="18689" y="49120"/>
                  </a:cubicBezTo>
                  <a:lnTo>
                    <a:pt x="101008" y="4682"/>
                  </a:lnTo>
                  <a:cubicBezTo>
                    <a:pt x="106791" y="1561"/>
                    <a:pt x="113244" y="0"/>
                    <a:pt x="119698" y="0"/>
                  </a:cubicBezTo>
                  <a:close/>
                </a:path>
              </a:pathLst>
            </a:custGeom>
            <a:noFill/>
            <a:ln w="25400" cap="rnd">
              <a:solidFill>
                <a:schemeClr val="accent1">
                  <a:lumMod val="20000"/>
                  <a:lumOff val="80000"/>
                </a:schemeClr>
              </a:solidFill>
              <a:prstDash val="solid"/>
              <a:round/>
            </a:ln>
            <a:effectLst/>
          </xdr:spPr>
          <xdr:txBody>
            <a:bodyPr wrap="square" rtlCol="0" anchor="ctr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</xdr:grpSp>
      <xdr:sp macro="" textlink="">
        <xdr:nvSpPr>
          <xdr:cNvPr id="1090" name="perm_coupons_btn_num#block" descr="objects[obj_name]=new PIXI.BitmapText('',{fontName: 'mfont32',fontSize: $font_size});&#10;objects[obj_name].anchor.set(0.5,0.5);&#10;objects[obj_name].x=$x;&#10;objects[obj_name].y=$y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00000000-0008-0000-0000-000042040000}"/>
              </a:ext>
            </a:extLst>
          </xdr:cNvPr>
          <xdr:cNvSpPr/>
        </xdr:nvSpPr>
        <xdr:spPr>
          <a:xfrm>
            <a:off x="8010526" y="7991475"/>
            <a:ext cx="323849" cy="29527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300" b="1" cap="none" spc="0">
                <a:ln>
                  <a:noFill/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/>
                <a:latin typeface="Core Sans DS 45 Medium" panose="020F0603030302020204" pitchFamily="34" charset="-52"/>
              </a:rPr>
              <a:t>3</a:t>
            </a:r>
            <a:endParaRPr lang="ru-RU" sz="1300" b="1" cap="none" spc="0">
              <a:ln>
                <a:noFill/>
              </a:ln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1181" name="temp_coupons_btn_num#block" descr="objects[obj_name]=new PIXI.BitmapText('',{fontName: 'mfont32',fontSize: $font_size});&#10;objects[obj_name].anchor.set(0.5,0.5);&#10;objects[obj_name].x=$x;&#10;objects[obj_name].y=$y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C5ABD922-5E00-4B0D-99EA-26AAF0B7F8B0}"/>
              </a:ext>
            </a:extLst>
          </xdr:cNvPr>
          <xdr:cNvSpPr/>
        </xdr:nvSpPr>
        <xdr:spPr>
          <a:xfrm>
            <a:off x="7648576" y="7705725"/>
            <a:ext cx="314324" cy="29527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300" b="1" cap="none" spc="0">
                <a:ln>
                  <a:noFill/>
                </a:ln>
                <a:solidFill>
                  <a:schemeClr val="accent4">
                    <a:lumMod val="20000"/>
                    <a:lumOff val="80000"/>
                  </a:schemeClr>
                </a:solidFill>
                <a:effectLst/>
                <a:latin typeface="Core Sans DS 45 Medium" panose="020F0603030302020204" pitchFamily="34" charset="-52"/>
              </a:rPr>
              <a:t>3</a:t>
            </a:r>
            <a:endParaRPr lang="ru-RU" sz="1300" b="1" cap="none" spc="0">
              <a:ln>
                <a:noFill/>
              </a:ln>
              <a:solidFill>
                <a:schemeClr val="accent4">
                  <a:lumMod val="20000"/>
                  <a:lumOff val="8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</xdr:grpSp>
    <xdr:clientData/>
  </xdr:twoCellAnchor>
  <xdr:twoCellAnchor>
    <xdr:from>
      <xdr:col>131</xdr:col>
      <xdr:colOff>0</xdr:colOff>
      <xdr:row>43</xdr:row>
      <xdr:rowOff>0</xdr:rowOff>
    </xdr:from>
    <xdr:to>
      <xdr:col>147</xdr:col>
      <xdr:colOff>0</xdr:colOff>
      <xdr:row>57</xdr:row>
      <xdr:rowOff>0</xdr:rowOff>
    </xdr:to>
    <xdr:grpSp>
      <xdr:nvGrpSpPr>
        <xdr:cNvPr id="1066" name="mini_player_card_bot#imageTOP" title="mini_player_card_bot#image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GrpSpPr/>
      </xdr:nvGrpSpPr>
      <xdr:grpSpPr>
        <a:xfrm>
          <a:off x="12477750" y="4095750"/>
          <a:ext cx="1524000" cy="1333500"/>
          <a:chOff x="10858500" y="4286250"/>
          <a:chExt cx="1524000" cy="1333500"/>
        </a:xfrm>
      </xdr:grpSpPr>
      <xdr:sp macro="" textlink="">
        <xdr:nvSpPr>
          <xdr:cNvPr id="1067" name="Полилиния: фигура 1066">
            <a:extLst>
              <a:ext uri="{FF2B5EF4-FFF2-40B4-BE49-F238E27FC236}">
                <a16:creationId xmlns:a16="http://schemas.microsoft.com/office/drawing/2014/main" id="{00000000-0008-0000-0000-00002B040000}"/>
              </a:ext>
            </a:extLst>
          </xdr:cNvPr>
          <xdr:cNvSpPr/>
        </xdr:nvSpPr>
        <xdr:spPr>
          <a:xfrm rot="10800000">
            <a:off x="11049000" y="4457700"/>
            <a:ext cx="1287492" cy="1111726"/>
          </a:xfrm>
          <a:custGeom>
            <a:avLst/>
            <a:gdLst>
              <a:gd name="connsiteX0" fmla="*/ 190504 w 1287492"/>
              <a:gd name="connsiteY0" fmla="*/ 0 h 1111726"/>
              <a:gd name="connsiteX1" fmla="*/ 1142996 w 1287492"/>
              <a:gd name="connsiteY1" fmla="*/ 0 h 1111726"/>
              <a:gd name="connsiteX2" fmla="*/ 1277703 w 1287492"/>
              <a:gd name="connsiteY2" fmla="*/ 55798 h 1111726"/>
              <a:gd name="connsiteX3" fmla="*/ 1287492 w 1287492"/>
              <a:gd name="connsiteY3" fmla="*/ 70318 h 1111726"/>
              <a:gd name="connsiteX4" fmla="*/ 1263311 w 1287492"/>
              <a:gd name="connsiteY4" fmla="*/ 54014 h 1111726"/>
              <a:gd name="connsiteX5" fmla="*/ 1189158 w 1287492"/>
              <a:gd name="connsiteY5" fmla="*/ 39043 h 1111726"/>
              <a:gd name="connsiteX6" fmla="*/ 236666 w 1287492"/>
              <a:gd name="connsiteY6" fmla="*/ 39043 h 1111726"/>
              <a:gd name="connsiteX7" fmla="*/ 46162 w 1287492"/>
              <a:gd name="connsiteY7" fmla="*/ 229547 h 1111726"/>
              <a:gd name="connsiteX8" fmla="*/ 46162 w 1287492"/>
              <a:gd name="connsiteY8" fmla="*/ 991540 h 1111726"/>
              <a:gd name="connsiteX9" fmla="*/ 61133 w 1287492"/>
              <a:gd name="connsiteY9" fmla="*/ 1065693 h 1111726"/>
              <a:gd name="connsiteX10" fmla="*/ 92170 w 1287492"/>
              <a:gd name="connsiteY10" fmla="*/ 1111726 h 1111726"/>
              <a:gd name="connsiteX11" fmla="*/ 55798 w 1287492"/>
              <a:gd name="connsiteY11" fmla="*/ 1087203 h 1111726"/>
              <a:gd name="connsiteX12" fmla="*/ 0 w 1287492"/>
              <a:gd name="connsiteY12" fmla="*/ 952497 h 1111726"/>
              <a:gd name="connsiteX13" fmla="*/ 0 w 1287492"/>
              <a:gd name="connsiteY13" fmla="*/ 190504 h 1111726"/>
              <a:gd name="connsiteX14" fmla="*/ 190504 w 1287492"/>
              <a:gd name="connsiteY14" fmla="*/ 0 h 111172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1287492" h="1111726">
                <a:moveTo>
                  <a:pt x="190504" y="0"/>
                </a:moveTo>
                <a:lnTo>
                  <a:pt x="1142996" y="0"/>
                </a:lnTo>
                <a:cubicBezTo>
                  <a:pt x="1195602" y="0"/>
                  <a:pt x="1243228" y="21323"/>
                  <a:pt x="1277703" y="55798"/>
                </a:cubicBezTo>
                <a:lnTo>
                  <a:pt x="1287492" y="70318"/>
                </a:lnTo>
                <a:lnTo>
                  <a:pt x="1263311" y="54014"/>
                </a:lnTo>
                <a:cubicBezTo>
                  <a:pt x="1240519" y="44374"/>
                  <a:pt x="1215461" y="39043"/>
                  <a:pt x="1189158" y="39043"/>
                </a:cubicBezTo>
                <a:lnTo>
                  <a:pt x="236666" y="39043"/>
                </a:lnTo>
                <a:cubicBezTo>
                  <a:pt x="131454" y="39043"/>
                  <a:pt x="46162" y="124335"/>
                  <a:pt x="46162" y="229547"/>
                </a:cubicBezTo>
                <a:lnTo>
                  <a:pt x="46162" y="991540"/>
                </a:lnTo>
                <a:cubicBezTo>
                  <a:pt x="46162" y="1017843"/>
                  <a:pt x="51493" y="1042901"/>
                  <a:pt x="61133" y="1065693"/>
                </a:cubicBezTo>
                <a:lnTo>
                  <a:pt x="92170" y="1111726"/>
                </a:lnTo>
                <a:lnTo>
                  <a:pt x="55798" y="1087203"/>
                </a:lnTo>
                <a:cubicBezTo>
                  <a:pt x="21323" y="1052729"/>
                  <a:pt x="0" y="1005103"/>
                  <a:pt x="0" y="952497"/>
                </a:cubicBezTo>
                <a:lnTo>
                  <a:pt x="0" y="190504"/>
                </a:lnTo>
                <a:cubicBezTo>
                  <a:pt x="0" y="85292"/>
                  <a:pt x="85292" y="0"/>
                  <a:pt x="190504" y="0"/>
                </a:cubicBezTo>
                <a:close/>
              </a:path>
            </a:pathLst>
          </a:custGeom>
          <a:solidFill>
            <a:schemeClr val="accent1">
              <a:lumMod val="50000"/>
              <a:alpha val="78000"/>
            </a:schemeClr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  <xdr:sp macro="" textlink="">
        <xdr:nvSpPr>
          <xdr:cNvPr id="1068" name="Прямоугольник: скругленные углы 1067">
            <a:extLst>
              <a:ext uri="{FF2B5EF4-FFF2-40B4-BE49-F238E27FC236}">
                <a16:creationId xmlns:a16="http://schemas.microsoft.com/office/drawing/2014/main" id="{00000000-0008-0000-0000-00002C040000}"/>
              </a:ext>
            </a:extLst>
          </xdr:cNvPr>
          <xdr:cNvSpPr/>
        </xdr:nvSpPr>
        <xdr:spPr>
          <a:xfrm>
            <a:off x="10953751" y="4381500"/>
            <a:ext cx="1333500" cy="1143001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alphaModFix amt="70000"/>
              <a:duotone>
                <a:schemeClr val="accent5">
                  <a:shade val="45000"/>
                  <a:satMod val="135000"/>
                </a:schemeClr>
                <a:prstClr val="white"/>
              </a:duotone>
              <a:extLst>
                <a:ext uri="{BEBA8EAE-BF5A-486C-A8C5-ECC9F3942E4B}">
                  <a14:imgProps xmlns:a14="http://schemas.microsoft.com/office/drawing/2010/main">
                    <a14:imgLayer r:embed="rId2">
                      <a14:imgEffect>
                        <a14:sharpenSoften amount="63000"/>
                      </a14:imgEffect>
                      <a14:imgEffect>
                        <a14:brightnessContrast bright="-13000" contrast="19000"/>
                      </a14:imgEffect>
                    </a14:imgLayer>
                  </a14:imgProps>
                </a:ext>
              </a:extLst>
            </a:blip>
            <a:srcRect/>
            <a:stretch>
              <a:fillRect/>
            </a:stretch>
          </a:blipFill>
          <a:ln w="19050">
            <a:noFill/>
          </a:ln>
          <a:effectLst/>
          <a:scene3d>
            <a:camera prst="orthographicFront"/>
            <a:lightRig rig="glow" dir="t"/>
          </a:scene3d>
          <a:sp3d extrusionH="184150"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endParaRPr lang="ru-RU" sz="1800" kern="1200">
              <a:solidFill>
                <a:schemeClr val="lt1"/>
              </a:solidFill>
              <a:latin typeface="zero 5" pitchFamily="50" charset="-52"/>
              <a:ea typeface="+mn-ea"/>
              <a:cs typeface="+mn-cs"/>
            </a:endParaRPr>
          </a:p>
        </xdr:txBody>
      </xdr:sp>
      <xdr:sp macro="" textlink="">
        <xdr:nvSpPr>
          <xdr:cNvPr id="1069" name="Прямоугольник: скругленные верхние углы 1068">
            <a:extLst>
              <a:ext uri="{FF2B5EF4-FFF2-40B4-BE49-F238E27FC236}">
                <a16:creationId xmlns:a16="http://schemas.microsoft.com/office/drawing/2014/main" id="{00000000-0008-0000-0000-00002D040000}"/>
              </a:ext>
            </a:extLst>
          </xdr:cNvPr>
          <xdr:cNvSpPr/>
        </xdr:nvSpPr>
        <xdr:spPr>
          <a:xfrm>
            <a:off x="11239500" y="5286375"/>
            <a:ext cx="762000" cy="238125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50000"/>
            </a:schemeClr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  <xdr:sp macro="" textlink="">
        <xdr:nvSpPr>
          <xdr:cNvPr id="1070" name="mini_player_card_bot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2E040000}"/>
              </a:ext>
            </a:extLst>
          </xdr:cNvPr>
          <xdr:cNvSpPr/>
        </xdr:nvSpPr>
        <xdr:spPr>
          <a:xfrm>
            <a:off x="10858500" y="4286250"/>
            <a:ext cx="1524000" cy="1333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71" name="d_avatar">
            <a:extLst>
              <a:ext uri="{FF2B5EF4-FFF2-40B4-BE49-F238E27FC236}">
                <a16:creationId xmlns:a16="http://schemas.microsoft.com/office/drawing/2014/main" id="{00000000-0008-0000-0000-00002F040000}"/>
              </a:ext>
            </a:extLst>
          </xdr:cNvPr>
          <xdr:cNvSpPr/>
        </xdr:nvSpPr>
        <xdr:spPr>
          <a:xfrm>
            <a:off x="11334750" y="4476750"/>
            <a:ext cx="571500" cy="571500"/>
          </a:xfrm>
          <a:prstGeom prst="ellipse">
            <a:avLst/>
          </a:prstGeom>
          <a:solidFill>
            <a:schemeClr val="accent2">
              <a:lumMod val="60000"/>
              <a:lumOff val="40000"/>
            </a:schemeClr>
          </a:solidFill>
          <a:ln>
            <a:noFill/>
          </a:ln>
          <a:effectLst>
            <a:outerShdw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72" name="Прямоугольник: скругленные углы 1071">
            <a:extLst>
              <a:ext uri="{FF2B5EF4-FFF2-40B4-BE49-F238E27FC236}">
                <a16:creationId xmlns:a16="http://schemas.microsoft.com/office/drawing/2014/main" id="{00000000-0008-0000-0000-000030040000}"/>
              </a:ext>
            </a:extLst>
          </xdr:cNvPr>
          <xdr:cNvSpPr/>
        </xdr:nvSpPr>
        <xdr:spPr>
          <a:xfrm>
            <a:off x="10953750" y="4381500"/>
            <a:ext cx="1333500" cy="1142999"/>
          </a:xfrm>
          <a:prstGeom prst="roundRect">
            <a:avLst/>
          </a:prstGeom>
          <a:noFill/>
          <a:ln w="19050">
            <a:gradFill>
              <a:gsLst>
                <a:gs pos="0">
                  <a:srgbClr val="A6D4F4"/>
                </a:gs>
                <a:gs pos="100000">
                  <a:srgbClr val="65B6ED"/>
                </a:gs>
              </a:gsLst>
              <a:lin ang="5400000" scaled="1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</xdr:grpSp>
    <xdr:clientData/>
  </xdr:twoCellAnchor>
  <xdr:twoCellAnchor>
    <xdr:from>
      <xdr:col>113</xdr:col>
      <xdr:colOff>0</xdr:colOff>
      <xdr:row>183</xdr:row>
      <xdr:rowOff>0</xdr:rowOff>
    </xdr:from>
    <xdr:to>
      <xdr:col>161</xdr:col>
      <xdr:colOff>0</xdr:colOff>
      <xdr:row>266</xdr:row>
      <xdr:rowOff>0</xdr:rowOff>
    </xdr:to>
    <xdr:grpSp>
      <xdr:nvGrpSpPr>
        <xdr:cNvPr id="319" name="pref_cont#contTOP">
          <a:extLst>
            <a:ext uri="{FF2B5EF4-FFF2-40B4-BE49-F238E27FC236}">
              <a16:creationId xmlns:a16="http://schemas.microsoft.com/office/drawing/2014/main" id="{122B5C54-3B34-45F3-9F59-75F0FFA606E6}"/>
            </a:ext>
          </a:extLst>
        </xdr:cNvPr>
        <xdr:cNvGrpSpPr/>
      </xdr:nvGrpSpPr>
      <xdr:grpSpPr>
        <a:xfrm>
          <a:off x="10763250" y="17430750"/>
          <a:ext cx="4572000" cy="7905750"/>
          <a:chOff x="10763250" y="17430750"/>
          <a:chExt cx="4572000" cy="7905750"/>
        </a:xfrm>
      </xdr:grpSpPr>
      <xdr:sp macro="" textlink="">
        <xdr:nvSpPr>
          <xdr:cNvPr id="4625" name="pref_snd_bcg#block" descr="objects[obj_name]=new PIXI.Sprite(assets.pref_snd_on_img);&#10;objects[obj_name].x=$x;&#10;objects[obj_name].y=$y;&#10;objects[obj_name].width=$w;&#10;objects[obj_name].height=$h;&#10;##png#1">
            <a:extLst>
              <a:ext uri="{FF2B5EF4-FFF2-40B4-BE49-F238E27FC236}">
                <a16:creationId xmlns:a16="http://schemas.microsoft.com/office/drawing/2014/main" id="{00000000-0008-0000-0000-000011120000}"/>
              </a:ext>
            </a:extLst>
          </xdr:cNvPr>
          <xdr:cNvSpPr/>
        </xdr:nvSpPr>
        <xdr:spPr>
          <a:xfrm>
            <a:off x="11811000" y="20764500"/>
            <a:ext cx="1143000" cy="666750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626" name="pref_msc_bcg#block" descr="objects[obj_name]=new PIXI.Sprite(assets.pref_snd_on_img);&#10;objects[obj_name].x=$x;&#10;objects[obj_name].y=$y;&#10;objects[obj_name].width=$w;&#10;objects[obj_name].height=$h;&#10;##png#1">
            <a:extLst>
              <a:ext uri="{FF2B5EF4-FFF2-40B4-BE49-F238E27FC236}">
                <a16:creationId xmlns:a16="http://schemas.microsoft.com/office/drawing/2014/main" id="{00000000-0008-0000-0000-000012120000}"/>
              </a:ext>
            </a:extLst>
          </xdr:cNvPr>
          <xdr:cNvSpPr/>
        </xdr:nvSpPr>
        <xdr:spPr>
          <a:xfrm>
            <a:off x="14001750" y="20764500"/>
            <a:ext cx="1143000" cy="666750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1437" name="pref_rating_bcg#spriteTOP" title="pref_rating_bcg#sprite">
            <a:extLst>
              <a:ext uri="{FF2B5EF4-FFF2-40B4-BE49-F238E27FC236}">
                <a16:creationId xmlns:a16="http://schemas.microsoft.com/office/drawing/2014/main" id="{00000000-0008-0000-0000-00009D050000}"/>
              </a:ext>
            </a:extLst>
          </xdr:cNvPr>
          <xdr:cNvGrpSpPr/>
        </xdr:nvGrpSpPr>
        <xdr:grpSpPr>
          <a:xfrm>
            <a:off x="13716000" y="17478375"/>
            <a:ext cx="1428750" cy="762000"/>
            <a:chOff x="9334500" y="18192750"/>
            <a:chExt cx="1428750" cy="762000"/>
          </a:xfrm>
        </xdr:grpSpPr>
        <xdr:sp macro="" textlink="">
          <xdr:nvSpPr>
            <xdr:cNvPr id="1495" name="Прямоугольник: скругленные верхние углы 1494">
              <a:extLst>
                <a:ext uri="{FF2B5EF4-FFF2-40B4-BE49-F238E27FC236}">
                  <a16:creationId xmlns:a16="http://schemas.microsoft.com/office/drawing/2014/main" id="{00000000-0008-0000-0000-0000D7050000}"/>
                </a:ext>
              </a:extLst>
            </xdr:cNvPr>
            <xdr:cNvSpPr/>
          </xdr:nvSpPr>
          <xdr:spPr>
            <a:xfrm rot="5400000">
              <a:off x="10048873" y="18145125"/>
              <a:ext cx="381000" cy="857252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accent1">
                <a:lumMod val="50000"/>
              </a:schemeClr>
            </a:solidFill>
            <a:ln w="19050">
              <a:solidFill>
                <a:schemeClr val="bg1">
                  <a:lumMod val="95000"/>
                </a:schemeClr>
              </a:solidFill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497" name="pref_rating_bcg#sprite" descr="objects[obj_name].width=$w;&#10;objects[obj_name].height=$h;&#10;objects[obj_name].x=$x;&#10;objects[obj_name].y=$y;&#10;##png#1.5">
              <a:extLst>
                <a:ext uri="{FF2B5EF4-FFF2-40B4-BE49-F238E27FC236}">
                  <a16:creationId xmlns:a16="http://schemas.microsoft.com/office/drawing/2014/main" id="{00000000-0008-0000-0000-0000D9050000}"/>
                </a:ext>
              </a:extLst>
            </xdr:cNvPr>
            <xdr:cNvSpPr/>
          </xdr:nvSpPr>
          <xdr:spPr>
            <a:xfrm>
              <a:off x="9334500" y="18192750"/>
              <a:ext cx="142875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Bahnschrift Condensed" panose="020B0502040204020203" pitchFamily="34" charset="0"/>
              </a:endParaRPr>
            </a:p>
          </xdr:txBody>
        </xdr:sp>
        <xdr:sp macro="" textlink="">
          <xdr:nvSpPr>
            <xdr:cNvPr id="1499" name="Полилиния: фигура 1498">
              <a:extLst>
                <a:ext uri="{FF2B5EF4-FFF2-40B4-BE49-F238E27FC236}">
                  <a16:creationId xmlns:a16="http://schemas.microsoft.com/office/drawing/2014/main" id="{00000000-0008-0000-0000-0000DB050000}"/>
                </a:ext>
              </a:extLst>
            </xdr:cNvPr>
            <xdr:cNvSpPr/>
          </xdr:nvSpPr>
          <xdr:spPr>
            <a:xfrm rot="984139">
              <a:off x="9484618" y="18308366"/>
              <a:ext cx="486951" cy="464717"/>
            </a:xfrm>
            <a:custGeom>
              <a:avLst/>
              <a:gdLst>
                <a:gd name="connsiteX0" fmla="*/ 40124 w 1785489"/>
                <a:gd name="connsiteY0" fmla="*/ 607606 h 1703959"/>
                <a:gd name="connsiteX1" fmla="*/ 570029 w 1785489"/>
                <a:gd name="connsiteY1" fmla="*/ 539536 h 1703959"/>
                <a:gd name="connsiteX2" fmla="*/ 614603 w 1785489"/>
                <a:gd name="connsiteY2" fmla="*/ 506328 h 1703959"/>
                <a:gd name="connsiteX3" fmla="*/ 845083 w 1785489"/>
                <a:gd name="connsiteY3" fmla="*/ 23675 h 1703959"/>
                <a:gd name="connsiteX4" fmla="*/ 940559 w 1785489"/>
                <a:gd name="connsiteY4" fmla="*/ 23707 h 1703959"/>
                <a:gd name="connsiteX5" fmla="*/ 1170518 w 1785489"/>
                <a:gd name="connsiteY5" fmla="*/ 507786 h 1703959"/>
                <a:gd name="connsiteX6" fmla="*/ 1215969 w 1785489"/>
                <a:gd name="connsiteY6" fmla="*/ 539788 h 1703959"/>
                <a:gd name="connsiteX7" fmla="*/ 1746040 w 1785489"/>
                <a:gd name="connsiteY7" fmla="*/ 608856 h 1703959"/>
                <a:gd name="connsiteX8" fmla="*/ 1775008 w 1785489"/>
                <a:gd name="connsiteY8" fmla="*/ 699327 h 1703959"/>
                <a:gd name="connsiteX9" fmla="*/ 1408444 w 1785489"/>
                <a:gd name="connsiteY9" fmla="*/ 994614 h 1703959"/>
                <a:gd name="connsiteX10" fmla="*/ 1386189 w 1785489"/>
                <a:gd name="connsiteY10" fmla="*/ 1044176 h 1703959"/>
                <a:gd name="connsiteX11" fmla="*/ 1469374 w 1785489"/>
                <a:gd name="connsiteY11" fmla="*/ 1645882 h 1703959"/>
                <a:gd name="connsiteX12" fmla="*/ 1391828 w 1785489"/>
                <a:gd name="connsiteY12" fmla="*/ 1701943 h 1703959"/>
                <a:gd name="connsiteX13" fmla="*/ 923116 w 1785489"/>
                <a:gd name="connsiteY13" fmla="*/ 1445544 h 1703959"/>
                <a:gd name="connsiteX14" fmla="*/ 867611 w 1785489"/>
                <a:gd name="connsiteY14" fmla="*/ 1446296 h 1703959"/>
                <a:gd name="connsiteX15" fmla="*/ 398438 w 1785489"/>
                <a:gd name="connsiteY15" fmla="*/ 1701975 h 1703959"/>
                <a:gd name="connsiteX16" fmla="*/ 320907 w 1785489"/>
                <a:gd name="connsiteY16" fmla="*/ 1645876 h 1703959"/>
                <a:gd name="connsiteX17" fmla="*/ 404379 w 1785489"/>
                <a:gd name="connsiteY17" fmla="*/ 1045615 h 1703959"/>
                <a:gd name="connsiteX18" fmla="*/ 380869 w 1785489"/>
                <a:gd name="connsiteY18" fmla="*/ 996867 h 1703959"/>
                <a:gd name="connsiteX19" fmla="*/ 11135 w 1785489"/>
                <a:gd name="connsiteY19" fmla="*/ 698046 h 1703959"/>
                <a:gd name="connsiteX20" fmla="*/ 40124 w 1785489"/>
                <a:gd name="connsiteY20" fmla="*/ 607606 h 170395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1785489" h="1703959">
                  <a:moveTo>
                    <a:pt x="40124" y="607606"/>
                  </a:moveTo>
                  <a:cubicBezTo>
                    <a:pt x="231651" y="536396"/>
                    <a:pt x="478741" y="536599"/>
                    <a:pt x="570029" y="539536"/>
                  </a:cubicBezTo>
                  <a:cubicBezTo>
                    <a:pt x="589895" y="540173"/>
                    <a:pt x="609179" y="525400"/>
                    <a:pt x="614603" y="506328"/>
                  </a:cubicBezTo>
                  <a:cubicBezTo>
                    <a:pt x="639595" y="418458"/>
                    <a:pt x="718017" y="183512"/>
                    <a:pt x="845083" y="23675"/>
                  </a:cubicBezTo>
                  <a:cubicBezTo>
                    <a:pt x="869813" y="-7433"/>
                    <a:pt x="915863" y="-7432"/>
                    <a:pt x="940559" y="23707"/>
                  </a:cubicBezTo>
                  <a:cubicBezTo>
                    <a:pt x="1067728" y="184059"/>
                    <a:pt x="1144792" y="419909"/>
                    <a:pt x="1170518" y="507786"/>
                  </a:cubicBezTo>
                  <a:cubicBezTo>
                    <a:pt x="1176103" y="526861"/>
                    <a:pt x="1196157" y="540575"/>
                    <a:pt x="1215969" y="539788"/>
                  </a:cubicBezTo>
                  <a:cubicBezTo>
                    <a:pt x="1307227" y="536162"/>
                    <a:pt x="1554789" y="537535"/>
                    <a:pt x="1746040" y="608856"/>
                  </a:cubicBezTo>
                  <a:cubicBezTo>
                    <a:pt x="1783275" y="622741"/>
                    <a:pt x="1797604" y="666642"/>
                    <a:pt x="1775008" y="699327"/>
                  </a:cubicBezTo>
                  <a:cubicBezTo>
                    <a:pt x="1666149" y="856791"/>
                    <a:pt x="1482669" y="958155"/>
                    <a:pt x="1408444" y="994614"/>
                  </a:cubicBezTo>
                  <a:cubicBezTo>
                    <a:pt x="1390609" y="1003374"/>
                    <a:pt x="1380970" y="1025037"/>
                    <a:pt x="1386189" y="1044176"/>
                  </a:cubicBezTo>
                  <a:cubicBezTo>
                    <a:pt x="1412863" y="1141995"/>
                    <a:pt x="1480895" y="1428633"/>
                    <a:pt x="1469374" y="1645882"/>
                  </a:cubicBezTo>
                  <a:cubicBezTo>
                    <a:pt x="1467268" y="1685571"/>
                    <a:pt x="1430106" y="1712633"/>
                    <a:pt x="1391828" y="1701943"/>
                  </a:cubicBezTo>
                  <a:cubicBezTo>
                    <a:pt x="1195024" y="1646978"/>
                    <a:pt x="995243" y="1501578"/>
                    <a:pt x="923116" y="1445544"/>
                  </a:cubicBezTo>
                  <a:cubicBezTo>
                    <a:pt x="907420" y="1433350"/>
                    <a:pt x="883171" y="1434010"/>
                    <a:pt x="867611" y="1446296"/>
                  </a:cubicBezTo>
                  <a:cubicBezTo>
                    <a:pt x="795960" y="1502878"/>
                    <a:pt x="595037" y="1647263"/>
                    <a:pt x="398438" y="1701975"/>
                  </a:cubicBezTo>
                  <a:cubicBezTo>
                    <a:pt x="360152" y="1712628"/>
                    <a:pt x="322990" y="1685568"/>
                    <a:pt x="320907" y="1645876"/>
                  </a:cubicBezTo>
                  <a:cubicBezTo>
                    <a:pt x="309506" y="1428533"/>
                    <a:pt x="378529" y="1143405"/>
                    <a:pt x="404379" y="1045615"/>
                  </a:cubicBezTo>
                  <a:cubicBezTo>
                    <a:pt x="409450" y="1026432"/>
                    <a:pt x="398713" y="1005484"/>
                    <a:pt x="380869" y="996867"/>
                  </a:cubicBezTo>
                  <a:cubicBezTo>
                    <a:pt x="305808" y="960623"/>
                    <a:pt x="120343" y="856127"/>
                    <a:pt x="11135" y="698046"/>
                  </a:cubicBezTo>
                  <a:cubicBezTo>
                    <a:pt x="-11449" y="665356"/>
                    <a:pt x="2873" y="621456"/>
                    <a:pt x="40124" y="607606"/>
                  </a:cubicBezTo>
                  <a:close/>
                </a:path>
              </a:pathLst>
            </a:custGeom>
            <a:blipFill>
              <a:blip xmlns:r="http://schemas.openxmlformats.org/officeDocument/2006/relationships" r:embed="rId3"/>
              <a:stretch>
                <a:fillRect/>
              </a:stretch>
            </a:blipFill>
            <a:ln w="19049" cap="rnd">
              <a:solidFill>
                <a:schemeClr val="tx1">
                  <a:lumMod val="85000"/>
                  <a:lumOff val="15000"/>
                </a:schemeClr>
              </a:solidFill>
              <a:prstDash val="solid"/>
              <a:round/>
            </a:ln>
            <a:effectLst>
              <a:outerShdw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pPr marL="0" indent="0"/>
              <a:endParaRPr lang="ru-RU" sz="1100"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1439" name="pref_cont#cont" descr="objects[obj_name]=new PIXI.Container();&#10;objects[obj_name].visible=false;&#10;objects[obj_name].sx=objects[obj_name].x=430+$x;&#10;objects[obj_name].sy=objects[obj_name].y=165+$y;&#10;objects[obj_name].pivot.x=430;&#10;objects[obj_name].pivot.y=165;&#10;#objects[obj_name].addChild(objects.pref_snd_bcg);&#10;objects[obj_name].addChild(objects.pref_msc_bcg);&#10;objects[obj_name].addChild(objects.pref_bcg);&#10;objects[obj_name].addChild(objects.pref_games);&#10;objects[obj_name].addChild(objects.pref_avatar);&#10;objects[obj_name].addChild(objects.pref_avatar_frame);&#10;objects[obj_name].addChild(objects.pref_name);&#10;objects[obj_name].addChild(objects.pref_reset_avatar_btn);&#10;objects[obj_name].addChild(objects.pref_change_name_btn);&#10;objects[obj_name].addChild(objects.pref_save_photo_btn);&#10;objects[obj_name].addChild(...objects.pref_coupons_nums);&#10;objects[obj_name].addChild(...objects.pref_shop_cards);&#10;objects[obj_name].addChild(...objects.pref_shop_nums);&#10;objects[obj_name].addChild(objects.pref_price_discount);&#10;objects[obj_name].addChild(...objects.pref_currency_icons);&#10;objects[obj_name].addChild(...objects.pref_shop_prices);&#10;objects[obj_name].addChild(objects.pref_back_btn);&#10;objects[obj_name].addChild(objects.pref_info);&#10;app.stage.addChild(objects[obj_name]);&#10;#png#1">
            <a:extLst>
              <a:ext uri="{FF2B5EF4-FFF2-40B4-BE49-F238E27FC236}">
                <a16:creationId xmlns:a16="http://schemas.microsoft.com/office/drawing/2014/main" id="{00000000-0008-0000-0000-00009F05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/>
        </xdr:nvSpPr>
        <xdr:spPr>
          <a:xfrm>
            <a:off x="10858500" y="17526000"/>
            <a:ext cx="4476750" cy="7810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95000"/>
                <a:lumOff val="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noFill/>
                </a:ln>
                <a:solidFill>
                  <a:schemeClr val="tx1"/>
                </a:solidFill>
                <a:latin typeface="Bahnschrift Condensed" panose="020B0502040204020203" pitchFamily="34" charset="0"/>
              </a:rPr>
              <a:t>контейнер</a:t>
            </a:r>
          </a:p>
        </xdr:txBody>
      </xdr:sp>
      <xdr:sp macro="" textlink="">
        <xdr:nvSpPr>
          <xdr:cNvPr id="1450" name="pref_avatar#block" descr="objects[obj_name]=new PIXI.Graphics();&#10;objects[obj_name].sx=objects[obj_name].x=$x;&#10;objects[obj_name].sy=objects[obj_name].y=$y;&#10;objects[obj_name].w=$w;&#10;objects[obj_name].h=$h;&#10;#&#10;&#10;#png#1" title="req_avatar#block">
            <a:extLst>
              <a:ext uri="{FF2B5EF4-FFF2-40B4-BE49-F238E27FC236}">
                <a16:creationId xmlns:a16="http://schemas.microsoft.com/office/drawing/2014/main" id="{00000000-0008-0000-0000-0000AA050000}"/>
              </a:ext>
            </a:extLst>
          </xdr:cNvPr>
          <xdr:cNvSpPr/>
        </xdr:nvSpPr>
        <xdr:spPr>
          <a:xfrm>
            <a:off x="12287250" y="18097500"/>
            <a:ext cx="1428750" cy="1428750"/>
          </a:xfrm>
          <a:prstGeom prst="rect">
            <a:avLst/>
          </a:prstGeom>
          <a:solidFill>
            <a:srgbClr val="FFFF00">
              <a:alpha val="60000"/>
            </a:srgb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здесь</a:t>
            </a:r>
            <a:endParaRPr lang="en-US" sz="1400" b="0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r>
              <a:rPr lang="ru-RU" sz="1400" b="0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аватар</a:t>
            </a:r>
            <a:endParaRPr lang="en-US" sz="1400" b="0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  <a:p>
            <a:pPr algn="ctr"/>
            <a:r>
              <a:rPr lang="ru-RU" sz="1400" b="0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rPr>
              <a:t>соперника</a:t>
            </a:r>
            <a:endParaRPr lang="ru-RU" sz="14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451" name="pref_games#block" descr="objects[obj_name]=new PIXI.BitmapText('', {fontName: 'mfont64',fontSize: $font_size,align: 'center'});&#10;objects[obj_name].anchor.set(0.5,0.5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AB050000}"/>
              </a:ext>
            </a:extLst>
          </xdr:cNvPr>
          <xdr:cNvSpPr/>
        </xdr:nvSpPr>
        <xdr:spPr>
          <a:xfrm>
            <a:off x="10982324" y="18037628"/>
            <a:ext cx="1114426" cy="155122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0">
                <a:ln w="12700">
                  <a:noFill/>
                </a:ln>
                <a:solidFill>
                  <a:schemeClr val="accent3">
                    <a:lumMod val="60000"/>
                    <a:lumOff val="40000"/>
                  </a:schemeClr>
                </a:solidFill>
                <a:latin typeface="Bahnschrift SemiBold SemiConden" panose="020B0502040204020203" pitchFamily="34" charset="0"/>
                <a:cs typeface="Arial" panose="020B0604020202020204" pitchFamily="34" charset="0"/>
              </a:rPr>
              <a:t>игры</a:t>
            </a:r>
          </a:p>
        </xdr:txBody>
      </xdr:sp>
      <xdr:sp macro="" textlink="">
        <xdr:nvSpPr>
          <xdr:cNvPr id="1452" name="pref_rating#block" descr="objects[obj_name]=new PIXI.BitmapText('', {fontName: 'mfont64',fontSize: $font_size,align: 'center'});&#10;objects[obj_name].anchor.set(0.5,0.5);&#10;objects[obj_name].x=$x;&#10;objects[obj_name].y=$y;&#10;objects[obj_name].maxWidth=$w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00000000-0008-0000-0000-0000AC050000}"/>
              </a:ext>
            </a:extLst>
          </xdr:cNvPr>
          <xdr:cNvSpPr/>
        </xdr:nvSpPr>
        <xdr:spPr>
          <a:xfrm>
            <a:off x="14335125" y="17716500"/>
            <a:ext cx="638175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900" b="0" i="0" u="none" strike="noStrike" kern="0" cap="none" spc="0" normalizeH="0" baseline="0" noProof="0">
                <a:ln>
                  <a:noFill/>
                </a:ln>
                <a:solidFill>
                  <a:srgbClr val="FFFF79"/>
                </a:solidFill>
                <a:effectLst/>
                <a:uLnTx/>
                <a:uFillTx/>
                <a:latin typeface="Bahnschrift SemiBold SemiConden" panose="020B0502040204020203" pitchFamily="34" charset="0"/>
                <a:ea typeface="+mn-ea"/>
                <a:cs typeface="+mn-cs"/>
              </a:rPr>
              <a:t>1455</a:t>
            </a:r>
            <a:endParaRPr kumimoji="0" lang="ru-RU" sz="1900" b="0" i="0" u="none" strike="noStrike" kern="0" cap="none" spc="0" normalizeH="0" baseline="0" noProof="0">
              <a:ln>
                <a:noFill/>
              </a:ln>
              <a:solidFill>
                <a:srgbClr val="FFFF79"/>
              </a:solidFill>
              <a:effectLst/>
              <a:uLnTx/>
              <a:uFillTx/>
              <a:latin typeface="Bahnschrift SemiBold SemiConden" panose="020B0502040204020203" pitchFamily="34" charset="0"/>
              <a:ea typeface="+mn-ea"/>
              <a:cs typeface="+mn-cs"/>
            </a:endParaRPr>
          </a:p>
        </xdr:txBody>
      </xdr:sp>
      <xdr:grpSp>
        <xdr:nvGrpSpPr>
          <xdr:cNvPr id="13" name="pref_reset_avatar_btn#spriteTOP" title="pref_reset_avatar_btn#sprite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10953750" y="20001139"/>
            <a:ext cx="1428750" cy="763361"/>
            <a:chOff x="10953750" y="20001139"/>
            <a:chExt cx="1428750" cy="763361"/>
          </a:xfrm>
        </xdr:grpSpPr>
        <xdr:sp macro="" textlink="">
          <xdr:nvSpPr>
            <xdr:cNvPr id="1465" name="pref_reset_avatar_btn#sprite" descr="objects[obj_name].x=$x;&#10;objects[obj_name].y=$y;&#10;objects[obj_name].width=$w;&#10;objects[obj_name].height=$h;&#10;objects[obj_name].interactive=true;&#10;objects[obj_name].buttonMode=true;&#10;objects[obj_name].pointerdown=function(){pref.reset_avatar_down()};##png#1.5">
              <a:extLst>
                <a:ext uri="{FF2B5EF4-FFF2-40B4-BE49-F238E27FC236}">
                  <a16:creationId xmlns:a16="http://schemas.microsoft.com/office/drawing/2014/main" id="{00000000-0008-0000-0000-0000B9050000}"/>
                </a:ext>
              </a:extLst>
            </xdr:cNvPr>
            <xdr:cNvSpPr/>
          </xdr:nvSpPr>
          <xdr:spPr>
            <a:xfrm>
              <a:off x="10953750" y="20001139"/>
              <a:ext cx="1428750" cy="763361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7" name="Прямоугольник: скругленные углы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11049000" y="20097750"/>
              <a:ext cx="1143000" cy="505324"/>
            </a:xfrm>
            <a:prstGeom prst="roundRect">
              <a:avLst>
                <a:gd name="adj" fmla="val 50000"/>
              </a:avLst>
            </a:prstGeom>
            <a:solidFill>
              <a:srgbClr val="2F5597"/>
            </a:solidFill>
            <a:ln w="28575">
              <a:solidFill>
                <a:schemeClr val="bg1"/>
              </a:solidFill>
            </a:ln>
            <a:effectLst>
              <a:outerShdw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2000"/>
                </a:lnSpc>
              </a:pPr>
              <a:endParaRPr lang="ru-RU" sz="2400">
                <a:solidFill>
                  <a:schemeClr val="bg1"/>
                </a:solidFill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12" name="Прямоугольник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11134725" y="20156172"/>
              <a:ext cx="1009650" cy="427353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500"/>
                </a:lnSpc>
              </a:pPr>
              <a:r>
                <a:rPr lang="ru-RU" sz="1400">
                  <a:solidFill>
                    <a:schemeClr val="bg1"/>
                  </a:solidFill>
                  <a:latin typeface="Core Sans DS 55 Bold" panose="020B0803030302020204" pitchFamily="34" charset="-52"/>
                </a:rPr>
                <a:t>ВЕРНУТЬ</a:t>
              </a:r>
            </a:p>
            <a:p>
              <a:pPr algn="ctr">
                <a:lnSpc>
                  <a:spcPts val="1500"/>
                </a:lnSpc>
              </a:pPr>
              <a:r>
                <a:rPr lang="ru-RU" sz="1400">
                  <a:solidFill>
                    <a:schemeClr val="bg1"/>
                  </a:solidFill>
                  <a:latin typeface="Core Sans DS 55 Bold" panose="020B0803030302020204" pitchFamily="34" charset="-52"/>
                </a:rPr>
                <a:t>ФОТО</a:t>
              </a:r>
            </a:p>
          </xdr:txBody>
        </xdr:sp>
      </xdr:grpSp>
      <xdr:grpSp>
        <xdr:nvGrpSpPr>
          <xdr:cNvPr id="17" name="pref_change_name_btn#spriteTOP" title="pref_change_name_btn#sprite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2344400" y="20001139"/>
            <a:ext cx="1428750" cy="763361"/>
            <a:chOff x="10953750" y="20001139"/>
            <a:chExt cx="1428750" cy="763361"/>
          </a:xfrm>
        </xdr:grpSpPr>
        <xdr:sp macro="" textlink="">
          <xdr:nvSpPr>
            <xdr:cNvPr id="21" name="pref_change_name_btn#sprite" descr="objects[obj_name].x=$x;&#10;objects[obj_name].y=$y;&#10;objects[obj_name].width=$w;&#10;objects[obj_name].height=$h;&#10;objects[obj_name].interactive=true;&#10;objects[obj_name].buttonMode=true;&#10;objects[obj_name].pointerdown=function(){pref.change_name_down()};##png#1.5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10953750" y="20001139"/>
              <a:ext cx="1428750" cy="763361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4" name="Прямоугольник: скругленные углы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SpPr/>
          </xdr:nvSpPr>
          <xdr:spPr>
            <a:xfrm>
              <a:off x="11049000" y="20097750"/>
              <a:ext cx="1143000" cy="505324"/>
            </a:xfrm>
            <a:prstGeom prst="roundRect">
              <a:avLst>
                <a:gd name="adj" fmla="val 50000"/>
              </a:avLst>
            </a:prstGeom>
            <a:solidFill>
              <a:srgbClr val="2F5597"/>
            </a:solidFill>
            <a:ln w="28575">
              <a:solidFill>
                <a:schemeClr val="bg1"/>
              </a:solidFill>
            </a:ln>
            <a:effectLst>
              <a:outerShdw dist="762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2000"/>
                </a:lnSpc>
              </a:pPr>
              <a:endParaRPr lang="ru-RU" sz="2400">
                <a:solidFill>
                  <a:schemeClr val="bg1"/>
                </a:solidFill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25" name="Прямоугольник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11125200" y="20165697"/>
              <a:ext cx="1047750" cy="427353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non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500"/>
                </a:lnSpc>
              </a:pPr>
              <a:r>
                <a:rPr lang="ru-RU" sz="1400">
                  <a:solidFill>
                    <a:schemeClr val="bg1"/>
                  </a:solidFill>
                  <a:latin typeface="Core Sans DS 55 Bold" panose="020B0803030302020204" pitchFamily="34" charset="-52"/>
                </a:rPr>
                <a:t>ИЗМЕНИТЬ</a:t>
              </a:r>
            </a:p>
            <a:p>
              <a:pPr algn="ctr">
                <a:lnSpc>
                  <a:spcPts val="1500"/>
                </a:lnSpc>
              </a:pPr>
              <a:r>
                <a:rPr lang="ru-RU" sz="1400">
                  <a:solidFill>
                    <a:schemeClr val="bg1"/>
                  </a:solidFill>
                  <a:latin typeface="Core Sans DS 55 Bold" panose="020B0803030302020204" pitchFamily="34" charset="-52"/>
                </a:rPr>
                <a:t>ИМЯ</a:t>
              </a:r>
            </a:p>
          </xdr:txBody>
        </xdr:sp>
      </xdr:grpSp>
      <xdr:grpSp>
        <xdr:nvGrpSpPr>
          <xdr:cNvPr id="26" name="pref_save_photo_btn#spriteTOP" title="pref_save_photo_btn#sprite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GrpSpPr/>
        </xdr:nvGrpSpPr>
        <xdr:grpSpPr>
          <a:xfrm>
            <a:off x="13716000" y="20002500"/>
            <a:ext cx="1428750" cy="763361"/>
            <a:chOff x="10953750" y="20001139"/>
            <a:chExt cx="1428750" cy="763361"/>
          </a:xfrm>
        </xdr:grpSpPr>
        <xdr:sp macro="" textlink="">
          <xdr:nvSpPr>
            <xdr:cNvPr id="29" name="pref_save_photo_btn#sprite" descr="objects[obj_name].x=$x;&#10;objects[obj_name].y=$y;&#10;objects[obj_name].width=$w;&#10;objects[obj_name].height=$h;&#10;objects[obj_name].interactive=true;&#10;objects[obj_name].buttonMode=true;&#10;objects[obj_name].pointerdown=function(){pref.save_photo_down()};##png#1.5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/>
          </xdr:nvSpPr>
          <xdr:spPr>
            <a:xfrm>
              <a:off x="10953750" y="20001139"/>
              <a:ext cx="1428750" cy="763361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9" name="Прямоугольник: скругленные углы 38">
              <a:extLst>
                <a:ext uri="{FF2B5EF4-FFF2-40B4-BE49-F238E27FC236}">
                  <a16:creationId xmlns:a16="http://schemas.microsoft.com/office/drawing/2014/main" id="{00000000-0008-0000-0000-000027000000}"/>
                </a:ext>
              </a:extLst>
            </xdr:cNvPr>
            <xdr:cNvSpPr/>
          </xdr:nvSpPr>
          <xdr:spPr>
            <a:xfrm>
              <a:off x="11049000" y="20097750"/>
              <a:ext cx="1143000" cy="505324"/>
            </a:xfrm>
            <a:prstGeom prst="roundRect">
              <a:avLst>
                <a:gd name="adj" fmla="val 50000"/>
              </a:avLst>
            </a:prstGeom>
            <a:solidFill>
              <a:schemeClr val="accent3">
                <a:lumMod val="75000"/>
              </a:schemeClr>
            </a:solidFill>
            <a:ln w="28575">
              <a:solidFill>
                <a:schemeClr val="bg1"/>
              </a:solidFill>
            </a:ln>
            <a:effectLst>
              <a:outerShdw dist="762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2000"/>
                </a:lnSpc>
              </a:pPr>
              <a:endParaRPr lang="ru-RU" sz="2400">
                <a:solidFill>
                  <a:schemeClr val="bg1"/>
                </a:solidFill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44" name="Прямоугольник 43">
              <a:extLst>
                <a:ext uri="{FF2B5EF4-FFF2-40B4-BE49-F238E27FC236}">
                  <a16:creationId xmlns:a16="http://schemas.microsoft.com/office/drawing/2014/main" id="{00000000-0008-0000-0000-00002C000000}"/>
                </a:ext>
              </a:extLst>
            </xdr:cNvPr>
            <xdr:cNvSpPr/>
          </xdr:nvSpPr>
          <xdr:spPr>
            <a:xfrm>
              <a:off x="11115675" y="20165697"/>
              <a:ext cx="1047750" cy="427353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non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500"/>
                </a:lnSpc>
              </a:pPr>
              <a:r>
                <a:rPr lang="ru-RU" sz="1400">
                  <a:solidFill>
                    <a:schemeClr val="bg1"/>
                  </a:solidFill>
                  <a:latin typeface="Core Sans DS 55 Bold" panose="020B0803030302020204" pitchFamily="34" charset="-52"/>
                </a:rPr>
                <a:t>СОХРАНИТЬ</a:t>
              </a:r>
            </a:p>
            <a:p>
              <a:pPr algn="ctr">
                <a:lnSpc>
                  <a:spcPts val="1500"/>
                </a:lnSpc>
              </a:pPr>
              <a:r>
                <a:rPr lang="ru-RU" sz="1400">
                  <a:solidFill>
                    <a:schemeClr val="bg1"/>
                  </a:solidFill>
                  <a:latin typeface="Core Sans DS 55 Bold" panose="020B0803030302020204" pitchFamily="34" charset="-52"/>
                </a:rPr>
                <a:t>ФОТО</a:t>
              </a:r>
            </a:p>
          </xdr:txBody>
        </xdr:sp>
      </xdr:grpSp>
      <xdr:grpSp>
        <xdr:nvGrpSpPr>
          <xdr:cNvPr id="4070" name="pref_bcg#spriteTOP" title="pref_bcg#sprite">
            <a:extLst>
              <a:ext uri="{FF2B5EF4-FFF2-40B4-BE49-F238E27FC236}">
                <a16:creationId xmlns:a16="http://schemas.microsoft.com/office/drawing/2014/main" id="{4CCC68F5-830A-4D9F-B0A8-98B8B142099D}"/>
              </a:ext>
            </a:extLst>
          </xdr:cNvPr>
          <xdr:cNvGrpSpPr/>
        </xdr:nvGrpSpPr>
        <xdr:grpSpPr>
          <a:xfrm>
            <a:off x="10763250" y="17430750"/>
            <a:ext cx="4476750" cy="5429250"/>
            <a:chOff x="10763250" y="17430750"/>
            <a:chExt cx="4476750" cy="5429250"/>
          </a:xfrm>
        </xdr:grpSpPr>
        <xdr:sp macro="" textlink="">
          <xdr:nvSpPr>
            <xdr:cNvPr id="60" name="Полилиния: фигура 59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SpPr/>
          </xdr:nvSpPr>
          <xdr:spPr>
            <a:xfrm>
              <a:off x="12954000" y="20859749"/>
              <a:ext cx="1523999" cy="476251"/>
            </a:xfrm>
            <a:custGeom>
              <a:avLst/>
              <a:gdLst>
                <a:gd name="connsiteX0" fmla="*/ 0 w 3595440"/>
                <a:gd name="connsiteY0" fmla="*/ 546624 h 918256"/>
                <a:gd name="connsiteX1" fmla="*/ 0 w 3595440"/>
                <a:gd name="connsiteY1" fmla="*/ 546625 h 918256"/>
                <a:gd name="connsiteX2" fmla="*/ 0 w 3595440"/>
                <a:gd name="connsiteY2" fmla="*/ 546625 h 918256"/>
                <a:gd name="connsiteX3" fmla="*/ 346324 w 3595440"/>
                <a:gd name="connsiteY3" fmla="*/ 200301 h 918256"/>
                <a:gd name="connsiteX4" fmla="*/ 2347578 w 3595440"/>
                <a:gd name="connsiteY4" fmla="*/ 200301 h 918256"/>
                <a:gd name="connsiteX5" fmla="*/ 1952306 w 3595440"/>
                <a:gd name="connsiteY5" fmla="*/ 892949 h 918256"/>
                <a:gd name="connsiteX6" fmla="*/ 346324 w 3595440"/>
                <a:gd name="connsiteY6" fmla="*/ 892948 h 918256"/>
                <a:gd name="connsiteX7" fmla="*/ 27216 w 3595440"/>
                <a:gd name="connsiteY7" fmla="*/ 681429 h 918256"/>
                <a:gd name="connsiteX8" fmla="*/ 0 w 3595440"/>
                <a:gd name="connsiteY8" fmla="*/ 546625 h 918256"/>
                <a:gd name="connsiteX9" fmla="*/ 27216 w 3595440"/>
                <a:gd name="connsiteY9" fmla="*/ 411821 h 918256"/>
                <a:gd name="connsiteX10" fmla="*/ 346324 w 3595440"/>
                <a:gd name="connsiteY10" fmla="*/ 200301 h 918256"/>
                <a:gd name="connsiteX11" fmla="*/ 2461884 w 3595440"/>
                <a:gd name="connsiteY11" fmla="*/ 0 h 918256"/>
                <a:gd name="connsiteX12" fmla="*/ 3143698 w 3595440"/>
                <a:gd name="connsiteY12" fmla="*/ 0 h 918256"/>
                <a:gd name="connsiteX13" fmla="*/ 3595440 w 3595440"/>
                <a:gd name="connsiteY13" fmla="*/ 459128 h 918256"/>
                <a:gd name="connsiteX14" fmla="*/ 3595439 w 3595440"/>
                <a:gd name="connsiteY14" fmla="*/ 459128 h 918256"/>
                <a:gd name="connsiteX15" fmla="*/ 3143697 w 3595440"/>
                <a:gd name="connsiteY15" fmla="*/ 918256 h 918256"/>
                <a:gd name="connsiteX16" fmla="*/ 1937864 w 3595440"/>
                <a:gd name="connsiteY16" fmla="*/ 918256 h 918256"/>
                <a:gd name="connsiteX17" fmla="*/ 1952306 w 3595440"/>
                <a:gd name="connsiteY17" fmla="*/ 892949 h 918256"/>
                <a:gd name="connsiteX18" fmla="*/ 2792444 w 3595440"/>
                <a:gd name="connsiteY18" fmla="*/ 892949 h 918256"/>
                <a:gd name="connsiteX19" fmla="*/ 3138768 w 3595440"/>
                <a:gd name="connsiteY19" fmla="*/ 546625 h 918256"/>
                <a:gd name="connsiteX20" fmla="*/ 3138769 w 3595440"/>
                <a:gd name="connsiteY20" fmla="*/ 546625 h 918256"/>
                <a:gd name="connsiteX21" fmla="*/ 2792445 w 3595440"/>
                <a:gd name="connsiteY21" fmla="*/ 200301 h 918256"/>
                <a:gd name="connsiteX22" fmla="*/ 2347578 w 3595440"/>
                <a:gd name="connsiteY22" fmla="*/ 200301 h 918256"/>
                <a:gd name="connsiteX0" fmla="*/ 0 w 3595440"/>
                <a:gd name="connsiteY0" fmla="*/ 546624 h 918256"/>
                <a:gd name="connsiteX1" fmla="*/ 0 w 3595440"/>
                <a:gd name="connsiteY1" fmla="*/ 546625 h 918256"/>
                <a:gd name="connsiteX2" fmla="*/ 0 w 3595440"/>
                <a:gd name="connsiteY2" fmla="*/ 546625 h 918256"/>
                <a:gd name="connsiteX3" fmla="*/ 0 w 3595440"/>
                <a:gd name="connsiteY3" fmla="*/ 546624 h 918256"/>
                <a:gd name="connsiteX4" fmla="*/ 346324 w 3595440"/>
                <a:gd name="connsiteY4" fmla="*/ 200301 h 918256"/>
                <a:gd name="connsiteX5" fmla="*/ 2347578 w 3595440"/>
                <a:gd name="connsiteY5" fmla="*/ 200301 h 918256"/>
                <a:gd name="connsiteX6" fmla="*/ 1952306 w 3595440"/>
                <a:gd name="connsiteY6" fmla="*/ 892949 h 918256"/>
                <a:gd name="connsiteX7" fmla="*/ 346324 w 3595440"/>
                <a:gd name="connsiteY7" fmla="*/ 892948 h 918256"/>
                <a:gd name="connsiteX8" fmla="*/ 27216 w 3595440"/>
                <a:gd name="connsiteY8" fmla="*/ 681429 h 918256"/>
                <a:gd name="connsiteX9" fmla="*/ 0 w 3595440"/>
                <a:gd name="connsiteY9" fmla="*/ 546625 h 918256"/>
                <a:gd name="connsiteX10" fmla="*/ 27216 w 3595440"/>
                <a:gd name="connsiteY10" fmla="*/ 411821 h 918256"/>
                <a:gd name="connsiteX11" fmla="*/ 346324 w 3595440"/>
                <a:gd name="connsiteY11" fmla="*/ 200301 h 918256"/>
                <a:gd name="connsiteX12" fmla="*/ 2347578 w 3595440"/>
                <a:gd name="connsiteY12" fmla="*/ 200301 h 918256"/>
                <a:gd name="connsiteX13" fmla="*/ 3143698 w 3595440"/>
                <a:gd name="connsiteY13" fmla="*/ 0 h 918256"/>
                <a:gd name="connsiteX14" fmla="*/ 3595440 w 3595440"/>
                <a:gd name="connsiteY14" fmla="*/ 459128 h 918256"/>
                <a:gd name="connsiteX15" fmla="*/ 3595439 w 3595440"/>
                <a:gd name="connsiteY15" fmla="*/ 459128 h 918256"/>
                <a:gd name="connsiteX16" fmla="*/ 3143697 w 3595440"/>
                <a:gd name="connsiteY16" fmla="*/ 918256 h 918256"/>
                <a:gd name="connsiteX17" fmla="*/ 1937864 w 3595440"/>
                <a:gd name="connsiteY17" fmla="*/ 918256 h 918256"/>
                <a:gd name="connsiteX18" fmla="*/ 1952306 w 3595440"/>
                <a:gd name="connsiteY18" fmla="*/ 892949 h 918256"/>
                <a:gd name="connsiteX19" fmla="*/ 2792444 w 3595440"/>
                <a:gd name="connsiteY19" fmla="*/ 892949 h 918256"/>
                <a:gd name="connsiteX20" fmla="*/ 3138768 w 3595440"/>
                <a:gd name="connsiteY20" fmla="*/ 546625 h 918256"/>
                <a:gd name="connsiteX21" fmla="*/ 3138769 w 3595440"/>
                <a:gd name="connsiteY21" fmla="*/ 546625 h 918256"/>
                <a:gd name="connsiteX22" fmla="*/ 2792445 w 3595440"/>
                <a:gd name="connsiteY22" fmla="*/ 200301 h 918256"/>
                <a:gd name="connsiteX23" fmla="*/ 2347578 w 3595440"/>
                <a:gd name="connsiteY23" fmla="*/ 200301 h 918256"/>
                <a:gd name="connsiteX0" fmla="*/ 0 w 3595440"/>
                <a:gd name="connsiteY0" fmla="*/ 546624 h 918256"/>
                <a:gd name="connsiteX1" fmla="*/ 0 w 3595440"/>
                <a:gd name="connsiteY1" fmla="*/ 546625 h 918256"/>
                <a:gd name="connsiteX2" fmla="*/ 0 w 3595440"/>
                <a:gd name="connsiteY2" fmla="*/ 546625 h 918256"/>
                <a:gd name="connsiteX3" fmla="*/ 0 w 3595440"/>
                <a:gd name="connsiteY3" fmla="*/ 546624 h 918256"/>
                <a:gd name="connsiteX4" fmla="*/ 346324 w 3595440"/>
                <a:gd name="connsiteY4" fmla="*/ 200301 h 918256"/>
                <a:gd name="connsiteX5" fmla="*/ 2347578 w 3595440"/>
                <a:gd name="connsiteY5" fmla="*/ 200301 h 918256"/>
                <a:gd name="connsiteX6" fmla="*/ 1952306 w 3595440"/>
                <a:gd name="connsiteY6" fmla="*/ 892949 h 918256"/>
                <a:gd name="connsiteX7" fmla="*/ 346324 w 3595440"/>
                <a:gd name="connsiteY7" fmla="*/ 892948 h 918256"/>
                <a:gd name="connsiteX8" fmla="*/ 27216 w 3595440"/>
                <a:gd name="connsiteY8" fmla="*/ 681429 h 918256"/>
                <a:gd name="connsiteX9" fmla="*/ 0 w 3595440"/>
                <a:gd name="connsiteY9" fmla="*/ 546625 h 918256"/>
                <a:gd name="connsiteX10" fmla="*/ 27216 w 3595440"/>
                <a:gd name="connsiteY10" fmla="*/ 411821 h 918256"/>
                <a:gd name="connsiteX11" fmla="*/ 346324 w 3595440"/>
                <a:gd name="connsiteY11" fmla="*/ 200301 h 918256"/>
                <a:gd name="connsiteX12" fmla="*/ 2347578 w 3595440"/>
                <a:gd name="connsiteY12" fmla="*/ 200301 h 918256"/>
                <a:gd name="connsiteX13" fmla="*/ 3143698 w 3595440"/>
                <a:gd name="connsiteY13" fmla="*/ 0 h 918256"/>
                <a:gd name="connsiteX14" fmla="*/ 3595440 w 3595440"/>
                <a:gd name="connsiteY14" fmla="*/ 459128 h 918256"/>
                <a:gd name="connsiteX15" fmla="*/ 3595439 w 3595440"/>
                <a:gd name="connsiteY15" fmla="*/ 459128 h 918256"/>
                <a:gd name="connsiteX16" fmla="*/ 3143697 w 3595440"/>
                <a:gd name="connsiteY16" fmla="*/ 918256 h 918256"/>
                <a:gd name="connsiteX17" fmla="*/ 1937864 w 3595440"/>
                <a:gd name="connsiteY17" fmla="*/ 918256 h 918256"/>
                <a:gd name="connsiteX18" fmla="*/ 1952306 w 3595440"/>
                <a:gd name="connsiteY18" fmla="*/ 892949 h 918256"/>
                <a:gd name="connsiteX19" fmla="*/ 2792444 w 3595440"/>
                <a:gd name="connsiteY19" fmla="*/ 892949 h 918256"/>
                <a:gd name="connsiteX20" fmla="*/ 3138768 w 3595440"/>
                <a:gd name="connsiteY20" fmla="*/ 546625 h 918256"/>
                <a:gd name="connsiteX21" fmla="*/ 3138769 w 3595440"/>
                <a:gd name="connsiteY21" fmla="*/ 546625 h 918256"/>
                <a:gd name="connsiteX22" fmla="*/ 2347578 w 3595440"/>
                <a:gd name="connsiteY22" fmla="*/ 200301 h 918256"/>
                <a:gd name="connsiteX0" fmla="*/ 0 w 3595440"/>
                <a:gd name="connsiteY0" fmla="*/ 346323 h 717955"/>
                <a:gd name="connsiteX1" fmla="*/ 0 w 3595440"/>
                <a:gd name="connsiteY1" fmla="*/ 346324 h 717955"/>
                <a:gd name="connsiteX2" fmla="*/ 0 w 3595440"/>
                <a:gd name="connsiteY2" fmla="*/ 346324 h 717955"/>
                <a:gd name="connsiteX3" fmla="*/ 0 w 3595440"/>
                <a:gd name="connsiteY3" fmla="*/ 346323 h 717955"/>
                <a:gd name="connsiteX4" fmla="*/ 346324 w 3595440"/>
                <a:gd name="connsiteY4" fmla="*/ 0 h 717955"/>
                <a:gd name="connsiteX5" fmla="*/ 2347578 w 3595440"/>
                <a:gd name="connsiteY5" fmla="*/ 0 h 717955"/>
                <a:gd name="connsiteX6" fmla="*/ 1952306 w 3595440"/>
                <a:gd name="connsiteY6" fmla="*/ 692648 h 717955"/>
                <a:gd name="connsiteX7" fmla="*/ 346324 w 3595440"/>
                <a:gd name="connsiteY7" fmla="*/ 692647 h 717955"/>
                <a:gd name="connsiteX8" fmla="*/ 27216 w 3595440"/>
                <a:gd name="connsiteY8" fmla="*/ 481128 h 717955"/>
                <a:gd name="connsiteX9" fmla="*/ 0 w 3595440"/>
                <a:gd name="connsiteY9" fmla="*/ 346324 h 717955"/>
                <a:gd name="connsiteX10" fmla="*/ 27216 w 3595440"/>
                <a:gd name="connsiteY10" fmla="*/ 211520 h 717955"/>
                <a:gd name="connsiteX11" fmla="*/ 346324 w 3595440"/>
                <a:gd name="connsiteY11" fmla="*/ 0 h 717955"/>
                <a:gd name="connsiteX12" fmla="*/ 2347578 w 3595440"/>
                <a:gd name="connsiteY12" fmla="*/ 0 h 717955"/>
                <a:gd name="connsiteX13" fmla="*/ 3595440 w 3595440"/>
                <a:gd name="connsiteY13" fmla="*/ 258827 h 717955"/>
                <a:gd name="connsiteX14" fmla="*/ 3595439 w 3595440"/>
                <a:gd name="connsiteY14" fmla="*/ 258827 h 717955"/>
                <a:gd name="connsiteX15" fmla="*/ 3143697 w 3595440"/>
                <a:gd name="connsiteY15" fmla="*/ 717955 h 717955"/>
                <a:gd name="connsiteX16" fmla="*/ 1937864 w 3595440"/>
                <a:gd name="connsiteY16" fmla="*/ 717955 h 717955"/>
                <a:gd name="connsiteX17" fmla="*/ 1952306 w 3595440"/>
                <a:gd name="connsiteY17" fmla="*/ 692648 h 717955"/>
                <a:gd name="connsiteX18" fmla="*/ 2792444 w 3595440"/>
                <a:gd name="connsiteY18" fmla="*/ 692648 h 717955"/>
                <a:gd name="connsiteX19" fmla="*/ 3138768 w 3595440"/>
                <a:gd name="connsiteY19" fmla="*/ 346324 h 717955"/>
                <a:gd name="connsiteX20" fmla="*/ 3138769 w 3595440"/>
                <a:gd name="connsiteY20" fmla="*/ 346324 h 717955"/>
                <a:gd name="connsiteX21" fmla="*/ 2347578 w 3595440"/>
                <a:gd name="connsiteY21" fmla="*/ 0 h 717955"/>
                <a:gd name="connsiteX0" fmla="*/ 0 w 3595440"/>
                <a:gd name="connsiteY0" fmla="*/ 346323 h 717955"/>
                <a:gd name="connsiteX1" fmla="*/ 0 w 3595440"/>
                <a:gd name="connsiteY1" fmla="*/ 346324 h 717955"/>
                <a:gd name="connsiteX2" fmla="*/ 0 w 3595440"/>
                <a:gd name="connsiteY2" fmla="*/ 346324 h 717955"/>
                <a:gd name="connsiteX3" fmla="*/ 0 w 3595440"/>
                <a:gd name="connsiteY3" fmla="*/ 346323 h 717955"/>
                <a:gd name="connsiteX4" fmla="*/ 346324 w 3595440"/>
                <a:gd name="connsiteY4" fmla="*/ 0 h 717955"/>
                <a:gd name="connsiteX5" fmla="*/ 2347578 w 3595440"/>
                <a:gd name="connsiteY5" fmla="*/ 0 h 717955"/>
                <a:gd name="connsiteX6" fmla="*/ 1952306 w 3595440"/>
                <a:gd name="connsiteY6" fmla="*/ 692648 h 717955"/>
                <a:gd name="connsiteX7" fmla="*/ 346324 w 3595440"/>
                <a:gd name="connsiteY7" fmla="*/ 692647 h 717955"/>
                <a:gd name="connsiteX8" fmla="*/ 27216 w 3595440"/>
                <a:gd name="connsiteY8" fmla="*/ 481128 h 717955"/>
                <a:gd name="connsiteX9" fmla="*/ 0 w 3595440"/>
                <a:gd name="connsiteY9" fmla="*/ 346324 h 717955"/>
                <a:gd name="connsiteX10" fmla="*/ 27216 w 3595440"/>
                <a:gd name="connsiteY10" fmla="*/ 211520 h 717955"/>
                <a:gd name="connsiteX11" fmla="*/ 346324 w 3595440"/>
                <a:gd name="connsiteY11" fmla="*/ 0 h 717955"/>
                <a:gd name="connsiteX12" fmla="*/ 2347578 w 3595440"/>
                <a:gd name="connsiteY12" fmla="*/ 0 h 717955"/>
                <a:gd name="connsiteX13" fmla="*/ 3595440 w 3595440"/>
                <a:gd name="connsiteY13" fmla="*/ 258827 h 717955"/>
                <a:gd name="connsiteX14" fmla="*/ 3595439 w 3595440"/>
                <a:gd name="connsiteY14" fmla="*/ 258827 h 717955"/>
                <a:gd name="connsiteX15" fmla="*/ 3143697 w 3595440"/>
                <a:gd name="connsiteY15" fmla="*/ 717955 h 717955"/>
                <a:gd name="connsiteX16" fmla="*/ 1937864 w 3595440"/>
                <a:gd name="connsiteY16" fmla="*/ 717955 h 717955"/>
                <a:gd name="connsiteX17" fmla="*/ 1952306 w 3595440"/>
                <a:gd name="connsiteY17" fmla="*/ 692648 h 717955"/>
                <a:gd name="connsiteX18" fmla="*/ 2792444 w 3595440"/>
                <a:gd name="connsiteY18" fmla="*/ 692648 h 717955"/>
                <a:gd name="connsiteX19" fmla="*/ 3138768 w 3595440"/>
                <a:gd name="connsiteY19" fmla="*/ 346324 h 717955"/>
                <a:gd name="connsiteX20" fmla="*/ 2347578 w 3595440"/>
                <a:gd name="connsiteY20" fmla="*/ 0 h 717955"/>
                <a:gd name="connsiteX0" fmla="*/ 0 w 3595440"/>
                <a:gd name="connsiteY0" fmla="*/ 346323 h 717955"/>
                <a:gd name="connsiteX1" fmla="*/ 0 w 3595440"/>
                <a:gd name="connsiteY1" fmla="*/ 346324 h 717955"/>
                <a:gd name="connsiteX2" fmla="*/ 0 w 3595440"/>
                <a:gd name="connsiteY2" fmla="*/ 346324 h 717955"/>
                <a:gd name="connsiteX3" fmla="*/ 0 w 3595440"/>
                <a:gd name="connsiteY3" fmla="*/ 346323 h 717955"/>
                <a:gd name="connsiteX4" fmla="*/ 346324 w 3595440"/>
                <a:gd name="connsiteY4" fmla="*/ 0 h 717955"/>
                <a:gd name="connsiteX5" fmla="*/ 2347578 w 3595440"/>
                <a:gd name="connsiteY5" fmla="*/ 0 h 717955"/>
                <a:gd name="connsiteX6" fmla="*/ 1952306 w 3595440"/>
                <a:gd name="connsiteY6" fmla="*/ 692648 h 717955"/>
                <a:gd name="connsiteX7" fmla="*/ 346324 w 3595440"/>
                <a:gd name="connsiteY7" fmla="*/ 692647 h 717955"/>
                <a:gd name="connsiteX8" fmla="*/ 27216 w 3595440"/>
                <a:gd name="connsiteY8" fmla="*/ 481128 h 717955"/>
                <a:gd name="connsiteX9" fmla="*/ 0 w 3595440"/>
                <a:gd name="connsiteY9" fmla="*/ 346324 h 717955"/>
                <a:gd name="connsiteX10" fmla="*/ 27216 w 3595440"/>
                <a:gd name="connsiteY10" fmla="*/ 211520 h 717955"/>
                <a:gd name="connsiteX11" fmla="*/ 346324 w 3595440"/>
                <a:gd name="connsiteY11" fmla="*/ 0 h 717955"/>
                <a:gd name="connsiteX12" fmla="*/ 2347578 w 3595440"/>
                <a:gd name="connsiteY12" fmla="*/ 0 h 717955"/>
                <a:gd name="connsiteX13" fmla="*/ 3595440 w 3595440"/>
                <a:gd name="connsiteY13" fmla="*/ 258827 h 717955"/>
                <a:gd name="connsiteX14" fmla="*/ 3143697 w 3595440"/>
                <a:gd name="connsiteY14" fmla="*/ 717955 h 717955"/>
                <a:gd name="connsiteX15" fmla="*/ 1937864 w 3595440"/>
                <a:gd name="connsiteY15" fmla="*/ 717955 h 717955"/>
                <a:gd name="connsiteX16" fmla="*/ 1952306 w 3595440"/>
                <a:gd name="connsiteY16" fmla="*/ 692648 h 717955"/>
                <a:gd name="connsiteX17" fmla="*/ 2792444 w 3595440"/>
                <a:gd name="connsiteY17" fmla="*/ 692648 h 717955"/>
                <a:gd name="connsiteX18" fmla="*/ 3138768 w 3595440"/>
                <a:gd name="connsiteY18" fmla="*/ 346324 h 717955"/>
                <a:gd name="connsiteX19" fmla="*/ 2347578 w 3595440"/>
                <a:gd name="connsiteY19" fmla="*/ 0 h 717955"/>
                <a:gd name="connsiteX0" fmla="*/ 0 w 3595440"/>
                <a:gd name="connsiteY0" fmla="*/ 346323 h 717955"/>
                <a:gd name="connsiteX1" fmla="*/ 0 w 3595440"/>
                <a:gd name="connsiteY1" fmla="*/ 346324 h 717955"/>
                <a:gd name="connsiteX2" fmla="*/ 0 w 3595440"/>
                <a:gd name="connsiteY2" fmla="*/ 346324 h 717955"/>
                <a:gd name="connsiteX3" fmla="*/ 0 w 3595440"/>
                <a:gd name="connsiteY3" fmla="*/ 346323 h 717955"/>
                <a:gd name="connsiteX4" fmla="*/ 346324 w 3595440"/>
                <a:gd name="connsiteY4" fmla="*/ 0 h 717955"/>
                <a:gd name="connsiteX5" fmla="*/ 2347578 w 3595440"/>
                <a:gd name="connsiteY5" fmla="*/ 0 h 717955"/>
                <a:gd name="connsiteX6" fmla="*/ 1952306 w 3595440"/>
                <a:gd name="connsiteY6" fmla="*/ 692648 h 717955"/>
                <a:gd name="connsiteX7" fmla="*/ 346324 w 3595440"/>
                <a:gd name="connsiteY7" fmla="*/ 692647 h 717955"/>
                <a:gd name="connsiteX8" fmla="*/ 27216 w 3595440"/>
                <a:gd name="connsiteY8" fmla="*/ 481128 h 717955"/>
                <a:gd name="connsiteX9" fmla="*/ 0 w 3595440"/>
                <a:gd name="connsiteY9" fmla="*/ 346324 h 717955"/>
                <a:gd name="connsiteX10" fmla="*/ 27216 w 3595440"/>
                <a:gd name="connsiteY10" fmla="*/ 211520 h 717955"/>
                <a:gd name="connsiteX11" fmla="*/ 346324 w 3595440"/>
                <a:gd name="connsiteY11" fmla="*/ 0 h 717955"/>
                <a:gd name="connsiteX12" fmla="*/ 2347578 w 3595440"/>
                <a:gd name="connsiteY12" fmla="*/ 0 h 717955"/>
                <a:gd name="connsiteX13" fmla="*/ 3595440 w 3595440"/>
                <a:gd name="connsiteY13" fmla="*/ 258827 h 717955"/>
                <a:gd name="connsiteX14" fmla="*/ 3143697 w 3595440"/>
                <a:gd name="connsiteY14" fmla="*/ 717955 h 717955"/>
                <a:gd name="connsiteX15" fmla="*/ 1937864 w 3595440"/>
                <a:gd name="connsiteY15" fmla="*/ 717955 h 717955"/>
                <a:gd name="connsiteX16" fmla="*/ 1952306 w 3595440"/>
                <a:gd name="connsiteY16" fmla="*/ 692648 h 717955"/>
                <a:gd name="connsiteX17" fmla="*/ 2792444 w 3595440"/>
                <a:gd name="connsiteY17" fmla="*/ 692648 h 717955"/>
                <a:gd name="connsiteX18" fmla="*/ 2347578 w 3595440"/>
                <a:gd name="connsiteY18" fmla="*/ 0 h 717955"/>
                <a:gd name="connsiteX0" fmla="*/ 0 w 3143697"/>
                <a:gd name="connsiteY0" fmla="*/ 346323 h 717955"/>
                <a:gd name="connsiteX1" fmla="*/ 0 w 3143697"/>
                <a:gd name="connsiteY1" fmla="*/ 346324 h 717955"/>
                <a:gd name="connsiteX2" fmla="*/ 0 w 3143697"/>
                <a:gd name="connsiteY2" fmla="*/ 346324 h 717955"/>
                <a:gd name="connsiteX3" fmla="*/ 0 w 3143697"/>
                <a:gd name="connsiteY3" fmla="*/ 346323 h 717955"/>
                <a:gd name="connsiteX4" fmla="*/ 346324 w 3143697"/>
                <a:gd name="connsiteY4" fmla="*/ 0 h 717955"/>
                <a:gd name="connsiteX5" fmla="*/ 2347578 w 3143697"/>
                <a:gd name="connsiteY5" fmla="*/ 0 h 717955"/>
                <a:gd name="connsiteX6" fmla="*/ 1952306 w 3143697"/>
                <a:gd name="connsiteY6" fmla="*/ 692648 h 717955"/>
                <a:gd name="connsiteX7" fmla="*/ 346324 w 3143697"/>
                <a:gd name="connsiteY7" fmla="*/ 692647 h 717955"/>
                <a:gd name="connsiteX8" fmla="*/ 27216 w 3143697"/>
                <a:gd name="connsiteY8" fmla="*/ 481128 h 717955"/>
                <a:gd name="connsiteX9" fmla="*/ 0 w 3143697"/>
                <a:gd name="connsiteY9" fmla="*/ 346324 h 717955"/>
                <a:gd name="connsiteX10" fmla="*/ 27216 w 3143697"/>
                <a:gd name="connsiteY10" fmla="*/ 211520 h 717955"/>
                <a:gd name="connsiteX11" fmla="*/ 346324 w 3143697"/>
                <a:gd name="connsiteY11" fmla="*/ 0 h 717955"/>
                <a:gd name="connsiteX12" fmla="*/ 2347578 w 3143697"/>
                <a:gd name="connsiteY12" fmla="*/ 0 h 717955"/>
                <a:gd name="connsiteX13" fmla="*/ 3143697 w 3143697"/>
                <a:gd name="connsiteY13" fmla="*/ 717955 h 717955"/>
                <a:gd name="connsiteX14" fmla="*/ 1937864 w 3143697"/>
                <a:gd name="connsiteY14" fmla="*/ 717955 h 717955"/>
                <a:gd name="connsiteX15" fmla="*/ 1952306 w 3143697"/>
                <a:gd name="connsiteY15" fmla="*/ 692648 h 717955"/>
                <a:gd name="connsiteX16" fmla="*/ 2792444 w 3143697"/>
                <a:gd name="connsiteY16" fmla="*/ 692648 h 717955"/>
                <a:gd name="connsiteX17" fmla="*/ 2347578 w 3143697"/>
                <a:gd name="connsiteY17" fmla="*/ 0 h 717955"/>
                <a:gd name="connsiteX0" fmla="*/ 0 w 2797185"/>
                <a:gd name="connsiteY0" fmla="*/ 346323 h 717955"/>
                <a:gd name="connsiteX1" fmla="*/ 0 w 2797185"/>
                <a:gd name="connsiteY1" fmla="*/ 346324 h 717955"/>
                <a:gd name="connsiteX2" fmla="*/ 0 w 2797185"/>
                <a:gd name="connsiteY2" fmla="*/ 346324 h 717955"/>
                <a:gd name="connsiteX3" fmla="*/ 0 w 2797185"/>
                <a:gd name="connsiteY3" fmla="*/ 346323 h 717955"/>
                <a:gd name="connsiteX4" fmla="*/ 346324 w 2797185"/>
                <a:gd name="connsiteY4" fmla="*/ 0 h 717955"/>
                <a:gd name="connsiteX5" fmla="*/ 2347578 w 2797185"/>
                <a:gd name="connsiteY5" fmla="*/ 0 h 717955"/>
                <a:gd name="connsiteX6" fmla="*/ 1952306 w 2797185"/>
                <a:gd name="connsiteY6" fmla="*/ 692648 h 717955"/>
                <a:gd name="connsiteX7" fmla="*/ 346324 w 2797185"/>
                <a:gd name="connsiteY7" fmla="*/ 692647 h 717955"/>
                <a:gd name="connsiteX8" fmla="*/ 27216 w 2797185"/>
                <a:gd name="connsiteY8" fmla="*/ 481128 h 717955"/>
                <a:gd name="connsiteX9" fmla="*/ 0 w 2797185"/>
                <a:gd name="connsiteY9" fmla="*/ 346324 h 717955"/>
                <a:gd name="connsiteX10" fmla="*/ 27216 w 2797185"/>
                <a:gd name="connsiteY10" fmla="*/ 211520 h 717955"/>
                <a:gd name="connsiteX11" fmla="*/ 346324 w 2797185"/>
                <a:gd name="connsiteY11" fmla="*/ 0 h 717955"/>
                <a:gd name="connsiteX12" fmla="*/ 2347578 w 2797185"/>
                <a:gd name="connsiteY12" fmla="*/ 0 h 717955"/>
                <a:gd name="connsiteX13" fmla="*/ 1937864 w 2797185"/>
                <a:gd name="connsiteY13" fmla="*/ 717955 h 717955"/>
                <a:gd name="connsiteX14" fmla="*/ 1952306 w 2797185"/>
                <a:gd name="connsiteY14" fmla="*/ 692648 h 717955"/>
                <a:gd name="connsiteX15" fmla="*/ 2792444 w 2797185"/>
                <a:gd name="connsiteY15" fmla="*/ 692648 h 717955"/>
                <a:gd name="connsiteX16" fmla="*/ 2347578 w 2797185"/>
                <a:gd name="connsiteY16" fmla="*/ 0 h 717955"/>
                <a:gd name="connsiteX0" fmla="*/ 0 w 2347578"/>
                <a:gd name="connsiteY0" fmla="*/ 346323 h 717955"/>
                <a:gd name="connsiteX1" fmla="*/ 0 w 2347578"/>
                <a:gd name="connsiteY1" fmla="*/ 346324 h 717955"/>
                <a:gd name="connsiteX2" fmla="*/ 0 w 2347578"/>
                <a:gd name="connsiteY2" fmla="*/ 346324 h 717955"/>
                <a:gd name="connsiteX3" fmla="*/ 0 w 2347578"/>
                <a:gd name="connsiteY3" fmla="*/ 346323 h 717955"/>
                <a:gd name="connsiteX4" fmla="*/ 346324 w 2347578"/>
                <a:gd name="connsiteY4" fmla="*/ 0 h 717955"/>
                <a:gd name="connsiteX5" fmla="*/ 2347578 w 2347578"/>
                <a:gd name="connsiteY5" fmla="*/ 0 h 717955"/>
                <a:gd name="connsiteX6" fmla="*/ 1952306 w 2347578"/>
                <a:gd name="connsiteY6" fmla="*/ 692648 h 717955"/>
                <a:gd name="connsiteX7" fmla="*/ 346324 w 2347578"/>
                <a:gd name="connsiteY7" fmla="*/ 692647 h 717955"/>
                <a:gd name="connsiteX8" fmla="*/ 27216 w 2347578"/>
                <a:gd name="connsiteY8" fmla="*/ 481128 h 717955"/>
                <a:gd name="connsiteX9" fmla="*/ 0 w 2347578"/>
                <a:gd name="connsiteY9" fmla="*/ 346324 h 717955"/>
                <a:gd name="connsiteX10" fmla="*/ 27216 w 2347578"/>
                <a:gd name="connsiteY10" fmla="*/ 211520 h 717955"/>
                <a:gd name="connsiteX11" fmla="*/ 346324 w 2347578"/>
                <a:gd name="connsiteY11" fmla="*/ 0 h 717955"/>
                <a:gd name="connsiteX12" fmla="*/ 2347578 w 2347578"/>
                <a:gd name="connsiteY12" fmla="*/ 0 h 717955"/>
                <a:gd name="connsiteX13" fmla="*/ 1937864 w 2347578"/>
                <a:gd name="connsiteY13" fmla="*/ 717955 h 717955"/>
                <a:gd name="connsiteX14" fmla="*/ 1952306 w 2347578"/>
                <a:gd name="connsiteY14" fmla="*/ 692648 h 717955"/>
                <a:gd name="connsiteX15" fmla="*/ 2347578 w 2347578"/>
                <a:gd name="connsiteY15" fmla="*/ 0 h 717955"/>
                <a:gd name="connsiteX0" fmla="*/ 0 w 2347578"/>
                <a:gd name="connsiteY0" fmla="*/ 346323 h 692648"/>
                <a:gd name="connsiteX1" fmla="*/ 0 w 2347578"/>
                <a:gd name="connsiteY1" fmla="*/ 346324 h 692648"/>
                <a:gd name="connsiteX2" fmla="*/ 0 w 2347578"/>
                <a:gd name="connsiteY2" fmla="*/ 346324 h 692648"/>
                <a:gd name="connsiteX3" fmla="*/ 0 w 2347578"/>
                <a:gd name="connsiteY3" fmla="*/ 346323 h 692648"/>
                <a:gd name="connsiteX4" fmla="*/ 346324 w 2347578"/>
                <a:gd name="connsiteY4" fmla="*/ 0 h 692648"/>
                <a:gd name="connsiteX5" fmla="*/ 2347578 w 2347578"/>
                <a:gd name="connsiteY5" fmla="*/ 0 h 692648"/>
                <a:gd name="connsiteX6" fmla="*/ 1952306 w 2347578"/>
                <a:gd name="connsiteY6" fmla="*/ 692648 h 692648"/>
                <a:gd name="connsiteX7" fmla="*/ 346324 w 2347578"/>
                <a:gd name="connsiteY7" fmla="*/ 692647 h 692648"/>
                <a:gd name="connsiteX8" fmla="*/ 27216 w 2347578"/>
                <a:gd name="connsiteY8" fmla="*/ 481128 h 692648"/>
                <a:gd name="connsiteX9" fmla="*/ 0 w 2347578"/>
                <a:gd name="connsiteY9" fmla="*/ 346324 h 692648"/>
                <a:gd name="connsiteX10" fmla="*/ 27216 w 2347578"/>
                <a:gd name="connsiteY10" fmla="*/ 211520 h 692648"/>
                <a:gd name="connsiteX11" fmla="*/ 346324 w 2347578"/>
                <a:gd name="connsiteY11" fmla="*/ 0 h 692648"/>
                <a:gd name="connsiteX12" fmla="*/ 2347578 w 2347578"/>
                <a:gd name="connsiteY12" fmla="*/ 0 h 692648"/>
                <a:gd name="connsiteX13" fmla="*/ 1952306 w 2347578"/>
                <a:gd name="connsiteY13" fmla="*/ 692648 h 692648"/>
                <a:gd name="connsiteX14" fmla="*/ 2347578 w 2347578"/>
                <a:gd name="connsiteY14" fmla="*/ 0 h 6926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2347578" h="692648">
                  <a:moveTo>
                    <a:pt x="0" y="346323"/>
                  </a:moveTo>
                  <a:lnTo>
                    <a:pt x="0" y="346324"/>
                  </a:lnTo>
                  <a:lnTo>
                    <a:pt x="0" y="346324"/>
                  </a:lnTo>
                  <a:lnTo>
                    <a:pt x="0" y="346323"/>
                  </a:lnTo>
                  <a:close/>
                  <a:moveTo>
                    <a:pt x="346324" y="0"/>
                  </a:moveTo>
                  <a:lnTo>
                    <a:pt x="2347578" y="0"/>
                  </a:lnTo>
                  <a:lnTo>
                    <a:pt x="1952306" y="692648"/>
                  </a:lnTo>
                  <a:lnTo>
                    <a:pt x="346324" y="692647"/>
                  </a:lnTo>
                  <a:cubicBezTo>
                    <a:pt x="202872" y="692647"/>
                    <a:pt x="79791" y="605429"/>
                    <a:pt x="27216" y="481128"/>
                  </a:cubicBezTo>
                  <a:lnTo>
                    <a:pt x="0" y="346324"/>
                  </a:lnTo>
                  <a:lnTo>
                    <a:pt x="27216" y="211520"/>
                  </a:lnTo>
                  <a:cubicBezTo>
                    <a:pt x="79791" y="87219"/>
                    <a:pt x="202872" y="0"/>
                    <a:pt x="346324" y="0"/>
                  </a:cubicBezTo>
                  <a:close/>
                  <a:moveTo>
                    <a:pt x="2347578" y="0"/>
                  </a:moveTo>
                  <a:lnTo>
                    <a:pt x="1952306" y="692648"/>
                  </a:lnTo>
                  <a:lnTo>
                    <a:pt x="2347578" y="0"/>
                  </a:lnTo>
                  <a:close/>
                </a:path>
              </a:pathLst>
            </a:custGeom>
            <a:solidFill>
              <a:schemeClr val="accent1">
                <a:lumMod val="50000"/>
              </a:schemeClr>
            </a:soli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1600"/>
            </a:p>
          </xdr:txBody>
        </xdr:sp>
        <xdr:sp macro="" textlink="">
          <xdr:nvSpPr>
            <xdr:cNvPr id="53" name="Полилиния: фигура 52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SpPr/>
          </xdr:nvSpPr>
          <xdr:spPr>
            <a:xfrm>
              <a:off x="10963276" y="20869274"/>
              <a:ext cx="1333500" cy="466725"/>
            </a:xfrm>
            <a:custGeom>
              <a:avLst/>
              <a:gdLst>
                <a:gd name="connsiteX0" fmla="*/ 0 w 3595440"/>
                <a:gd name="connsiteY0" fmla="*/ 546624 h 918256"/>
                <a:gd name="connsiteX1" fmla="*/ 0 w 3595440"/>
                <a:gd name="connsiteY1" fmla="*/ 546625 h 918256"/>
                <a:gd name="connsiteX2" fmla="*/ 0 w 3595440"/>
                <a:gd name="connsiteY2" fmla="*/ 546625 h 918256"/>
                <a:gd name="connsiteX3" fmla="*/ 346324 w 3595440"/>
                <a:gd name="connsiteY3" fmla="*/ 200301 h 918256"/>
                <a:gd name="connsiteX4" fmla="*/ 2347578 w 3595440"/>
                <a:gd name="connsiteY4" fmla="*/ 200301 h 918256"/>
                <a:gd name="connsiteX5" fmla="*/ 1952306 w 3595440"/>
                <a:gd name="connsiteY5" fmla="*/ 892949 h 918256"/>
                <a:gd name="connsiteX6" fmla="*/ 346324 w 3595440"/>
                <a:gd name="connsiteY6" fmla="*/ 892948 h 918256"/>
                <a:gd name="connsiteX7" fmla="*/ 27216 w 3595440"/>
                <a:gd name="connsiteY7" fmla="*/ 681429 h 918256"/>
                <a:gd name="connsiteX8" fmla="*/ 0 w 3595440"/>
                <a:gd name="connsiteY8" fmla="*/ 546625 h 918256"/>
                <a:gd name="connsiteX9" fmla="*/ 27216 w 3595440"/>
                <a:gd name="connsiteY9" fmla="*/ 411821 h 918256"/>
                <a:gd name="connsiteX10" fmla="*/ 346324 w 3595440"/>
                <a:gd name="connsiteY10" fmla="*/ 200301 h 918256"/>
                <a:gd name="connsiteX11" fmla="*/ 2461884 w 3595440"/>
                <a:gd name="connsiteY11" fmla="*/ 0 h 918256"/>
                <a:gd name="connsiteX12" fmla="*/ 3143698 w 3595440"/>
                <a:gd name="connsiteY12" fmla="*/ 0 h 918256"/>
                <a:gd name="connsiteX13" fmla="*/ 3595440 w 3595440"/>
                <a:gd name="connsiteY13" fmla="*/ 459128 h 918256"/>
                <a:gd name="connsiteX14" fmla="*/ 3595439 w 3595440"/>
                <a:gd name="connsiteY14" fmla="*/ 459128 h 918256"/>
                <a:gd name="connsiteX15" fmla="*/ 3143697 w 3595440"/>
                <a:gd name="connsiteY15" fmla="*/ 918256 h 918256"/>
                <a:gd name="connsiteX16" fmla="*/ 1937864 w 3595440"/>
                <a:gd name="connsiteY16" fmla="*/ 918256 h 918256"/>
                <a:gd name="connsiteX17" fmla="*/ 1952306 w 3595440"/>
                <a:gd name="connsiteY17" fmla="*/ 892949 h 918256"/>
                <a:gd name="connsiteX18" fmla="*/ 2792444 w 3595440"/>
                <a:gd name="connsiteY18" fmla="*/ 892949 h 918256"/>
                <a:gd name="connsiteX19" fmla="*/ 3138768 w 3595440"/>
                <a:gd name="connsiteY19" fmla="*/ 546625 h 918256"/>
                <a:gd name="connsiteX20" fmla="*/ 3138769 w 3595440"/>
                <a:gd name="connsiteY20" fmla="*/ 546625 h 918256"/>
                <a:gd name="connsiteX21" fmla="*/ 2792445 w 3595440"/>
                <a:gd name="connsiteY21" fmla="*/ 200301 h 918256"/>
                <a:gd name="connsiteX22" fmla="*/ 2347578 w 3595440"/>
                <a:gd name="connsiteY22" fmla="*/ 200301 h 918256"/>
                <a:gd name="connsiteX0" fmla="*/ 0 w 3595440"/>
                <a:gd name="connsiteY0" fmla="*/ 546624 h 918256"/>
                <a:gd name="connsiteX1" fmla="*/ 0 w 3595440"/>
                <a:gd name="connsiteY1" fmla="*/ 546625 h 918256"/>
                <a:gd name="connsiteX2" fmla="*/ 0 w 3595440"/>
                <a:gd name="connsiteY2" fmla="*/ 546625 h 918256"/>
                <a:gd name="connsiteX3" fmla="*/ 0 w 3595440"/>
                <a:gd name="connsiteY3" fmla="*/ 546624 h 918256"/>
                <a:gd name="connsiteX4" fmla="*/ 346324 w 3595440"/>
                <a:gd name="connsiteY4" fmla="*/ 200301 h 918256"/>
                <a:gd name="connsiteX5" fmla="*/ 2347578 w 3595440"/>
                <a:gd name="connsiteY5" fmla="*/ 200301 h 918256"/>
                <a:gd name="connsiteX6" fmla="*/ 1952306 w 3595440"/>
                <a:gd name="connsiteY6" fmla="*/ 892949 h 918256"/>
                <a:gd name="connsiteX7" fmla="*/ 346324 w 3595440"/>
                <a:gd name="connsiteY7" fmla="*/ 892948 h 918256"/>
                <a:gd name="connsiteX8" fmla="*/ 27216 w 3595440"/>
                <a:gd name="connsiteY8" fmla="*/ 681429 h 918256"/>
                <a:gd name="connsiteX9" fmla="*/ 0 w 3595440"/>
                <a:gd name="connsiteY9" fmla="*/ 546625 h 918256"/>
                <a:gd name="connsiteX10" fmla="*/ 27216 w 3595440"/>
                <a:gd name="connsiteY10" fmla="*/ 411821 h 918256"/>
                <a:gd name="connsiteX11" fmla="*/ 346324 w 3595440"/>
                <a:gd name="connsiteY11" fmla="*/ 200301 h 918256"/>
                <a:gd name="connsiteX12" fmla="*/ 2347578 w 3595440"/>
                <a:gd name="connsiteY12" fmla="*/ 200301 h 918256"/>
                <a:gd name="connsiteX13" fmla="*/ 3143698 w 3595440"/>
                <a:gd name="connsiteY13" fmla="*/ 0 h 918256"/>
                <a:gd name="connsiteX14" fmla="*/ 3595440 w 3595440"/>
                <a:gd name="connsiteY14" fmla="*/ 459128 h 918256"/>
                <a:gd name="connsiteX15" fmla="*/ 3595439 w 3595440"/>
                <a:gd name="connsiteY15" fmla="*/ 459128 h 918256"/>
                <a:gd name="connsiteX16" fmla="*/ 3143697 w 3595440"/>
                <a:gd name="connsiteY16" fmla="*/ 918256 h 918256"/>
                <a:gd name="connsiteX17" fmla="*/ 1937864 w 3595440"/>
                <a:gd name="connsiteY17" fmla="*/ 918256 h 918256"/>
                <a:gd name="connsiteX18" fmla="*/ 1952306 w 3595440"/>
                <a:gd name="connsiteY18" fmla="*/ 892949 h 918256"/>
                <a:gd name="connsiteX19" fmla="*/ 2792444 w 3595440"/>
                <a:gd name="connsiteY19" fmla="*/ 892949 h 918256"/>
                <a:gd name="connsiteX20" fmla="*/ 3138768 w 3595440"/>
                <a:gd name="connsiteY20" fmla="*/ 546625 h 918256"/>
                <a:gd name="connsiteX21" fmla="*/ 3138769 w 3595440"/>
                <a:gd name="connsiteY21" fmla="*/ 546625 h 918256"/>
                <a:gd name="connsiteX22" fmla="*/ 2792445 w 3595440"/>
                <a:gd name="connsiteY22" fmla="*/ 200301 h 918256"/>
                <a:gd name="connsiteX23" fmla="*/ 2347578 w 3595440"/>
                <a:gd name="connsiteY23" fmla="*/ 200301 h 918256"/>
                <a:gd name="connsiteX0" fmla="*/ 0 w 3595440"/>
                <a:gd name="connsiteY0" fmla="*/ 546624 h 918256"/>
                <a:gd name="connsiteX1" fmla="*/ 0 w 3595440"/>
                <a:gd name="connsiteY1" fmla="*/ 546625 h 918256"/>
                <a:gd name="connsiteX2" fmla="*/ 0 w 3595440"/>
                <a:gd name="connsiteY2" fmla="*/ 546625 h 918256"/>
                <a:gd name="connsiteX3" fmla="*/ 0 w 3595440"/>
                <a:gd name="connsiteY3" fmla="*/ 546624 h 918256"/>
                <a:gd name="connsiteX4" fmla="*/ 346324 w 3595440"/>
                <a:gd name="connsiteY4" fmla="*/ 200301 h 918256"/>
                <a:gd name="connsiteX5" fmla="*/ 2347578 w 3595440"/>
                <a:gd name="connsiteY5" fmla="*/ 200301 h 918256"/>
                <a:gd name="connsiteX6" fmla="*/ 1952306 w 3595440"/>
                <a:gd name="connsiteY6" fmla="*/ 892949 h 918256"/>
                <a:gd name="connsiteX7" fmla="*/ 346324 w 3595440"/>
                <a:gd name="connsiteY7" fmla="*/ 892948 h 918256"/>
                <a:gd name="connsiteX8" fmla="*/ 27216 w 3595440"/>
                <a:gd name="connsiteY8" fmla="*/ 681429 h 918256"/>
                <a:gd name="connsiteX9" fmla="*/ 0 w 3595440"/>
                <a:gd name="connsiteY9" fmla="*/ 546625 h 918256"/>
                <a:gd name="connsiteX10" fmla="*/ 27216 w 3595440"/>
                <a:gd name="connsiteY10" fmla="*/ 411821 h 918256"/>
                <a:gd name="connsiteX11" fmla="*/ 346324 w 3595440"/>
                <a:gd name="connsiteY11" fmla="*/ 200301 h 918256"/>
                <a:gd name="connsiteX12" fmla="*/ 2347578 w 3595440"/>
                <a:gd name="connsiteY12" fmla="*/ 200301 h 918256"/>
                <a:gd name="connsiteX13" fmla="*/ 3143698 w 3595440"/>
                <a:gd name="connsiteY13" fmla="*/ 0 h 918256"/>
                <a:gd name="connsiteX14" fmla="*/ 3595440 w 3595440"/>
                <a:gd name="connsiteY14" fmla="*/ 459128 h 918256"/>
                <a:gd name="connsiteX15" fmla="*/ 3595439 w 3595440"/>
                <a:gd name="connsiteY15" fmla="*/ 459128 h 918256"/>
                <a:gd name="connsiteX16" fmla="*/ 3143697 w 3595440"/>
                <a:gd name="connsiteY16" fmla="*/ 918256 h 918256"/>
                <a:gd name="connsiteX17" fmla="*/ 1937864 w 3595440"/>
                <a:gd name="connsiteY17" fmla="*/ 918256 h 918256"/>
                <a:gd name="connsiteX18" fmla="*/ 1952306 w 3595440"/>
                <a:gd name="connsiteY18" fmla="*/ 892949 h 918256"/>
                <a:gd name="connsiteX19" fmla="*/ 2792444 w 3595440"/>
                <a:gd name="connsiteY19" fmla="*/ 892949 h 918256"/>
                <a:gd name="connsiteX20" fmla="*/ 3138768 w 3595440"/>
                <a:gd name="connsiteY20" fmla="*/ 546625 h 918256"/>
                <a:gd name="connsiteX21" fmla="*/ 3138769 w 3595440"/>
                <a:gd name="connsiteY21" fmla="*/ 546625 h 918256"/>
                <a:gd name="connsiteX22" fmla="*/ 2347578 w 3595440"/>
                <a:gd name="connsiteY22" fmla="*/ 200301 h 918256"/>
                <a:gd name="connsiteX0" fmla="*/ 0 w 3595440"/>
                <a:gd name="connsiteY0" fmla="*/ 346323 h 717955"/>
                <a:gd name="connsiteX1" fmla="*/ 0 w 3595440"/>
                <a:gd name="connsiteY1" fmla="*/ 346324 h 717955"/>
                <a:gd name="connsiteX2" fmla="*/ 0 w 3595440"/>
                <a:gd name="connsiteY2" fmla="*/ 346324 h 717955"/>
                <a:gd name="connsiteX3" fmla="*/ 0 w 3595440"/>
                <a:gd name="connsiteY3" fmla="*/ 346323 h 717955"/>
                <a:gd name="connsiteX4" fmla="*/ 346324 w 3595440"/>
                <a:gd name="connsiteY4" fmla="*/ 0 h 717955"/>
                <a:gd name="connsiteX5" fmla="*/ 2347578 w 3595440"/>
                <a:gd name="connsiteY5" fmla="*/ 0 h 717955"/>
                <a:gd name="connsiteX6" fmla="*/ 1952306 w 3595440"/>
                <a:gd name="connsiteY6" fmla="*/ 692648 h 717955"/>
                <a:gd name="connsiteX7" fmla="*/ 346324 w 3595440"/>
                <a:gd name="connsiteY7" fmla="*/ 692647 h 717955"/>
                <a:gd name="connsiteX8" fmla="*/ 27216 w 3595440"/>
                <a:gd name="connsiteY8" fmla="*/ 481128 h 717955"/>
                <a:gd name="connsiteX9" fmla="*/ 0 w 3595440"/>
                <a:gd name="connsiteY9" fmla="*/ 346324 h 717955"/>
                <a:gd name="connsiteX10" fmla="*/ 27216 w 3595440"/>
                <a:gd name="connsiteY10" fmla="*/ 211520 h 717955"/>
                <a:gd name="connsiteX11" fmla="*/ 346324 w 3595440"/>
                <a:gd name="connsiteY11" fmla="*/ 0 h 717955"/>
                <a:gd name="connsiteX12" fmla="*/ 2347578 w 3595440"/>
                <a:gd name="connsiteY12" fmla="*/ 0 h 717955"/>
                <a:gd name="connsiteX13" fmla="*/ 3595440 w 3595440"/>
                <a:gd name="connsiteY13" fmla="*/ 258827 h 717955"/>
                <a:gd name="connsiteX14" fmla="*/ 3595439 w 3595440"/>
                <a:gd name="connsiteY14" fmla="*/ 258827 h 717955"/>
                <a:gd name="connsiteX15" fmla="*/ 3143697 w 3595440"/>
                <a:gd name="connsiteY15" fmla="*/ 717955 h 717955"/>
                <a:gd name="connsiteX16" fmla="*/ 1937864 w 3595440"/>
                <a:gd name="connsiteY16" fmla="*/ 717955 h 717955"/>
                <a:gd name="connsiteX17" fmla="*/ 1952306 w 3595440"/>
                <a:gd name="connsiteY17" fmla="*/ 692648 h 717955"/>
                <a:gd name="connsiteX18" fmla="*/ 2792444 w 3595440"/>
                <a:gd name="connsiteY18" fmla="*/ 692648 h 717955"/>
                <a:gd name="connsiteX19" fmla="*/ 3138768 w 3595440"/>
                <a:gd name="connsiteY19" fmla="*/ 346324 h 717955"/>
                <a:gd name="connsiteX20" fmla="*/ 3138769 w 3595440"/>
                <a:gd name="connsiteY20" fmla="*/ 346324 h 717955"/>
                <a:gd name="connsiteX21" fmla="*/ 2347578 w 3595440"/>
                <a:gd name="connsiteY21" fmla="*/ 0 h 717955"/>
                <a:gd name="connsiteX0" fmla="*/ 0 w 3595440"/>
                <a:gd name="connsiteY0" fmla="*/ 346323 h 717955"/>
                <a:gd name="connsiteX1" fmla="*/ 0 w 3595440"/>
                <a:gd name="connsiteY1" fmla="*/ 346324 h 717955"/>
                <a:gd name="connsiteX2" fmla="*/ 0 w 3595440"/>
                <a:gd name="connsiteY2" fmla="*/ 346324 h 717955"/>
                <a:gd name="connsiteX3" fmla="*/ 0 w 3595440"/>
                <a:gd name="connsiteY3" fmla="*/ 346323 h 717955"/>
                <a:gd name="connsiteX4" fmla="*/ 346324 w 3595440"/>
                <a:gd name="connsiteY4" fmla="*/ 0 h 717955"/>
                <a:gd name="connsiteX5" fmla="*/ 2347578 w 3595440"/>
                <a:gd name="connsiteY5" fmla="*/ 0 h 717955"/>
                <a:gd name="connsiteX6" fmla="*/ 1952306 w 3595440"/>
                <a:gd name="connsiteY6" fmla="*/ 692648 h 717955"/>
                <a:gd name="connsiteX7" fmla="*/ 346324 w 3595440"/>
                <a:gd name="connsiteY7" fmla="*/ 692647 h 717955"/>
                <a:gd name="connsiteX8" fmla="*/ 27216 w 3595440"/>
                <a:gd name="connsiteY8" fmla="*/ 481128 h 717955"/>
                <a:gd name="connsiteX9" fmla="*/ 0 w 3595440"/>
                <a:gd name="connsiteY9" fmla="*/ 346324 h 717955"/>
                <a:gd name="connsiteX10" fmla="*/ 27216 w 3595440"/>
                <a:gd name="connsiteY10" fmla="*/ 211520 h 717955"/>
                <a:gd name="connsiteX11" fmla="*/ 346324 w 3595440"/>
                <a:gd name="connsiteY11" fmla="*/ 0 h 717955"/>
                <a:gd name="connsiteX12" fmla="*/ 2347578 w 3595440"/>
                <a:gd name="connsiteY12" fmla="*/ 0 h 717955"/>
                <a:gd name="connsiteX13" fmla="*/ 3595440 w 3595440"/>
                <a:gd name="connsiteY13" fmla="*/ 258827 h 717955"/>
                <a:gd name="connsiteX14" fmla="*/ 3595439 w 3595440"/>
                <a:gd name="connsiteY14" fmla="*/ 258827 h 717955"/>
                <a:gd name="connsiteX15" fmla="*/ 3143697 w 3595440"/>
                <a:gd name="connsiteY15" fmla="*/ 717955 h 717955"/>
                <a:gd name="connsiteX16" fmla="*/ 1937864 w 3595440"/>
                <a:gd name="connsiteY16" fmla="*/ 717955 h 717955"/>
                <a:gd name="connsiteX17" fmla="*/ 1952306 w 3595440"/>
                <a:gd name="connsiteY17" fmla="*/ 692648 h 717955"/>
                <a:gd name="connsiteX18" fmla="*/ 2792444 w 3595440"/>
                <a:gd name="connsiteY18" fmla="*/ 692648 h 717955"/>
                <a:gd name="connsiteX19" fmla="*/ 3138768 w 3595440"/>
                <a:gd name="connsiteY19" fmla="*/ 346324 h 717955"/>
                <a:gd name="connsiteX20" fmla="*/ 2347578 w 3595440"/>
                <a:gd name="connsiteY20" fmla="*/ 0 h 717955"/>
                <a:gd name="connsiteX0" fmla="*/ 0 w 3595440"/>
                <a:gd name="connsiteY0" fmla="*/ 346323 h 717955"/>
                <a:gd name="connsiteX1" fmla="*/ 0 w 3595440"/>
                <a:gd name="connsiteY1" fmla="*/ 346324 h 717955"/>
                <a:gd name="connsiteX2" fmla="*/ 0 w 3595440"/>
                <a:gd name="connsiteY2" fmla="*/ 346324 h 717955"/>
                <a:gd name="connsiteX3" fmla="*/ 0 w 3595440"/>
                <a:gd name="connsiteY3" fmla="*/ 346323 h 717955"/>
                <a:gd name="connsiteX4" fmla="*/ 346324 w 3595440"/>
                <a:gd name="connsiteY4" fmla="*/ 0 h 717955"/>
                <a:gd name="connsiteX5" fmla="*/ 2347578 w 3595440"/>
                <a:gd name="connsiteY5" fmla="*/ 0 h 717955"/>
                <a:gd name="connsiteX6" fmla="*/ 1952306 w 3595440"/>
                <a:gd name="connsiteY6" fmla="*/ 692648 h 717955"/>
                <a:gd name="connsiteX7" fmla="*/ 346324 w 3595440"/>
                <a:gd name="connsiteY7" fmla="*/ 692647 h 717955"/>
                <a:gd name="connsiteX8" fmla="*/ 27216 w 3595440"/>
                <a:gd name="connsiteY8" fmla="*/ 481128 h 717955"/>
                <a:gd name="connsiteX9" fmla="*/ 0 w 3595440"/>
                <a:gd name="connsiteY9" fmla="*/ 346324 h 717955"/>
                <a:gd name="connsiteX10" fmla="*/ 27216 w 3595440"/>
                <a:gd name="connsiteY10" fmla="*/ 211520 h 717955"/>
                <a:gd name="connsiteX11" fmla="*/ 346324 w 3595440"/>
                <a:gd name="connsiteY11" fmla="*/ 0 h 717955"/>
                <a:gd name="connsiteX12" fmla="*/ 2347578 w 3595440"/>
                <a:gd name="connsiteY12" fmla="*/ 0 h 717955"/>
                <a:gd name="connsiteX13" fmla="*/ 3595440 w 3595440"/>
                <a:gd name="connsiteY13" fmla="*/ 258827 h 717955"/>
                <a:gd name="connsiteX14" fmla="*/ 3143697 w 3595440"/>
                <a:gd name="connsiteY14" fmla="*/ 717955 h 717955"/>
                <a:gd name="connsiteX15" fmla="*/ 1937864 w 3595440"/>
                <a:gd name="connsiteY15" fmla="*/ 717955 h 717955"/>
                <a:gd name="connsiteX16" fmla="*/ 1952306 w 3595440"/>
                <a:gd name="connsiteY16" fmla="*/ 692648 h 717955"/>
                <a:gd name="connsiteX17" fmla="*/ 2792444 w 3595440"/>
                <a:gd name="connsiteY17" fmla="*/ 692648 h 717955"/>
                <a:gd name="connsiteX18" fmla="*/ 3138768 w 3595440"/>
                <a:gd name="connsiteY18" fmla="*/ 346324 h 717955"/>
                <a:gd name="connsiteX19" fmla="*/ 2347578 w 3595440"/>
                <a:gd name="connsiteY19" fmla="*/ 0 h 717955"/>
                <a:gd name="connsiteX0" fmla="*/ 0 w 3595440"/>
                <a:gd name="connsiteY0" fmla="*/ 346323 h 717955"/>
                <a:gd name="connsiteX1" fmla="*/ 0 w 3595440"/>
                <a:gd name="connsiteY1" fmla="*/ 346324 h 717955"/>
                <a:gd name="connsiteX2" fmla="*/ 0 w 3595440"/>
                <a:gd name="connsiteY2" fmla="*/ 346324 h 717955"/>
                <a:gd name="connsiteX3" fmla="*/ 0 w 3595440"/>
                <a:gd name="connsiteY3" fmla="*/ 346323 h 717955"/>
                <a:gd name="connsiteX4" fmla="*/ 346324 w 3595440"/>
                <a:gd name="connsiteY4" fmla="*/ 0 h 717955"/>
                <a:gd name="connsiteX5" fmla="*/ 2347578 w 3595440"/>
                <a:gd name="connsiteY5" fmla="*/ 0 h 717955"/>
                <a:gd name="connsiteX6" fmla="*/ 1952306 w 3595440"/>
                <a:gd name="connsiteY6" fmla="*/ 692648 h 717955"/>
                <a:gd name="connsiteX7" fmla="*/ 346324 w 3595440"/>
                <a:gd name="connsiteY7" fmla="*/ 692647 h 717955"/>
                <a:gd name="connsiteX8" fmla="*/ 27216 w 3595440"/>
                <a:gd name="connsiteY8" fmla="*/ 481128 h 717955"/>
                <a:gd name="connsiteX9" fmla="*/ 0 w 3595440"/>
                <a:gd name="connsiteY9" fmla="*/ 346324 h 717955"/>
                <a:gd name="connsiteX10" fmla="*/ 27216 w 3595440"/>
                <a:gd name="connsiteY10" fmla="*/ 211520 h 717955"/>
                <a:gd name="connsiteX11" fmla="*/ 346324 w 3595440"/>
                <a:gd name="connsiteY11" fmla="*/ 0 h 717955"/>
                <a:gd name="connsiteX12" fmla="*/ 2347578 w 3595440"/>
                <a:gd name="connsiteY12" fmla="*/ 0 h 717955"/>
                <a:gd name="connsiteX13" fmla="*/ 3595440 w 3595440"/>
                <a:gd name="connsiteY13" fmla="*/ 258827 h 717955"/>
                <a:gd name="connsiteX14" fmla="*/ 3143697 w 3595440"/>
                <a:gd name="connsiteY14" fmla="*/ 717955 h 717955"/>
                <a:gd name="connsiteX15" fmla="*/ 1937864 w 3595440"/>
                <a:gd name="connsiteY15" fmla="*/ 717955 h 717955"/>
                <a:gd name="connsiteX16" fmla="*/ 1952306 w 3595440"/>
                <a:gd name="connsiteY16" fmla="*/ 692648 h 717955"/>
                <a:gd name="connsiteX17" fmla="*/ 2792444 w 3595440"/>
                <a:gd name="connsiteY17" fmla="*/ 692648 h 717955"/>
                <a:gd name="connsiteX18" fmla="*/ 2347578 w 3595440"/>
                <a:gd name="connsiteY18" fmla="*/ 0 h 717955"/>
                <a:gd name="connsiteX0" fmla="*/ 0 w 3143697"/>
                <a:gd name="connsiteY0" fmla="*/ 346323 h 717955"/>
                <a:gd name="connsiteX1" fmla="*/ 0 w 3143697"/>
                <a:gd name="connsiteY1" fmla="*/ 346324 h 717955"/>
                <a:gd name="connsiteX2" fmla="*/ 0 w 3143697"/>
                <a:gd name="connsiteY2" fmla="*/ 346324 h 717955"/>
                <a:gd name="connsiteX3" fmla="*/ 0 w 3143697"/>
                <a:gd name="connsiteY3" fmla="*/ 346323 h 717955"/>
                <a:gd name="connsiteX4" fmla="*/ 346324 w 3143697"/>
                <a:gd name="connsiteY4" fmla="*/ 0 h 717955"/>
                <a:gd name="connsiteX5" fmla="*/ 2347578 w 3143697"/>
                <a:gd name="connsiteY5" fmla="*/ 0 h 717955"/>
                <a:gd name="connsiteX6" fmla="*/ 1952306 w 3143697"/>
                <a:gd name="connsiteY6" fmla="*/ 692648 h 717955"/>
                <a:gd name="connsiteX7" fmla="*/ 346324 w 3143697"/>
                <a:gd name="connsiteY7" fmla="*/ 692647 h 717955"/>
                <a:gd name="connsiteX8" fmla="*/ 27216 w 3143697"/>
                <a:gd name="connsiteY8" fmla="*/ 481128 h 717955"/>
                <a:gd name="connsiteX9" fmla="*/ 0 w 3143697"/>
                <a:gd name="connsiteY9" fmla="*/ 346324 h 717955"/>
                <a:gd name="connsiteX10" fmla="*/ 27216 w 3143697"/>
                <a:gd name="connsiteY10" fmla="*/ 211520 h 717955"/>
                <a:gd name="connsiteX11" fmla="*/ 346324 w 3143697"/>
                <a:gd name="connsiteY11" fmla="*/ 0 h 717955"/>
                <a:gd name="connsiteX12" fmla="*/ 2347578 w 3143697"/>
                <a:gd name="connsiteY12" fmla="*/ 0 h 717955"/>
                <a:gd name="connsiteX13" fmla="*/ 3143697 w 3143697"/>
                <a:gd name="connsiteY13" fmla="*/ 717955 h 717955"/>
                <a:gd name="connsiteX14" fmla="*/ 1937864 w 3143697"/>
                <a:gd name="connsiteY14" fmla="*/ 717955 h 717955"/>
                <a:gd name="connsiteX15" fmla="*/ 1952306 w 3143697"/>
                <a:gd name="connsiteY15" fmla="*/ 692648 h 717955"/>
                <a:gd name="connsiteX16" fmla="*/ 2792444 w 3143697"/>
                <a:gd name="connsiteY16" fmla="*/ 692648 h 717955"/>
                <a:gd name="connsiteX17" fmla="*/ 2347578 w 3143697"/>
                <a:gd name="connsiteY17" fmla="*/ 0 h 717955"/>
                <a:gd name="connsiteX0" fmla="*/ 0 w 2797185"/>
                <a:gd name="connsiteY0" fmla="*/ 346323 h 717955"/>
                <a:gd name="connsiteX1" fmla="*/ 0 w 2797185"/>
                <a:gd name="connsiteY1" fmla="*/ 346324 h 717955"/>
                <a:gd name="connsiteX2" fmla="*/ 0 w 2797185"/>
                <a:gd name="connsiteY2" fmla="*/ 346324 h 717955"/>
                <a:gd name="connsiteX3" fmla="*/ 0 w 2797185"/>
                <a:gd name="connsiteY3" fmla="*/ 346323 h 717955"/>
                <a:gd name="connsiteX4" fmla="*/ 346324 w 2797185"/>
                <a:gd name="connsiteY4" fmla="*/ 0 h 717955"/>
                <a:gd name="connsiteX5" fmla="*/ 2347578 w 2797185"/>
                <a:gd name="connsiteY5" fmla="*/ 0 h 717955"/>
                <a:gd name="connsiteX6" fmla="*/ 1952306 w 2797185"/>
                <a:gd name="connsiteY6" fmla="*/ 692648 h 717955"/>
                <a:gd name="connsiteX7" fmla="*/ 346324 w 2797185"/>
                <a:gd name="connsiteY7" fmla="*/ 692647 h 717955"/>
                <a:gd name="connsiteX8" fmla="*/ 27216 w 2797185"/>
                <a:gd name="connsiteY8" fmla="*/ 481128 h 717955"/>
                <a:gd name="connsiteX9" fmla="*/ 0 w 2797185"/>
                <a:gd name="connsiteY9" fmla="*/ 346324 h 717955"/>
                <a:gd name="connsiteX10" fmla="*/ 27216 w 2797185"/>
                <a:gd name="connsiteY10" fmla="*/ 211520 h 717955"/>
                <a:gd name="connsiteX11" fmla="*/ 346324 w 2797185"/>
                <a:gd name="connsiteY11" fmla="*/ 0 h 717955"/>
                <a:gd name="connsiteX12" fmla="*/ 2347578 w 2797185"/>
                <a:gd name="connsiteY12" fmla="*/ 0 h 717955"/>
                <a:gd name="connsiteX13" fmla="*/ 1937864 w 2797185"/>
                <a:gd name="connsiteY13" fmla="*/ 717955 h 717955"/>
                <a:gd name="connsiteX14" fmla="*/ 1952306 w 2797185"/>
                <a:gd name="connsiteY14" fmla="*/ 692648 h 717955"/>
                <a:gd name="connsiteX15" fmla="*/ 2792444 w 2797185"/>
                <a:gd name="connsiteY15" fmla="*/ 692648 h 717955"/>
                <a:gd name="connsiteX16" fmla="*/ 2347578 w 2797185"/>
                <a:gd name="connsiteY16" fmla="*/ 0 h 717955"/>
                <a:gd name="connsiteX0" fmla="*/ 0 w 2347578"/>
                <a:gd name="connsiteY0" fmla="*/ 346323 h 717955"/>
                <a:gd name="connsiteX1" fmla="*/ 0 w 2347578"/>
                <a:gd name="connsiteY1" fmla="*/ 346324 h 717955"/>
                <a:gd name="connsiteX2" fmla="*/ 0 w 2347578"/>
                <a:gd name="connsiteY2" fmla="*/ 346324 h 717955"/>
                <a:gd name="connsiteX3" fmla="*/ 0 w 2347578"/>
                <a:gd name="connsiteY3" fmla="*/ 346323 h 717955"/>
                <a:gd name="connsiteX4" fmla="*/ 346324 w 2347578"/>
                <a:gd name="connsiteY4" fmla="*/ 0 h 717955"/>
                <a:gd name="connsiteX5" fmla="*/ 2347578 w 2347578"/>
                <a:gd name="connsiteY5" fmla="*/ 0 h 717955"/>
                <a:gd name="connsiteX6" fmla="*/ 1952306 w 2347578"/>
                <a:gd name="connsiteY6" fmla="*/ 692648 h 717955"/>
                <a:gd name="connsiteX7" fmla="*/ 346324 w 2347578"/>
                <a:gd name="connsiteY7" fmla="*/ 692647 h 717955"/>
                <a:gd name="connsiteX8" fmla="*/ 27216 w 2347578"/>
                <a:gd name="connsiteY8" fmla="*/ 481128 h 717955"/>
                <a:gd name="connsiteX9" fmla="*/ 0 w 2347578"/>
                <a:gd name="connsiteY9" fmla="*/ 346324 h 717955"/>
                <a:gd name="connsiteX10" fmla="*/ 27216 w 2347578"/>
                <a:gd name="connsiteY10" fmla="*/ 211520 h 717955"/>
                <a:gd name="connsiteX11" fmla="*/ 346324 w 2347578"/>
                <a:gd name="connsiteY11" fmla="*/ 0 h 717955"/>
                <a:gd name="connsiteX12" fmla="*/ 2347578 w 2347578"/>
                <a:gd name="connsiteY12" fmla="*/ 0 h 717955"/>
                <a:gd name="connsiteX13" fmla="*/ 1937864 w 2347578"/>
                <a:gd name="connsiteY13" fmla="*/ 717955 h 717955"/>
                <a:gd name="connsiteX14" fmla="*/ 1952306 w 2347578"/>
                <a:gd name="connsiteY14" fmla="*/ 692648 h 717955"/>
                <a:gd name="connsiteX15" fmla="*/ 2347578 w 2347578"/>
                <a:gd name="connsiteY15" fmla="*/ 0 h 717955"/>
                <a:gd name="connsiteX0" fmla="*/ 0 w 2347578"/>
                <a:gd name="connsiteY0" fmla="*/ 346323 h 692648"/>
                <a:gd name="connsiteX1" fmla="*/ 0 w 2347578"/>
                <a:gd name="connsiteY1" fmla="*/ 346324 h 692648"/>
                <a:gd name="connsiteX2" fmla="*/ 0 w 2347578"/>
                <a:gd name="connsiteY2" fmla="*/ 346324 h 692648"/>
                <a:gd name="connsiteX3" fmla="*/ 0 w 2347578"/>
                <a:gd name="connsiteY3" fmla="*/ 346323 h 692648"/>
                <a:gd name="connsiteX4" fmla="*/ 346324 w 2347578"/>
                <a:gd name="connsiteY4" fmla="*/ 0 h 692648"/>
                <a:gd name="connsiteX5" fmla="*/ 2347578 w 2347578"/>
                <a:gd name="connsiteY5" fmla="*/ 0 h 692648"/>
                <a:gd name="connsiteX6" fmla="*/ 1952306 w 2347578"/>
                <a:gd name="connsiteY6" fmla="*/ 692648 h 692648"/>
                <a:gd name="connsiteX7" fmla="*/ 346324 w 2347578"/>
                <a:gd name="connsiteY7" fmla="*/ 692647 h 692648"/>
                <a:gd name="connsiteX8" fmla="*/ 27216 w 2347578"/>
                <a:gd name="connsiteY8" fmla="*/ 481128 h 692648"/>
                <a:gd name="connsiteX9" fmla="*/ 0 w 2347578"/>
                <a:gd name="connsiteY9" fmla="*/ 346324 h 692648"/>
                <a:gd name="connsiteX10" fmla="*/ 27216 w 2347578"/>
                <a:gd name="connsiteY10" fmla="*/ 211520 h 692648"/>
                <a:gd name="connsiteX11" fmla="*/ 346324 w 2347578"/>
                <a:gd name="connsiteY11" fmla="*/ 0 h 692648"/>
                <a:gd name="connsiteX12" fmla="*/ 2347578 w 2347578"/>
                <a:gd name="connsiteY12" fmla="*/ 0 h 692648"/>
                <a:gd name="connsiteX13" fmla="*/ 1952306 w 2347578"/>
                <a:gd name="connsiteY13" fmla="*/ 692648 h 692648"/>
                <a:gd name="connsiteX14" fmla="*/ 2347578 w 2347578"/>
                <a:gd name="connsiteY14" fmla="*/ 0 h 6926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2347578" h="692648">
                  <a:moveTo>
                    <a:pt x="0" y="346323"/>
                  </a:moveTo>
                  <a:lnTo>
                    <a:pt x="0" y="346324"/>
                  </a:lnTo>
                  <a:lnTo>
                    <a:pt x="0" y="346324"/>
                  </a:lnTo>
                  <a:lnTo>
                    <a:pt x="0" y="346323"/>
                  </a:lnTo>
                  <a:close/>
                  <a:moveTo>
                    <a:pt x="346324" y="0"/>
                  </a:moveTo>
                  <a:lnTo>
                    <a:pt x="2347578" y="0"/>
                  </a:lnTo>
                  <a:lnTo>
                    <a:pt x="1952306" y="692648"/>
                  </a:lnTo>
                  <a:lnTo>
                    <a:pt x="346324" y="692647"/>
                  </a:lnTo>
                  <a:cubicBezTo>
                    <a:pt x="202872" y="692647"/>
                    <a:pt x="79791" y="605429"/>
                    <a:pt x="27216" y="481128"/>
                  </a:cubicBezTo>
                  <a:lnTo>
                    <a:pt x="0" y="346324"/>
                  </a:lnTo>
                  <a:lnTo>
                    <a:pt x="27216" y="211520"/>
                  </a:lnTo>
                  <a:cubicBezTo>
                    <a:pt x="79791" y="87219"/>
                    <a:pt x="202872" y="0"/>
                    <a:pt x="346324" y="0"/>
                  </a:cubicBezTo>
                  <a:close/>
                  <a:moveTo>
                    <a:pt x="2347578" y="0"/>
                  </a:moveTo>
                  <a:lnTo>
                    <a:pt x="1952306" y="692648"/>
                  </a:lnTo>
                  <a:lnTo>
                    <a:pt x="2347578" y="0"/>
                  </a:lnTo>
                  <a:close/>
                </a:path>
              </a:pathLst>
            </a:custGeom>
            <a:solidFill>
              <a:schemeClr val="accent1">
                <a:lumMod val="50000"/>
              </a:schemeClr>
            </a:soli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1600"/>
            </a:p>
          </xdr:txBody>
        </xdr:sp>
        <xdr:sp macro="" textlink="">
          <xdr:nvSpPr>
            <xdr:cNvPr id="50" name="Прямоугольник: скругленные углы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/>
          </xdr:nvSpPr>
          <xdr:spPr>
            <a:xfrm>
              <a:off x="10953750" y="20859749"/>
              <a:ext cx="1809750" cy="476249"/>
            </a:xfrm>
            <a:prstGeom prst="roundRect">
              <a:avLst>
                <a:gd name="adj" fmla="val 50000"/>
              </a:avLst>
            </a:prstGeom>
            <a:noFill/>
            <a:ln w="31750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ru-RU" sz="1050">
                <a:latin typeface="Bahnschrift Condensed" panose="020B0502040204020203" pitchFamily="34" charset="0"/>
              </a:endParaRPr>
            </a:p>
          </xdr:txBody>
        </xdr:sp>
        <xdr:sp macro="" textlink="">
          <xdr:nvSpPr>
            <xdr:cNvPr id="51" name="Прямоугольник 50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/>
          </xdr:nvSpPr>
          <xdr:spPr>
            <a:xfrm>
              <a:off x="11323952" y="20951480"/>
              <a:ext cx="791848" cy="298796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non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2000"/>
                </a:lnSpc>
              </a:pPr>
              <a:r>
                <a:rPr lang="ru-RU" sz="1600">
                  <a:solidFill>
                    <a:schemeClr val="bg1"/>
                  </a:solidFill>
                  <a:latin typeface="Core Sans DS 55 Bold" panose="020B0803030302020204" pitchFamily="34" charset="-52"/>
                </a:rPr>
                <a:t>ЗВУКИ</a:t>
              </a:r>
            </a:p>
          </xdr:txBody>
        </xdr:sp>
        <xdr:sp macro="" textlink="">
          <xdr:nvSpPr>
            <xdr:cNvPr id="52" name="Рисунок 30">
              <a:extLst>
                <a:ext uri="{FF2B5EF4-FFF2-40B4-BE49-F238E27FC236}">
                  <a16:creationId xmlns:a16="http://schemas.microsoft.com/office/drawing/2014/main" id="{00000000-0008-0000-0000-000034000000}"/>
                </a:ext>
              </a:extLst>
            </xdr:cNvPr>
            <xdr:cNvSpPr/>
          </xdr:nvSpPr>
          <xdr:spPr>
            <a:xfrm>
              <a:off x="11070532" y="20980046"/>
              <a:ext cx="273743" cy="222382"/>
            </a:xfrm>
            <a:custGeom>
              <a:avLst/>
              <a:gdLst>
                <a:gd name="connsiteX0" fmla="*/ 1956431 w 2511233"/>
                <a:gd name="connsiteY0" fmla="*/ 2007539 h 2040068"/>
                <a:gd name="connsiteX1" fmla="*/ 1924067 w 2511233"/>
                <a:gd name="connsiteY1" fmla="*/ 1945000 h 2040068"/>
                <a:gd name="connsiteX2" fmla="*/ 1999307 w 2511233"/>
                <a:gd name="connsiteY2" fmla="*/ 1815688 h 2040068"/>
                <a:gd name="connsiteX3" fmla="*/ 2281835 w 2511233"/>
                <a:gd name="connsiteY3" fmla="*/ 1258875 h 2040068"/>
                <a:gd name="connsiteX4" fmla="*/ 2296307 w 2511233"/>
                <a:gd name="connsiteY4" fmla="*/ 867429 h 2040068"/>
                <a:gd name="connsiteX5" fmla="*/ 2008559 w 2511233"/>
                <a:gd name="connsiteY5" fmla="*/ 230491 h 2040068"/>
                <a:gd name="connsiteX6" fmla="*/ 1933571 w 2511233"/>
                <a:gd name="connsiteY6" fmla="*/ 104963 h 2040068"/>
                <a:gd name="connsiteX7" fmla="*/ 1981019 w 2511233"/>
                <a:gd name="connsiteY7" fmla="*/ 15960 h 2040068"/>
                <a:gd name="connsiteX8" fmla="*/ 2138303 w 2511233"/>
                <a:gd name="connsiteY8" fmla="*/ 70867 h 2040068"/>
                <a:gd name="connsiteX9" fmla="*/ 2505395 w 2511233"/>
                <a:gd name="connsiteY9" fmla="*/ 896409 h 2040068"/>
                <a:gd name="connsiteX10" fmla="*/ 2377559 w 2511233"/>
                <a:gd name="connsiteY10" fmla="*/ 1615733 h 2040068"/>
                <a:gd name="connsiteX11" fmla="*/ 2075771 w 2511233"/>
                <a:gd name="connsiteY11" fmla="*/ 2025985 h 2040068"/>
                <a:gd name="connsiteX12" fmla="*/ 1956431 w 2511233"/>
                <a:gd name="connsiteY12" fmla="*/ 2007539 h 2040068"/>
                <a:gd name="connsiteX13" fmla="*/ 1047358 w 2511233"/>
                <a:gd name="connsiteY13" fmla="*/ 1948434 h 2040068"/>
                <a:gd name="connsiteX14" fmla="*/ 786650 w 2511233"/>
                <a:gd name="connsiteY14" fmla="*/ 1682419 h 2040068"/>
                <a:gd name="connsiteX15" fmla="*/ 540629 w 2511233"/>
                <a:gd name="connsiteY15" fmla="*/ 1420800 h 2040068"/>
                <a:gd name="connsiteX16" fmla="*/ 313804 w 2511233"/>
                <a:gd name="connsiteY16" fmla="*/ 1420800 h 2040068"/>
                <a:gd name="connsiteX17" fmla="*/ 62549 w 2511233"/>
                <a:gd name="connsiteY17" fmla="*/ 1411512 h 2040068"/>
                <a:gd name="connsiteX18" fmla="*/ 19100 w 2511233"/>
                <a:gd name="connsiteY18" fmla="*/ 1371030 h 2040068"/>
                <a:gd name="connsiteX19" fmla="*/ 45 w 2511233"/>
                <a:gd name="connsiteY19" fmla="*/ 1027586 h 2040068"/>
                <a:gd name="connsiteX20" fmla="*/ 13956 w 2511233"/>
                <a:gd name="connsiteY20" fmla="*/ 681964 h 2040068"/>
                <a:gd name="connsiteX21" fmla="*/ 321173 w 2511233"/>
                <a:gd name="connsiteY21" fmla="*/ 619792 h 2040068"/>
                <a:gd name="connsiteX22" fmla="*/ 547699 w 2511233"/>
                <a:gd name="connsiteY22" fmla="*/ 618885 h 2040068"/>
                <a:gd name="connsiteX23" fmla="*/ 704051 w 2511233"/>
                <a:gd name="connsiteY23" fmla="*/ 450722 h 2040068"/>
                <a:gd name="connsiteX24" fmla="*/ 950774 w 2511233"/>
                <a:gd name="connsiteY24" fmla="*/ 189693 h 2040068"/>
                <a:gd name="connsiteX25" fmla="*/ 1082019 w 2511233"/>
                <a:gd name="connsiteY25" fmla="*/ 96823 h 2040068"/>
                <a:gd name="connsiteX26" fmla="*/ 1149623 w 2511233"/>
                <a:gd name="connsiteY26" fmla="*/ 119809 h 2040068"/>
                <a:gd name="connsiteX27" fmla="*/ 1176350 w 2511233"/>
                <a:gd name="connsiteY27" fmla="*/ 142795 h 2040068"/>
                <a:gd name="connsiteX28" fmla="*/ 1178877 w 2511233"/>
                <a:gd name="connsiteY28" fmla="*/ 1014846 h 2040068"/>
                <a:gd name="connsiteX29" fmla="*/ 1181404 w 2511233"/>
                <a:gd name="connsiteY29" fmla="*/ 1886896 h 2040068"/>
                <a:gd name="connsiteX30" fmla="*/ 1155067 w 2511233"/>
                <a:gd name="connsiteY30" fmla="*/ 1916117 h 2040068"/>
                <a:gd name="connsiteX31" fmla="*/ 1047358 w 2511233"/>
                <a:gd name="connsiteY31" fmla="*/ 1948434 h 2040068"/>
                <a:gd name="connsiteX32" fmla="*/ 1699160 w 2511233"/>
                <a:gd name="connsiteY32" fmla="*/ 1735757 h 2040068"/>
                <a:gd name="connsiteX33" fmla="*/ 1638313 w 2511233"/>
                <a:gd name="connsiteY33" fmla="*/ 1639144 h 2040068"/>
                <a:gd name="connsiteX34" fmla="*/ 1686736 w 2511233"/>
                <a:gd name="connsiteY34" fmla="*/ 1547560 h 2040068"/>
                <a:gd name="connsiteX35" fmla="*/ 1886915 w 2511233"/>
                <a:gd name="connsiteY35" fmla="*/ 930047 h 2040068"/>
                <a:gd name="connsiteX36" fmla="*/ 1685527 w 2511233"/>
                <a:gd name="connsiteY36" fmla="*/ 491517 h 2040068"/>
                <a:gd name="connsiteX37" fmla="*/ 1634159 w 2511233"/>
                <a:gd name="connsiteY37" fmla="*/ 413922 h 2040068"/>
                <a:gd name="connsiteX38" fmla="*/ 1691532 w 2511233"/>
                <a:gd name="connsiteY38" fmla="*/ 301854 h 2040068"/>
                <a:gd name="connsiteX39" fmla="*/ 1863299 w 2511233"/>
                <a:gd name="connsiteY39" fmla="*/ 381612 h 2040068"/>
                <a:gd name="connsiteX40" fmla="*/ 2092943 w 2511233"/>
                <a:gd name="connsiteY40" fmla="*/ 970846 h 2040068"/>
                <a:gd name="connsiteX41" fmla="*/ 1910243 w 2511233"/>
                <a:gd name="connsiteY41" fmla="*/ 1596375 h 2040068"/>
                <a:gd name="connsiteX42" fmla="*/ 1699160 w 2511233"/>
                <a:gd name="connsiteY42" fmla="*/ 1735757 h 2040068"/>
                <a:gd name="connsiteX43" fmla="*/ 1378908 w 2511233"/>
                <a:gd name="connsiteY43" fmla="*/ 1421581 h 2040068"/>
                <a:gd name="connsiteX44" fmla="*/ 1347800 w 2511233"/>
                <a:gd name="connsiteY44" fmla="*/ 1352270 h 2040068"/>
                <a:gd name="connsiteX45" fmla="*/ 1382716 w 2511233"/>
                <a:gd name="connsiteY45" fmla="*/ 1268142 h 2040068"/>
                <a:gd name="connsiteX46" fmla="*/ 1474513 w 2511233"/>
                <a:gd name="connsiteY46" fmla="*/ 1043692 h 2040068"/>
                <a:gd name="connsiteX47" fmla="*/ 1414407 w 2511233"/>
                <a:gd name="connsiteY47" fmla="*/ 814711 h 2040068"/>
                <a:gd name="connsiteX48" fmla="*/ 1361667 w 2511233"/>
                <a:gd name="connsiteY48" fmla="*/ 633123 h 2040068"/>
                <a:gd name="connsiteX49" fmla="*/ 1417410 w 2511233"/>
                <a:gd name="connsiteY49" fmla="*/ 591547 h 2040068"/>
                <a:gd name="connsiteX50" fmla="*/ 1562173 w 2511233"/>
                <a:gd name="connsiteY50" fmla="*/ 666445 h 2040068"/>
                <a:gd name="connsiteX51" fmla="*/ 1590343 w 2511233"/>
                <a:gd name="connsiteY51" fmla="*/ 1330843 h 2040068"/>
                <a:gd name="connsiteX52" fmla="*/ 1447632 w 2511233"/>
                <a:gd name="connsiteY52" fmla="*/ 1449373 h 2040068"/>
                <a:gd name="connsiteX53" fmla="*/ 1378908 w 2511233"/>
                <a:gd name="connsiteY53" fmla="*/ 1421581 h 204006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</a:cxnLst>
              <a:rect l="l" t="t" r="r" b="b"/>
              <a:pathLst>
                <a:path w="2511233" h="2040068">
                  <a:moveTo>
                    <a:pt x="1956431" y="2007539"/>
                  </a:moveTo>
                  <a:cubicBezTo>
                    <a:pt x="1933247" y="1984352"/>
                    <a:pt x="1924067" y="1966593"/>
                    <a:pt x="1924067" y="1945000"/>
                  </a:cubicBezTo>
                  <a:cubicBezTo>
                    <a:pt x="1924067" y="1904644"/>
                    <a:pt x="1936235" y="1883695"/>
                    <a:pt x="1999307" y="1815688"/>
                  </a:cubicBezTo>
                  <a:cubicBezTo>
                    <a:pt x="2133839" y="1670582"/>
                    <a:pt x="2237483" y="1466333"/>
                    <a:pt x="2281835" y="1258875"/>
                  </a:cubicBezTo>
                  <a:cubicBezTo>
                    <a:pt x="2303039" y="1159778"/>
                    <a:pt x="2310239" y="965428"/>
                    <a:pt x="2296307" y="867429"/>
                  </a:cubicBezTo>
                  <a:cubicBezTo>
                    <a:pt x="2261855" y="624677"/>
                    <a:pt x="2167823" y="416543"/>
                    <a:pt x="2008559" y="230491"/>
                  </a:cubicBezTo>
                  <a:cubicBezTo>
                    <a:pt x="1942139" y="152911"/>
                    <a:pt x="1933571" y="138601"/>
                    <a:pt x="1933571" y="104963"/>
                  </a:cubicBezTo>
                  <a:cubicBezTo>
                    <a:pt x="1933571" y="57090"/>
                    <a:pt x="1945811" y="34173"/>
                    <a:pt x="1981019" y="15960"/>
                  </a:cubicBezTo>
                  <a:cubicBezTo>
                    <a:pt x="2038979" y="-14010"/>
                    <a:pt x="2065439" y="-4772"/>
                    <a:pt x="2138303" y="70867"/>
                  </a:cubicBezTo>
                  <a:cubicBezTo>
                    <a:pt x="2341523" y="281846"/>
                    <a:pt x="2472599" y="576624"/>
                    <a:pt x="2505395" y="896409"/>
                  </a:cubicBezTo>
                  <a:cubicBezTo>
                    <a:pt x="2528795" y="1125017"/>
                    <a:pt x="2481635" y="1390452"/>
                    <a:pt x="2377559" y="1615733"/>
                  </a:cubicBezTo>
                  <a:cubicBezTo>
                    <a:pt x="2311139" y="1759510"/>
                    <a:pt x="2139275" y="1993164"/>
                    <a:pt x="2075771" y="2025985"/>
                  </a:cubicBezTo>
                  <a:cubicBezTo>
                    <a:pt x="2030159" y="2049580"/>
                    <a:pt x="1992683" y="2043787"/>
                    <a:pt x="1956431" y="2007539"/>
                  </a:cubicBezTo>
                  <a:close/>
                  <a:moveTo>
                    <a:pt x="1047358" y="1948434"/>
                  </a:moveTo>
                  <a:cubicBezTo>
                    <a:pt x="1039280" y="1946019"/>
                    <a:pt x="921959" y="1826311"/>
                    <a:pt x="786650" y="1682419"/>
                  </a:cubicBezTo>
                  <a:lnTo>
                    <a:pt x="540629" y="1420800"/>
                  </a:lnTo>
                  <a:lnTo>
                    <a:pt x="313804" y="1420800"/>
                  </a:lnTo>
                  <a:cubicBezTo>
                    <a:pt x="189049" y="1420800"/>
                    <a:pt x="75984" y="1416620"/>
                    <a:pt x="62549" y="1411512"/>
                  </a:cubicBezTo>
                  <a:cubicBezTo>
                    <a:pt x="49113" y="1406403"/>
                    <a:pt x="29562" y="1388187"/>
                    <a:pt x="19100" y="1371030"/>
                  </a:cubicBezTo>
                  <a:cubicBezTo>
                    <a:pt x="1115" y="1341531"/>
                    <a:pt x="81" y="1322865"/>
                    <a:pt x="45" y="1027586"/>
                  </a:cubicBezTo>
                  <a:cubicBezTo>
                    <a:pt x="17" y="774931"/>
                    <a:pt x="2673" y="708968"/>
                    <a:pt x="13956" y="681964"/>
                  </a:cubicBezTo>
                  <a:cubicBezTo>
                    <a:pt x="37356" y="625962"/>
                    <a:pt x="62725" y="620829"/>
                    <a:pt x="321173" y="619792"/>
                  </a:cubicBezTo>
                  <a:lnTo>
                    <a:pt x="547699" y="618885"/>
                  </a:lnTo>
                  <a:lnTo>
                    <a:pt x="704051" y="450722"/>
                  </a:lnTo>
                  <a:cubicBezTo>
                    <a:pt x="790048" y="358234"/>
                    <a:pt x="901072" y="240769"/>
                    <a:pt x="950774" y="189693"/>
                  </a:cubicBezTo>
                  <a:cubicBezTo>
                    <a:pt x="1037386" y="100679"/>
                    <a:pt x="1042836" y="96823"/>
                    <a:pt x="1082019" y="96823"/>
                  </a:cubicBezTo>
                  <a:cubicBezTo>
                    <a:pt x="1111499" y="96823"/>
                    <a:pt x="1130353" y="103235"/>
                    <a:pt x="1149623" y="119809"/>
                  </a:cubicBezTo>
                  <a:lnTo>
                    <a:pt x="1176350" y="142795"/>
                  </a:lnTo>
                  <a:lnTo>
                    <a:pt x="1178877" y="1014846"/>
                  </a:lnTo>
                  <a:lnTo>
                    <a:pt x="1181404" y="1886896"/>
                  </a:lnTo>
                  <a:lnTo>
                    <a:pt x="1155067" y="1916117"/>
                  </a:lnTo>
                  <a:cubicBezTo>
                    <a:pt x="1129294" y="1944705"/>
                    <a:pt x="1082174" y="1958842"/>
                    <a:pt x="1047358" y="1948434"/>
                  </a:cubicBezTo>
                  <a:close/>
                  <a:moveTo>
                    <a:pt x="1699160" y="1735757"/>
                  </a:moveTo>
                  <a:cubicBezTo>
                    <a:pt x="1665212" y="1721296"/>
                    <a:pt x="1638313" y="1678582"/>
                    <a:pt x="1638313" y="1639144"/>
                  </a:cubicBezTo>
                  <a:cubicBezTo>
                    <a:pt x="1638313" y="1609156"/>
                    <a:pt x="1646690" y="1593312"/>
                    <a:pt x="1686736" y="1547560"/>
                  </a:cubicBezTo>
                  <a:cubicBezTo>
                    <a:pt x="1841807" y="1370375"/>
                    <a:pt x="1914995" y="1144662"/>
                    <a:pt x="1886915" y="930047"/>
                  </a:cubicBezTo>
                  <a:cubicBezTo>
                    <a:pt x="1863947" y="754371"/>
                    <a:pt x="1799327" y="613683"/>
                    <a:pt x="1685527" y="491517"/>
                  </a:cubicBezTo>
                  <a:cubicBezTo>
                    <a:pt x="1660824" y="464992"/>
                    <a:pt x="1637708" y="430076"/>
                    <a:pt x="1634159" y="413922"/>
                  </a:cubicBezTo>
                  <a:cubicBezTo>
                    <a:pt x="1624291" y="368991"/>
                    <a:pt x="1648112" y="322461"/>
                    <a:pt x="1691532" y="301854"/>
                  </a:cubicBezTo>
                  <a:cubicBezTo>
                    <a:pt x="1748747" y="274707"/>
                    <a:pt x="1789787" y="293758"/>
                    <a:pt x="1863299" y="381612"/>
                  </a:cubicBezTo>
                  <a:cubicBezTo>
                    <a:pt x="2007731" y="554164"/>
                    <a:pt x="2083115" y="747599"/>
                    <a:pt x="2092943" y="970846"/>
                  </a:cubicBezTo>
                  <a:cubicBezTo>
                    <a:pt x="2103239" y="1204245"/>
                    <a:pt x="2042291" y="1412847"/>
                    <a:pt x="1910243" y="1596375"/>
                  </a:cubicBezTo>
                  <a:cubicBezTo>
                    <a:pt x="1823663" y="1716695"/>
                    <a:pt x="1757279" y="1760525"/>
                    <a:pt x="1699160" y="1735757"/>
                  </a:cubicBezTo>
                  <a:close/>
                  <a:moveTo>
                    <a:pt x="1378908" y="1421581"/>
                  </a:moveTo>
                  <a:cubicBezTo>
                    <a:pt x="1352790" y="1398246"/>
                    <a:pt x="1347800" y="1387129"/>
                    <a:pt x="1347800" y="1352270"/>
                  </a:cubicBezTo>
                  <a:cubicBezTo>
                    <a:pt x="1347800" y="1318567"/>
                    <a:pt x="1354370" y="1302738"/>
                    <a:pt x="1382716" y="1268142"/>
                  </a:cubicBezTo>
                  <a:cubicBezTo>
                    <a:pt x="1444226" y="1193078"/>
                    <a:pt x="1469898" y="1130308"/>
                    <a:pt x="1474513" y="1043692"/>
                  </a:cubicBezTo>
                  <a:cubicBezTo>
                    <a:pt x="1479567" y="948800"/>
                    <a:pt x="1461449" y="879773"/>
                    <a:pt x="1414407" y="814711"/>
                  </a:cubicBezTo>
                  <a:cubicBezTo>
                    <a:pt x="1333864" y="703309"/>
                    <a:pt x="1329026" y="686655"/>
                    <a:pt x="1361667" y="633123"/>
                  </a:cubicBezTo>
                  <a:cubicBezTo>
                    <a:pt x="1374015" y="612877"/>
                    <a:pt x="1392674" y="598959"/>
                    <a:pt x="1417410" y="591547"/>
                  </a:cubicBezTo>
                  <a:cubicBezTo>
                    <a:pt x="1469228" y="576020"/>
                    <a:pt x="1510462" y="597357"/>
                    <a:pt x="1562173" y="666445"/>
                  </a:cubicBezTo>
                  <a:cubicBezTo>
                    <a:pt x="1713629" y="868797"/>
                    <a:pt x="1724490" y="1124945"/>
                    <a:pt x="1590343" y="1330843"/>
                  </a:cubicBezTo>
                  <a:cubicBezTo>
                    <a:pt x="1534575" y="1416437"/>
                    <a:pt x="1494918" y="1449373"/>
                    <a:pt x="1447632" y="1449373"/>
                  </a:cubicBezTo>
                  <a:cubicBezTo>
                    <a:pt x="1419526" y="1449373"/>
                    <a:pt x="1402146" y="1442346"/>
                    <a:pt x="1378908" y="1421581"/>
                  </a:cubicBezTo>
                  <a:close/>
                </a:path>
              </a:pathLst>
            </a:custGeom>
            <a:solidFill>
              <a:schemeClr val="bg1"/>
            </a:solidFill>
            <a:ln w="9524" cap="flat">
              <a:noFill/>
              <a:prstDash val="solid"/>
              <a:miter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1600"/>
            </a:p>
          </xdr:txBody>
        </xdr:sp>
        <xdr:sp macro="" textlink="">
          <xdr:nvSpPr>
            <xdr:cNvPr id="54" name="Прямоугольник: скругленные углы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12954000" y="20859750"/>
              <a:ext cx="2000250" cy="476250"/>
            </a:xfrm>
            <a:prstGeom prst="roundRect">
              <a:avLst>
                <a:gd name="adj" fmla="val 50000"/>
              </a:avLst>
            </a:prstGeom>
            <a:noFill/>
            <a:ln w="31750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ru-RU" sz="1050">
                <a:latin typeface="Bahnschrift Condensed" panose="020B0502040204020203" pitchFamily="34" charset="0"/>
              </a:endParaRPr>
            </a:p>
          </xdr:txBody>
        </xdr:sp>
        <xdr:sp macro="" textlink="">
          <xdr:nvSpPr>
            <xdr:cNvPr id="61" name="Прямоугольник 60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SpPr/>
          </xdr:nvSpPr>
          <xdr:spPr>
            <a:xfrm>
              <a:off x="13343291" y="20974050"/>
              <a:ext cx="953734" cy="238125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non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2000"/>
                </a:lnSpc>
              </a:pPr>
              <a:r>
                <a:rPr lang="ru-RU" sz="1600">
                  <a:solidFill>
                    <a:schemeClr val="bg1"/>
                  </a:solidFill>
                  <a:latin typeface="Core Sans DS 55 Bold" panose="020B0803030302020204" pitchFamily="34" charset="-52"/>
                </a:rPr>
                <a:t>МУЗЫКА</a:t>
              </a:r>
            </a:p>
          </xdr:txBody>
        </xdr:sp>
        <xdr:sp macro="" textlink="">
          <xdr:nvSpPr>
            <xdr:cNvPr id="62" name="Рисунок 27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SpPr/>
          </xdr:nvSpPr>
          <xdr:spPr>
            <a:xfrm>
              <a:off x="13077826" y="20944497"/>
              <a:ext cx="260616" cy="286728"/>
            </a:xfrm>
            <a:custGeom>
              <a:avLst/>
              <a:gdLst>
                <a:gd name="connsiteX0" fmla="*/ 609388 w 4384108"/>
                <a:gd name="connsiteY0" fmla="*/ 4817561 h 4823356"/>
                <a:gd name="connsiteX1" fmla="*/ 52439 w 4384108"/>
                <a:gd name="connsiteY1" fmla="*/ 4479456 h 4823356"/>
                <a:gd name="connsiteX2" fmla="*/ 131 w 4384108"/>
                <a:gd name="connsiteY2" fmla="*/ 4236855 h 4823356"/>
                <a:gd name="connsiteX3" fmla="*/ 261236 w 4384108"/>
                <a:gd name="connsiteY3" fmla="*/ 3689108 h 4823356"/>
                <a:gd name="connsiteX4" fmla="*/ 535470 w 4384108"/>
                <a:gd name="connsiteY4" fmla="*/ 3498012 h 4823356"/>
                <a:gd name="connsiteX5" fmla="*/ 1064890 w 4384108"/>
                <a:gd name="connsiteY5" fmla="*/ 3376861 h 4823356"/>
                <a:gd name="connsiteX6" fmla="*/ 1357455 w 4384108"/>
                <a:gd name="connsiteY6" fmla="*/ 3422545 h 4823356"/>
                <a:gd name="connsiteX7" fmla="*/ 1376826 w 4384108"/>
                <a:gd name="connsiteY7" fmla="*/ 2292267 h 4823356"/>
                <a:gd name="connsiteX8" fmla="*/ 1399463 w 4384108"/>
                <a:gd name="connsiteY8" fmla="*/ 1098367 h 4823356"/>
                <a:gd name="connsiteX9" fmla="*/ 1803077 w 4384108"/>
                <a:gd name="connsiteY9" fmla="*/ 666203 h 4823356"/>
                <a:gd name="connsiteX10" fmla="*/ 3991468 w 4384108"/>
                <a:gd name="connsiteY10" fmla="*/ 4599 h 4823356"/>
                <a:gd name="connsiteX11" fmla="*/ 4346357 w 4384108"/>
                <a:gd name="connsiteY11" fmla="*/ 169238 h 4823356"/>
                <a:gd name="connsiteX12" fmla="*/ 4384229 w 4384108"/>
                <a:gd name="connsiteY12" fmla="*/ 1889801 h 4823356"/>
                <a:gd name="connsiteX13" fmla="*/ 4365329 w 4384108"/>
                <a:gd name="connsiteY13" fmla="*/ 3566200 h 4823356"/>
                <a:gd name="connsiteX14" fmla="*/ 3500932 w 4384108"/>
                <a:gd name="connsiteY14" fmla="*/ 4246651 h 4823356"/>
                <a:gd name="connsiteX15" fmla="*/ 3103240 w 4384108"/>
                <a:gd name="connsiteY15" fmla="*/ 4232114 h 4823356"/>
                <a:gd name="connsiteX16" fmla="*/ 2848323 w 4384108"/>
                <a:gd name="connsiteY16" fmla="*/ 4122868 h 4823356"/>
                <a:gd name="connsiteX17" fmla="*/ 2591247 w 4384108"/>
                <a:gd name="connsiteY17" fmla="*/ 3660592 h 4823356"/>
                <a:gd name="connsiteX18" fmla="*/ 2664687 w 4384108"/>
                <a:gd name="connsiteY18" fmla="*/ 3355794 h 4823356"/>
                <a:gd name="connsiteX19" fmla="*/ 3429076 w 4384108"/>
                <a:gd name="connsiteY19" fmla="*/ 2831835 h 4823356"/>
                <a:gd name="connsiteX20" fmla="*/ 3956836 w 4384108"/>
                <a:gd name="connsiteY20" fmla="*/ 2865693 h 4823356"/>
                <a:gd name="connsiteX21" fmla="*/ 4003348 w 4384108"/>
                <a:gd name="connsiteY21" fmla="*/ 2884028 h 4823356"/>
                <a:gd name="connsiteX22" fmla="*/ 4003204 w 4384108"/>
                <a:gd name="connsiteY22" fmla="*/ 2115021 h 4823356"/>
                <a:gd name="connsiteX23" fmla="*/ 3991289 w 4384108"/>
                <a:gd name="connsiteY23" fmla="*/ 1323122 h 4823356"/>
                <a:gd name="connsiteX24" fmla="*/ 3881884 w 4384108"/>
                <a:gd name="connsiteY24" fmla="*/ 1262099 h 4823356"/>
                <a:gd name="connsiteX25" fmla="*/ 2889363 w 4384108"/>
                <a:gd name="connsiteY25" fmla="*/ 1559710 h 4823356"/>
                <a:gd name="connsiteX26" fmla="*/ 1889618 w 4384108"/>
                <a:gd name="connsiteY26" fmla="*/ 1891839 h 4823356"/>
                <a:gd name="connsiteX27" fmla="*/ 1765411 w 4384108"/>
                <a:gd name="connsiteY27" fmla="*/ 2043964 h 4823356"/>
                <a:gd name="connsiteX28" fmla="*/ 1755503 w 4384108"/>
                <a:gd name="connsiteY28" fmla="*/ 3058538 h 4823356"/>
                <a:gd name="connsiteX29" fmla="*/ 1703296 w 4384108"/>
                <a:gd name="connsiteY29" fmla="*/ 4236258 h 4823356"/>
                <a:gd name="connsiteX30" fmla="*/ 1260150 w 4384108"/>
                <a:gd name="connsiteY30" fmla="*/ 4698437 h 4823356"/>
                <a:gd name="connsiteX31" fmla="*/ 609381 w 4384108"/>
                <a:gd name="connsiteY31" fmla="*/ 4817561 h 48233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</a:cxnLst>
              <a:rect l="l" t="t" r="r" b="b"/>
              <a:pathLst>
                <a:path w="4384108" h="4823356">
                  <a:moveTo>
                    <a:pt x="609388" y="4817561"/>
                  </a:moveTo>
                  <a:cubicBezTo>
                    <a:pt x="354940" y="4788761"/>
                    <a:pt x="143112" y="4660169"/>
                    <a:pt x="52439" y="4479456"/>
                  </a:cubicBezTo>
                  <a:cubicBezTo>
                    <a:pt x="16486" y="4407805"/>
                    <a:pt x="27" y="4331471"/>
                    <a:pt x="131" y="4236855"/>
                  </a:cubicBezTo>
                  <a:cubicBezTo>
                    <a:pt x="354" y="4035014"/>
                    <a:pt x="84846" y="3857768"/>
                    <a:pt x="261236" y="3689108"/>
                  </a:cubicBezTo>
                  <a:cubicBezTo>
                    <a:pt x="352330" y="3602006"/>
                    <a:pt x="419013" y="3555537"/>
                    <a:pt x="535470" y="3498012"/>
                  </a:cubicBezTo>
                  <a:cubicBezTo>
                    <a:pt x="710314" y="3411648"/>
                    <a:pt x="864819" y="3376289"/>
                    <a:pt x="1064890" y="3376861"/>
                  </a:cubicBezTo>
                  <a:cubicBezTo>
                    <a:pt x="1190483" y="3377221"/>
                    <a:pt x="1277156" y="3390754"/>
                    <a:pt x="1357455" y="3422545"/>
                  </a:cubicBezTo>
                  <a:cubicBezTo>
                    <a:pt x="1372823" y="3428629"/>
                    <a:pt x="1373971" y="3361569"/>
                    <a:pt x="1376826" y="2292267"/>
                  </a:cubicBezTo>
                  <a:cubicBezTo>
                    <a:pt x="1379814" y="1173824"/>
                    <a:pt x="1380178" y="1154596"/>
                    <a:pt x="1399463" y="1098367"/>
                  </a:cubicBezTo>
                  <a:cubicBezTo>
                    <a:pt x="1470289" y="891844"/>
                    <a:pt x="1617238" y="734503"/>
                    <a:pt x="1803077" y="666203"/>
                  </a:cubicBezTo>
                  <a:cubicBezTo>
                    <a:pt x="1945425" y="613888"/>
                    <a:pt x="3931636" y="13408"/>
                    <a:pt x="3991468" y="4599"/>
                  </a:cubicBezTo>
                  <a:cubicBezTo>
                    <a:pt x="4143496" y="-17783"/>
                    <a:pt x="4282673" y="46787"/>
                    <a:pt x="4346357" y="169238"/>
                  </a:cubicBezTo>
                  <a:cubicBezTo>
                    <a:pt x="4384553" y="242620"/>
                    <a:pt x="4384120" y="223583"/>
                    <a:pt x="4384229" y="1889801"/>
                  </a:cubicBezTo>
                  <a:cubicBezTo>
                    <a:pt x="4384337" y="3459381"/>
                    <a:pt x="4383977" y="3492339"/>
                    <a:pt x="4365329" y="3566200"/>
                  </a:cubicBezTo>
                  <a:cubicBezTo>
                    <a:pt x="4278353" y="3910209"/>
                    <a:pt x="3923932" y="4189224"/>
                    <a:pt x="3500932" y="4246651"/>
                  </a:cubicBezTo>
                  <a:cubicBezTo>
                    <a:pt x="3392572" y="4261360"/>
                    <a:pt x="3183808" y="4253729"/>
                    <a:pt x="3103240" y="4232114"/>
                  </a:cubicBezTo>
                  <a:cubicBezTo>
                    <a:pt x="3001252" y="4204754"/>
                    <a:pt x="2918668" y="4169355"/>
                    <a:pt x="2848323" y="4122868"/>
                  </a:cubicBezTo>
                  <a:cubicBezTo>
                    <a:pt x="2676927" y="4009608"/>
                    <a:pt x="2592795" y="3858329"/>
                    <a:pt x="2591247" y="3660592"/>
                  </a:cubicBezTo>
                  <a:cubicBezTo>
                    <a:pt x="2590311" y="3543203"/>
                    <a:pt x="2607771" y="3470724"/>
                    <a:pt x="2664687" y="3355794"/>
                  </a:cubicBezTo>
                  <a:cubicBezTo>
                    <a:pt x="2793136" y="3096356"/>
                    <a:pt x="3093736" y="2890317"/>
                    <a:pt x="3429076" y="2831835"/>
                  </a:cubicBezTo>
                  <a:cubicBezTo>
                    <a:pt x="3594640" y="2802967"/>
                    <a:pt x="3837172" y="2818530"/>
                    <a:pt x="3956836" y="2865693"/>
                  </a:cubicBezTo>
                  <a:lnTo>
                    <a:pt x="4003348" y="2884028"/>
                  </a:lnTo>
                  <a:lnTo>
                    <a:pt x="4003204" y="2115021"/>
                  </a:lnTo>
                  <a:cubicBezTo>
                    <a:pt x="4003096" y="1523649"/>
                    <a:pt x="4000360" y="1340728"/>
                    <a:pt x="3991289" y="1323122"/>
                  </a:cubicBezTo>
                  <a:cubicBezTo>
                    <a:pt x="3970733" y="1283101"/>
                    <a:pt x="3931744" y="1261347"/>
                    <a:pt x="3881884" y="1262099"/>
                  </a:cubicBezTo>
                  <a:cubicBezTo>
                    <a:pt x="3850348" y="1262574"/>
                    <a:pt x="3547228" y="1353473"/>
                    <a:pt x="2889363" y="1559710"/>
                  </a:cubicBezTo>
                  <a:cubicBezTo>
                    <a:pt x="2078708" y="1813856"/>
                    <a:pt x="1934668" y="1861703"/>
                    <a:pt x="1889618" y="1891839"/>
                  </a:cubicBezTo>
                  <a:cubicBezTo>
                    <a:pt x="1828983" y="1932396"/>
                    <a:pt x="1779594" y="1992884"/>
                    <a:pt x="1765411" y="2043964"/>
                  </a:cubicBezTo>
                  <a:cubicBezTo>
                    <a:pt x="1758916" y="2067339"/>
                    <a:pt x="1755535" y="2413447"/>
                    <a:pt x="1755503" y="3058538"/>
                  </a:cubicBezTo>
                  <a:cubicBezTo>
                    <a:pt x="1755446" y="4119239"/>
                    <a:pt x="1756248" y="4101146"/>
                    <a:pt x="1703296" y="4236258"/>
                  </a:cubicBezTo>
                  <a:cubicBezTo>
                    <a:pt x="1632801" y="4416139"/>
                    <a:pt x="1458291" y="4598141"/>
                    <a:pt x="1260150" y="4698437"/>
                  </a:cubicBezTo>
                  <a:cubicBezTo>
                    <a:pt x="1070167" y="4794593"/>
                    <a:pt x="816507" y="4841033"/>
                    <a:pt x="609381" y="4817561"/>
                  </a:cubicBezTo>
                  <a:close/>
                </a:path>
              </a:pathLst>
            </a:custGeom>
            <a:solidFill>
              <a:schemeClr val="bg1"/>
            </a:solidFill>
            <a:ln w="9524" cap="flat">
              <a:noFill/>
              <a:prstDash val="solid"/>
              <a:miter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1600"/>
            </a:p>
          </xdr:txBody>
        </xdr:sp>
        <xdr:sp macro="" textlink="">
          <xdr:nvSpPr>
            <xdr:cNvPr id="9372" name="Рисунок 1">
              <a:extLst>
                <a:ext uri="{FF2B5EF4-FFF2-40B4-BE49-F238E27FC236}">
                  <a16:creationId xmlns:a16="http://schemas.microsoft.com/office/drawing/2014/main" id="{00000000-0008-0000-0000-00009C240000}"/>
                </a:ext>
              </a:extLst>
            </xdr:cNvPr>
            <xdr:cNvSpPr/>
          </xdr:nvSpPr>
          <xdr:spPr>
            <a:xfrm>
              <a:off x="11811000" y="19621500"/>
              <a:ext cx="2381250" cy="304800"/>
            </a:xfrm>
            <a:prstGeom prst="roundRect">
              <a:avLst>
                <a:gd name="adj" fmla="val 26667"/>
              </a:avLst>
            </a:prstGeom>
            <a:solidFill>
              <a:srgbClr val="284766">
                <a:alpha val="71000"/>
              </a:srgbClr>
            </a:solidFill>
            <a:ln w="19050" cap="rnd">
              <a:noFill/>
              <a:prstDash val="solid"/>
              <a:round/>
            </a:ln>
            <a:effectLst/>
          </xdr:spPr>
          <xdr:txBody>
            <a:bodyPr wrap="square" rtlCol="0" anchor="t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800">
                <a:latin typeface="zero 5" pitchFamily="50" charset="-52"/>
              </a:endParaRPr>
            </a:p>
          </xdr:txBody>
        </xdr:sp>
        <xdr:sp macro="" textlink="">
          <xdr:nvSpPr>
            <xdr:cNvPr id="1478" name="Рисунок 1">
              <a:extLst>
                <a:ext uri="{FF2B5EF4-FFF2-40B4-BE49-F238E27FC236}">
                  <a16:creationId xmlns:a16="http://schemas.microsoft.com/office/drawing/2014/main" id="{00000000-0008-0000-0000-0000C6050000}"/>
                </a:ext>
              </a:extLst>
            </xdr:cNvPr>
            <xdr:cNvSpPr/>
          </xdr:nvSpPr>
          <xdr:spPr>
            <a:xfrm rot="10800000">
              <a:off x="11430000" y="18495891"/>
              <a:ext cx="571500" cy="649359"/>
            </a:xfrm>
            <a:custGeom>
              <a:avLst/>
              <a:gdLst>
                <a:gd name="connsiteX0" fmla="*/ 4022175 w 4145949"/>
                <a:gd name="connsiteY0" fmla="*/ 2569671 h 4710757"/>
                <a:gd name="connsiteX1" fmla="*/ 371200 w 4145949"/>
                <a:gd name="connsiteY1" fmla="*/ 4677562 h 4710757"/>
                <a:gd name="connsiteX2" fmla="*/ 33154 w 4145949"/>
                <a:gd name="connsiteY2" fmla="*/ 4586982 h 4710757"/>
                <a:gd name="connsiteX3" fmla="*/ 0 w 4145949"/>
                <a:gd name="connsiteY3" fmla="*/ 4463249 h 4710757"/>
                <a:gd name="connsiteX4" fmla="*/ 0 w 4145949"/>
                <a:gd name="connsiteY4" fmla="*/ 247467 h 4710757"/>
                <a:gd name="connsiteX5" fmla="*/ 247467 w 4145949"/>
                <a:gd name="connsiteY5" fmla="*/ 0 h 4710757"/>
                <a:gd name="connsiteX6" fmla="*/ 371200 w 4145949"/>
                <a:gd name="connsiteY6" fmla="*/ 33154 h 4710757"/>
                <a:gd name="connsiteX7" fmla="*/ 4022175 w 4145949"/>
                <a:gd name="connsiteY7" fmla="*/ 2141046 h 4710757"/>
                <a:gd name="connsiteX8" fmla="*/ 4112754 w 4145949"/>
                <a:gd name="connsiteY8" fmla="*/ 2479091 h 4710757"/>
                <a:gd name="connsiteX9" fmla="*/ 4022175 w 4145949"/>
                <a:gd name="connsiteY9" fmla="*/ 2569671 h 471075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145949" h="4710757">
                  <a:moveTo>
                    <a:pt x="4022175" y="2569671"/>
                  </a:moveTo>
                  <a:lnTo>
                    <a:pt x="371200" y="4677562"/>
                  </a:lnTo>
                  <a:cubicBezTo>
                    <a:pt x="252839" y="4745898"/>
                    <a:pt x="101490" y="4705344"/>
                    <a:pt x="33154" y="4586982"/>
                  </a:cubicBezTo>
                  <a:cubicBezTo>
                    <a:pt x="11435" y="4549363"/>
                    <a:pt x="0" y="4506688"/>
                    <a:pt x="0" y="4463249"/>
                  </a:cubicBezTo>
                  <a:lnTo>
                    <a:pt x="0" y="247467"/>
                  </a:lnTo>
                  <a:cubicBezTo>
                    <a:pt x="0" y="110795"/>
                    <a:pt x="110794" y="0"/>
                    <a:pt x="247467" y="0"/>
                  </a:cubicBezTo>
                  <a:cubicBezTo>
                    <a:pt x="290906" y="0"/>
                    <a:pt x="333581" y="11434"/>
                    <a:pt x="371200" y="33154"/>
                  </a:cubicBezTo>
                  <a:lnTo>
                    <a:pt x="4022175" y="2141046"/>
                  </a:lnTo>
                  <a:cubicBezTo>
                    <a:pt x="4140536" y="2209381"/>
                    <a:pt x="4181090" y="2360730"/>
                    <a:pt x="4112754" y="2479091"/>
                  </a:cubicBezTo>
                  <a:cubicBezTo>
                    <a:pt x="4091034" y="2516711"/>
                    <a:pt x="4059795" y="2547951"/>
                    <a:pt x="4022175" y="2569671"/>
                  </a:cubicBezTo>
                  <a:close/>
                </a:path>
              </a:pathLst>
            </a:custGeom>
            <a:solidFill>
              <a:srgbClr val="284766">
                <a:alpha val="48000"/>
              </a:srgbClr>
            </a:solidFill>
            <a:ln w="19050" cap="rnd">
              <a:solidFill>
                <a:schemeClr val="bg1"/>
              </a:solidFill>
              <a:prstDash val="solid"/>
              <a:round/>
            </a:ln>
            <a:effectLst/>
          </xdr:spPr>
          <xdr:txBody>
            <a:bodyPr wrap="square" rtlCol="0" anchor="t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800">
                <a:latin typeface="zero 5" pitchFamily="50" charset="-52"/>
              </a:endParaRPr>
            </a:p>
          </xdr:txBody>
        </xdr:sp>
        <xdr:sp macro="" textlink="">
          <xdr:nvSpPr>
            <xdr:cNvPr id="1471" name="Рисунок 1">
              <a:extLst>
                <a:ext uri="{FF2B5EF4-FFF2-40B4-BE49-F238E27FC236}">
                  <a16:creationId xmlns:a16="http://schemas.microsoft.com/office/drawing/2014/main" id="{00000000-0008-0000-0000-0000BF050000}"/>
                </a:ext>
              </a:extLst>
            </xdr:cNvPr>
            <xdr:cNvSpPr/>
          </xdr:nvSpPr>
          <xdr:spPr>
            <a:xfrm>
              <a:off x="14001750" y="18478500"/>
              <a:ext cx="571500" cy="649359"/>
            </a:xfrm>
            <a:custGeom>
              <a:avLst/>
              <a:gdLst>
                <a:gd name="connsiteX0" fmla="*/ 4022175 w 4145949"/>
                <a:gd name="connsiteY0" fmla="*/ 2569671 h 4710757"/>
                <a:gd name="connsiteX1" fmla="*/ 371200 w 4145949"/>
                <a:gd name="connsiteY1" fmla="*/ 4677562 h 4710757"/>
                <a:gd name="connsiteX2" fmla="*/ 33154 w 4145949"/>
                <a:gd name="connsiteY2" fmla="*/ 4586982 h 4710757"/>
                <a:gd name="connsiteX3" fmla="*/ 0 w 4145949"/>
                <a:gd name="connsiteY3" fmla="*/ 4463249 h 4710757"/>
                <a:gd name="connsiteX4" fmla="*/ 0 w 4145949"/>
                <a:gd name="connsiteY4" fmla="*/ 247467 h 4710757"/>
                <a:gd name="connsiteX5" fmla="*/ 247467 w 4145949"/>
                <a:gd name="connsiteY5" fmla="*/ 0 h 4710757"/>
                <a:gd name="connsiteX6" fmla="*/ 371200 w 4145949"/>
                <a:gd name="connsiteY6" fmla="*/ 33154 h 4710757"/>
                <a:gd name="connsiteX7" fmla="*/ 4022175 w 4145949"/>
                <a:gd name="connsiteY7" fmla="*/ 2141046 h 4710757"/>
                <a:gd name="connsiteX8" fmla="*/ 4112754 w 4145949"/>
                <a:gd name="connsiteY8" fmla="*/ 2479091 h 4710757"/>
                <a:gd name="connsiteX9" fmla="*/ 4022175 w 4145949"/>
                <a:gd name="connsiteY9" fmla="*/ 2569671 h 471075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145949" h="4710757">
                  <a:moveTo>
                    <a:pt x="4022175" y="2569671"/>
                  </a:moveTo>
                  <a:lnTo>
                    <a:pt x="371200" y="4677562"/>
                  </a:lnTo>
                  <a:cubicBezTo>
                    <a:pt x="252839" y="4745898"/>
                    <a:pt x="101490" y="4705344"/>
                    <a:pt x="33154" y="4586982"/>
                  </a:cubicBezTo>
                  <a:cubicBezTo>
                    <a:pt x="11435" y="4549363"/>
                    <a:pt x="0" y="4506688"/>
                    <a:pt x="0" y="4463249"/>
                  </a:cubicBezTo>
                  <a:lnTo>
                    <a:pt x="0" y="247467"/>
                  </a:lnTo>
                  <a:cubicBezTo>
                    <a:pt x="0" y="110795"/>
                    <a:pt x="110794" y="0"/>
                    <a:pt x="247467" y="0"/>
                  </a:cubicBezTo>
                  <a:cubicBezTo>
                    <a:pt x="290906" y="0"/>
                    <a:pt x="333581" y="11434"/>
                    <a:pt x="371200" y="33154"/>
                  </a:cubicBezTo>
                  <a:lnTo>
                    <a:pt x="4022175" y="2141046"/>
                  </a:lnTo>
                  <a:cubicBezTo>
                    <a:pt x="4140536" y="2209381"/>
                    <a:pt x="4181090" y="2360730"/>
                    <a:pt x="4112754" y="2479091"/>
                  </a:cubicBezTo>
                  <a:cubicBezTo>
                    <a:pt x="4091034" y="2516711"/>
                    <a:pt x="4059795" y="2547951"/>
                    <a:pt x="4022175" y="2569671"/>
                  </a:cubicBezTo>
                  <a:close/>
                </a:path>
              </a:pathLst>
            </a:custGeom>
            <a:solidFill>
              <a:srgbClr val="284766">
                <a:alpha val="48000"/>
              </a:srgbClr>
            </a:solidFill>
            <a:ln w="19050" cap="rnd">
              <a:solidFill>
                <a:schemeClr val="bg1"/>
              </a:solidFill>
              <a:prstDash val="solid"/>
              <a:round/>
            </a:ln>
            <a:effectLst/>
          </xdr:spPr>
          <xdr:txBody>
            <a:bodyPr wrap="square" rtlCol="0" anchor="t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800">
                <a:latin typeface="zero 5" pitchFamily="50" charset="-52"/>
              </a:endParaRPr>
            </a:p>
          </xdr:txBody>
        </xdr:sp>
        <xdr:sp macro="" textlink="">
          <xdr:nvSpPr>
            <xdr:cNvPr id="1492" name="Прямоугольник 1491">
              <a:extLst>
                <a:ext uri="{FF2B5EF4-FFF2-40B4-BE49-F238E27FC236}">
                  <a16:creationId xmlns:a16="http://schemas.microsoft.com/office/drawing/2014/main" id="{00000000-0008-0000-0000-0000D4050000}"/>
                </a:ext>
              </a:extLst>
            </xdr:cNvPr>
            <xdr:cNvSpPr/>
          </xdr:nvSpPr>
          <xdr:spPr>
            <a:xfrm>
              <a:off x="10953750" y="17592675"/>
              <a:ext cx="2105025" cy="409575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ru-RU" sz="2400" b="1" i="0" u="none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17000"/>
                      </a:prstClr>
                    </a:outerShdw>
                  </a:effectLst>
                  <a:latin typeface="Core Sans DS 55 Bold" panose="020B0803030302020204" pitchFamily="34" charset="-52"/>
                </a:rPr>
                <a:t>НАСТРОЙКИ</a:t>
              </a:r>
              <a:r>
                <a:rPr lang="ru-RU" sz="2400" b="1" i="0" u="none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17000"/>
                      </a:prstClr>
                    </a:outerShdw>
                  </a:effectLst>
                  <a:latin typeface="Core Sans DS 55 Bold" panose="020B0803030302020204" pitchFamily="34" charset="-52"/>
                </a:rPr>
                <a:t> </a:t>
              </a:r>
              <a:endParaRPr lang="ru-RU" sz="2400" b="1" i="0" u="none"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17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1493" name="pref_bcg#sprite" descr="objects[obj_name].width=$w;&#10;objects[obj_name].height=$h;&#10;objects[obj_name].x=$x;&#10;objects[obj_name].y=$y;&#10;objects[obj_name].interactive=true;&#10;objects[obj_name].pointerdown=pref.bcg_down.bind(pref)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D5050000}"/>
                </a:ext>
              </a:extLst>
            </xdr:cNvPr>
            <xdr:cNvSpPr/>
          </xdr:nvSpPr>
          <xdr:spPr>
            <a:xfrm>
              <a:off x="10763250" y="17430750"/>
              <a:ext cx="4476750" cy="5429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Bahnschrift Condensed" panose="020B0502040204020203" pitchFamily="34" charset="0"/>
              </a:endParaRPr>
            </a:p>
          </xdr:txBody>
        </xdr:sp>
        <xdr:sp macro="" textlink="">
          <xdr:nvSpPr>
            <xdr:cNvPr id="1494" name="Овал 1493">
              <a:extLst>
                <a:ext uri="{FF2B5EF4-FFF2-40B4-BE49-F238E27FC236}">
                  <a16:creationId xmlns:a16="http://schemas.microsoft.com/office/drawing/2014/main" id="{00000000-0008-0000-0000-0000D6050000}"/>
                </a:ext>
              </a:extLst>
            </xdr:cNvPr>
            <xdr:cNvSpPr/>
          </xdr:nvSpPr>
          <xdr:spPr>
            <a:xfrm>
              <a:off x="12287250" y="18097500"/>
              <a:ext cx="1428750" cy="1428750"/>
            </a:xfrm>
            <a:prstGeom prst="ellipse">
              <a:avLst/>
            </a:prstGeom>
            <a:solidFill>
              <a:schemeClr val="bg2">
                <a:lumMod val="50000"/>
              </a:schemeClr>
            </a:solidFill>
            <a:ln w="19050">
              <a:noFill/>
            </a:ln>
            <a:effectLst>
              <a:outerShdw dist="50800" dir="2700000" algn="tl" rotWithShape="0">
                <a:prstClr val="black">
                  <a:alpha val="3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2400" b="1" i="1" u="sng"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17000"/>
                    </a:prstClr>
                  </a:outerShdw>
                </a:effectLst>
                <a:latin typeface="Bahnschrift SemiCondensed" panose="020B0502040204020203" pitchFamily="34" charset="0"/>
              </a:endParaRPr>
            </a:p>
          </xdr:txBody>
        </xdr:sp>
        <xdr:sp macro="" textlink="">
          <xdr:nvSpPr>
            <xdr:cNvPr id="4658" name="Прямоугольник: скругленные углы 4657">
              <a:extLst>
                <a:ext uri="{FF2B5EF4-FFF2-40B4-BE49-F238E27FC236}">
                  <a16:creationId xmlns:a16="http://schemas.microsoft.com/office/drawing/2014/main" id="{00000000-0008-0000-0000-000032120000}"/>
                </a:ext>
              </a:extLst>
            </xdr:cNvPr>
            <xdr:cNvSpPr/>
          </xdr:nvSpPr>
          <xdr:spPr>
            <a:xfrm>
              <a:off x="10968538" y="22006302"/>
              <a:ext cx="937711" cy="659605"/>
            </a:xfrm>
            <a:prstGeom prst="roundRect">
              <a:avLst>
                <a:gd name="adj" fmla="val 7744"/>
              </a:avLst>
            </a:prstGeom>
            <a:solidFill>
              <a:schemeClr val="accent1">
                <a:lumMod val="50000"/>
                <a:alpha val="39000"/>
              </a:schemeClr>
            </a:solidFill>
            <a:ln w="19050">
              <a:noFill/>
            </a:ln>
            <a:effectLst>
              <a:outerShdw blurRad="50800" dist="889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659" name="Полилиния: фигура 4658">
              <a:extLst>
                <a:ext uri="{FF2B5EF4-FFF2-40B4-BE49-F238E27FC236}">
                  <a16:creationId xmlns:a16="http://schemas.microsoft.com/office/drawing/2014/main" id="{00000000-0008-0000-0000-000033120000}"/>
                </a:ext>
              </a:extLst>
            </xdr:cNvPr>
            <xdr:cNvSpPr/>
          </xdr:nvSpPr>
          <xdr:spPr>
            <a:xfrm>
              <a:off x="10968538" y="21999157"/>
              <a:ext cx="280254" cy="266700"/>
            </a:xfrm>
            <a:custGeom>
              <a:avLst/>
              <a:gdLst>
                <a:gd name="connsiteX0" fmla="*/ 81134 w 215917"/>
                <a:gd name="connsiteY0" fmla="*/ 0 h 220546"/>
                <a:gd name="connsiteX1" fmla="*/ 215917 w 215917"/>
                <a:gd name="connsiteY1" fmla="*/ 0 h 220546"/>
                <a:gd name="connsiteX2" fmla="*/ 215917 w 215917"/>
                <a:gd name="connsiteY2" fmla="*/ 139393 h 220546"/>
                <a:gd name="connsiteX3" fmla="*/ 134783 w 215917"/>
                <a:gd name="connsiteY3" fmla="*/ 220546 h 220546"/>
                <a:gd name="connsiteX4" fmla="*/ 0 w 215917"/>
                <a:gd name="connsiteY4" fmla="*/ 220546 h 220546"/>
                <a:gd name="connsiteX5" fmla="*/ 0 w 215917"/>
                <a:gd name="connsiteY5" fmla="*/ 81153 h 220546"/>
                <a:gd name="connsiteX6" fmla="*/ 81134 w 215917"/>
                <a:gd name="connsiteY6" fmla="*/ 0 h 2205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15917" h="220546">
                  <a:moveTo>
                    <a:pt x="81134" y="0"/>
                  </a:moveTo>
                  <a:lnTo>
                    <a:pt x="215917" y="0"/>
                  </a:lnTo>
                  <a:lnTo>
                    <a:pt x="215917" y="139393"/>
                  </a:lnTo>
                  <a:cubicBezTo>
                    <a:pt x="215917" y="184257"/>
                    <a:pt x="179589" y="220546"/>
                    <a:pt x="134783" y="220546"/>
                  </a:cubicBezTo>
                  <a:lnTo>
                    <a:pt x="0" y="220546"/>
                  </a:lnTo>
                  <a:lnTo>
                    <a:pt x="0" y="81153"/>
                  </a:lnTo>
                  <a:cubicBezTo>
                    <a:pt x="0" y="36291"/>
                    <a:pt x="36328" y="0"/>
                    <a:pt x="81134" y="0"/>
                  </a:cubicBezTo>
                  <a:close/>
                </a:path>
              </a:pathLst>
            </a:custGeom>
            <a:solidFill>
              <a:schemeClr val="tx1">
                <a:lumMod val="95000"/>
                <a:lumOff val="5000"/>
                <a:alpha val="39000"/>
              </a:schemeClr>
            </a:solidFill>
            <a:ln w="19050" cap="flat">
              <a:noFill/>
              <a:prstDash val="solid"/>
              <a:miter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4660" name="Прямоугольник: скругленные углы 4659">
              <a:extLst>
                <a:ext uri="{FF2B5EF4-FFF2-40B4-BE49-F238E27FC236}">
                  <a16:creationId xmlns:a16="http://schemas.microsoft.com/office/drawing/2014/main" id="{00000000-0008-0000-0000-000034120000}"/>
                </a:ext>
              </a:extLst>
            </xdr:cNvPr>
            <xdr:cNvSpPr/>
          </xdr:nvSpPr>
          <xdr:spPr>
            <a:xfrm>
              <a:off x="10968538" y="21999160"/>
              <a:ext cx="937711" cy="666749"/>
            </a:xfrm>
            <a:prstGeom prst="roundRect">
              <a:avLst>
                <a:gd name="adj" fmla="val 7744"/>
              </a:avLst>
            </a:prstGeom>
            <a:noFill/>
            <a:ln w="28575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655" name="Прямоугольник: скругленные углы 4654">
              <a:extLst>
                <a:ext uri="{FF2B5EF4-FFF2-40B4-BE49-F238E27FC236}">
                  <a16:creationId xmlns:a16="http://schemas.microsoft.com/office/drawing/2014/main" id="{00000000-0008-0000-0000-00002F120000}"/>
                </a:ext>
              </a:extLst>
            </xdr:cNvPr>
            <xdr:cNvSpPr/>
          </xdr:nvSpPr>
          <xdr:spPr>
            <a:xfrm>
              <a:off x="12001500" y="22005227"/>
              <a:ext cx="952499" cy="660685"/>
            </a:xfrm>
            <a:prstGeom prst="roundRect">
              <a:avLst>
                <a:gd name="adj" fmla="val 7744"/>
              </a:avLst>
            </a:prstGeom>
            <a:solidFill>
              <a:schemeClr val="accent1">
                <a:lumMod val="50000"/>
                <a:alpha val="39000"/>
              </a:schemeClr>
            </a:solidFill>
            <a:ln w="19050">
              <a:noFill/>
            </a:ln>
            <a:effectLst>
              <a:outerShdw blurRad="50800" dist="889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656" name="Полилиния: фигура 4655">
              <a:extLst>
                <a:ext uri="{FF2B5EF4-FFF2-40B4-BE49-F238E27FC236}">
                  <a16:creationId xmlns:a16="http://schemas.microsoft.com/office/drawing/2014/main" id="{00000000-0008-0000-0000-000030120000}"/>
                </a:ext>
              </a:extLst>
            </xdr:cNvPr>
            <xdr:cNvSpPr/>
          </xdr:nvSpPr>
          <xdr:spPr>
            <a:xfrm>
              <a:off x="12001501" y="21999157"/>
              <a:ext cx="284674" cy="266700"/>
            </a:xfrm>
            <a:custGeom>
              <a:avLst/>
              <a:gdLst>
                <a:gd name="connsiteX0" fmla="*/ 81134 w 215917"/>
                <a:gd name="connsiteY0" fmla="*/ 0 h 220546"/>
                <a:gd name="connsiteX1" fmla="*/ 215917 w 215917"/>
                <a:gd name="connsiteY1" fmla="*/ 0 h 220546"/>
                <a:gd name="connsiteX2" fmla="*/ 215917 w 215917"/>
                <a:gd name="connsiteY2" fmla="*/ 139393 h 220546"/>
                <a:gd name="connsiteX3" fmla="*/ 134783 w 215917"/>
                <a:gd name="connsiteY3" fmla="*/ 220546 h 220546"/>
                <a:gd name="connsiteX4" fmla="*/ 0 w 215917"/>
                <a:gd name="connsiteY4" fmla="*/ 220546 h 220546"/>
                <a:gd name="connsiteX5" fmla="*/ 0 w 215917"/>
                <a:gd name="connsiteY5" fmla="*/ 81153 h 220546"/>
                <a:gd name="connsiteX6" fmla="*/ 81134 w 215917"/>
                <a:gd name="connsiteY6" fmla="*/ 0 h 2205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15917" h="220546">
                  <a:moveTo>
                    <a:pt x="81134" y="0"/>
                  </a:moveTo>
                  <a:lnTo>
                    <a:pt x="215917" y="0"/>
                  </a:lnTo>
                  <a:lnTo>
                    <a:pt x="215917" y="139393"/>
                  </a:lnTo>
                  <a:cubicBezTo>
                    <a:pt x="215917" y="184257"/>
                    <a:pt x="179589" y="220546"/>
                    <a:pt x="134783" y="220546"/>
                  </a:cubicBezTo>
                  <a:lnTo>
                    <a:pt x="0" y="220546"/>
                  </a:lnTo>
                  <a:lnTo>
                    <a:pt x="0" y="81153"/>
                  </a:lnTo>
                  <a:cubicBezTo>
                    <a:pt x="0" y="36291"/>
                    <a:pt x="36328" y="0"/>
                    <a:pt x="81134" y="0"/>
                  </a:cubicBezTo>
                  <a:close/>
                </a:path>
              </a:pathLst>
            </a:custGeom>
            <a:solidFill>
              <a:schemeClr val="tx1">
                <a:lumMod val="95000"/>
                <a:lumOff val="5000"/>
                <a:alpha val="39000"/>
              </a:schemeClr>
            </a:solidFill>
            <a:ln w="19050" cap="flat">
              <a:noFill/>
              <a:prstDash val="solid"/>
              <a:miter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4657" name="Прямоугольник: скругленные углы 4656">
              <a:extLst>
                <a:ext uri="{FF2B5EF4-FFF2-40B4-BE49-F238E27FC236}">
                  <a16:creationId xmlns:a16="http://schemas.microsoft.com/office/drawing/2014/main" id="{00000000-0008-0000-0000-000031120000}"/>
                </a:ext>
              </a:extLst>
            </xdr:cNvPr>
            <xdr:cNvSpPr/>
          </xdr:nvSpPr>
          <xdr:spPr>
            <a:xfrm>
              <a:off x="12001501" y="21999158"/>
              <a:ext cx="952499" cy="666750"/>
            </a:xfrm>
            <a:prstGeom prst="roundRect">
              <a:avLst>
                <a:gd name="adj" fmla="val 7744"/>
              </a:avLst>
            </a:prstGeom>
            <a:noFill/>
            <a:ln w="28575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652" name="Прямоугольник: скругленные углы 4651">
              <a:extLst>
                <a:ext uri="{FF2B5EF4-FFF2-40B4-BE49-F238E27FC236}">
                  <a16:creationId xmlns:a16="http://schemas.microsoft.com/office/drawing/2014/main" id="{00000000-0008-0000-0000-00002C120000}"/>
                </a:ext>
              </a:extLst>
            </xdr:cNvPr>
            <xdr:cNvSpPr/>
          </xdr:nvSpPr>
          <xdr:spPr>
            <a:xfrm>
              <a:off x="13049250" y="22005268"/>
              <a:ext cx="904875" cy="660634"/>
            </a:xfrm>
            <a:prstGeom prst="roundRect">
              <a:avLst>
                <a:gd name="adj" fmla="val 7744"/>
              </a:avLst>
            </a:prstGeom>
            <a:solidFill>
              <a:schemeClr val="accent1">
                <a:lumMod val="50000"/>
                <a:alpha val="39000"/>
              </a:schemeClr>
            </a:solidFill>
            <a:ln w="19050">
              <a:noFill/>
            </a:ln>
            <a:effectLst>
              <a:outerShdw blurRad="50800" dist="889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653" name="Полилиния: фигура 4652">
              <a:extLst>
                <a:ext uri="{FF2B5EF4-FFF2-40B4-BE49-F238E27FC236}">
                  <a16:creationId xmlns:a16="http://schemas.microsoft.com/office/drawing/2014/main" id="{00000000-0008-0000-0000-00002D120000}"/>
                </a:ext>
              </a:extLst>
            </xdr:cNvPr>
            <xdr:cNvSpPr/>
          </xdr:nvSpPr>
          <xdr:spPr>
            <a:xfrm>
              <a:off x="13049249" y="21999157"/>
              <a:ext cx="270441" cy="266700"/>
            </a:xfrm>
            <a:custGeom>
              <a:avLst/>
              <a:gdLst>
                <a:gd name="connsiteX0" fmla="*/ 81134 w 215917"/>
                <a:gd name="connsiteY0" fmla="*/ 0 h 220546"/>
                <a:gd name="connsiteX1" fmla="*/ 215917 w 215917"/>
                <a:gd name="connsiteY1" fmla="*/ 0 h 220546"/>
                <a:gd name="connsiteX2" fmla="*/ 215917 w 215917"/>
                <a:gd name="connsiteY2" fmla="*/ 139393 h 220546"/>
                <a:gd name="connsiteX3" fmla="*/ 134783 w 215917"/>
                <a:gd name="connsiteY3" fmla="*/ 220546 h 220546"/>
                <a:gd name="connsiteX4" fmla="*/ 0 w 215917"/>
                <a:gd name="connsiteY4" fmla="*/ 220546 h 220546"/>
                <a:gd name="connsiteX5" fmla="*/ 0 w 215917"/>
                <a:gd name="connsiteY5" fmla="*/ 81153 h 220546"/>
                <a:gd name="connsiteX6" fmla="*/ 81134 w 215917"/>
                <a:gd name="connsiteY6" fmla="*/ 0 h 2205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15917" h="220546">
                  <a:moveTo>
                    <a:pt x="81134" y="0"/>
                  </a:moveTo>
                  <a:lnTo>
                    <a:pt x="215917" y="0"/>
                  </a:lnTo>
                  <a:lnTo>
                    <a:pt x="215917" y="139393"/>
                  </a:lnTo>
                  <a:cubicBezTo>
                    <a:pt x="215917" y="184257"/>
                    <a:pt x="179589" y="220546"/>
                    <a:pt x="134783" y="220546"/>
                  </a:cubicBezTo>
                  <a:lnTo>
                    <a:pt x="0" y="220546"/>
                  </a:lnTo>
                  <a:lnTo>
                    <a:pt x="0" y="81153"/>
                  </a:lnTo>
                  <a:cubicBezTo>
                    <a:pt x="0" y="36291"/>
                    <a:pt x="36328" y="0"/>
                    <a:pt x="81134" y="0"/>
                  </a:cubicBezTo>
                  <a:close/>
                </a:path>
              </a:pathLst>
            </a:custGeom>
            <a:solidFill>
              <a:schemeClr val="tx1">
                <a:lumMod val="95000"/>
                <a:lumOff val="5000"/>
                <a:alpha val="39000"/>
              </a:schemeClr>
            </a:solidFill>
            <a:ln w="19050" cap="flat">
              <a:noFill/>
              <a:prstDash val="solid"/>
              <a:miter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4654" name="Прямоугольник: скругленные углы 4653">
              <a:extLst>
                <a:ext uri="{FF2B5EF4-FFF2-40B4-BE49-F238E27FC236}">
                  <a16:creationId xmlns:a16="http://schemas.microsoft.com/office/drawing/2014/main" id="{00000000-0008-0000-0000-00002E120000}"/>
                </a:ext>
              </a:extLst>
            </xdr:cNvPr>
            <xdr:cNvSpPr/>
          </xdr:nvSpPr>
          <xdr:spPr>
            <a:xfrm>
              <a:off x="13049250" y="21999155"/>
              <a:ext cx="904875" cy="666748"/>
            </a:xfrm>
            <a:prstGeom prst="roundRect">
              <a:avLst>
                <a:gd name="adj" fmla="val 7744"/>
              </a:avLst>
            </a:prstGeom>
            <a:noFill/>
            <a:ln w="28575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649" name="Прямоугольник: скругленные углы 4648">
              <a:extLst>
                <a:ext uri="{FF2B5EF4-FFF2-40B4-BE49-F238E27FC236}">
                  <a16:creationId xmlns:a16="http://schemas.microsoft.com/office/drawing/2014/main" id="{00000000-0008-0000-0000-000029120000}"/>
                </a:ext>
              </a:extLst>
            </xdr:cNvPr>
            <xdr:cNvSpPr/>
          </xdr:nvSpPr>
          <xdr:spPr>
            <a:xfrm>
              <a:off x="14097000" y="21999156"/>
              <a:ext cx="944749" cy="666756"/>
            </a:xfrm>
            <a:prstGeom prst="roundRect">
              <a:avLst>
                <a:gd name="adj" fmla="val 7744"/>
              </a:avLst>
            </a:prstGeom>
            <a:solidFill>
              <a:schemeClr val="accent1">
                <a:lumMod val="50000"/>
                <a:alpha val="39000"/>
              </a:schemeClr>
            </a:solidFill>
            <a:ln w="19050">
              <a:noFill/>
            </a:ln>
            <a:effectLst>
              <a:outerShdw blurRad="50800" dist="889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650" name="Полилиния: фигура 4649">
              <a:extLst>
                <a:ext uri="{FF2B5EF4-FFF2-40B4-BE49-F238E27FC236}">
                  <a16:creationId xmlns:a16="http://schemas.microsoft.com/office/drawing/2014/main" id="{00000000-0008-0000-0000-00002A120000}"/>
                </a:ext>
              </a:extLst>
            </xdr:cNvPr>
            <xdr:cNvSpPr/>
          </xdr:nvSpPr>
          <xdr:spPr>
            <a:xfrm>
              <a:off x="14096999" y="21999156"/>
              <a:ext cx="276225" cy="266701"/>
            </a:xfrm>
            <a:custGeom>
              <a:avLst/>
              <a:gdLst>
                <a:gd name="connsiteX0" fmla="*/ 81134 w 215917"/>
                <a:gd name="connsiteY0" fmla="*/ 0 h 220546"/>
                <a:gd name="connsiteX1" fmla="*/ 215917 w 215917"/>
                <a:gd name="connsiteY1" fmla="*/ 0 h 220546"/>
                <a:gd name="connsiteX2" fmla="*/ 215917 w 215917"/>
                <a:gd name="connsiteY2" fmla="*/ 139393 h 220546"/>
                <a:gd name="connsiteX3" fmla="*/ 134783 w 215917"/>
                <a:gd name="connsiteY3" fmla="*/ 220546 h 220546"/>
                <a:gd name="connsiteX4" fmla="*/ 0 w 215917"/>
                <a:gd name="connsiteY4" fmla="*/ 220546 h 220546"/>
                <a:gd name="connsiteX5" fmla="*/ 0 w 215917"/>
                <a:gd name="connsiteY5" fmla="*/ 81153 h 220546"/>
                <a:gd name="connsiteX6" fmla="*/ 81134 w 215917"/>
                <a:gd name="connsiteY6" fmla="*/ 0 h 22054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215917" h="220546">
                  <a:moveTo>
                    <a:pt x="81134" y="0"/>
                  </a:moveTo>
                  <a:lnTo>
                    <a:pt x="215917" y="0"/>
                  </a:lnTo>
                  <a:lnTo>
                    <a:pt x="215917" y="139393"/>
                  </a:lnTo>
                  <a:cubicBezTo>
                    <a:pt x="215917" y="184257"/>
                    <a:pt x="179589" y="220546"/>
                    <a:pt x="134783" y="220546"/>
                  </a:cubicBezTo>
                  <a:lnTo>
                    <a:pt x="0" y="220546"/>
                  </a:lnTo>
                  <a:lnTo>
                    <a:pt x="0" y="81153"/>
                  </a:lnTo>
                  <a:cubicBezTo>
                    <a:pt x="0" y="36291"/>
                    <a:pt x="36328" y="0"/>
                    <a:pt x="81134" y="0"/>
                  </a:cubicBezTo>
                  <a:close/>
                </a:path>
              </a:pathLst>
            </a:custGeom>
            <a:solidFill>
              <a:schemeClr val="tx1">
                <a:lumMod val="95000"/>
                <a:lumOff val="5000"/>
                <a:alpha val="39000"/>
              </a:schemeClr>
            </a:solidFill>
            <a:ln w="19050" cap="flat">
              <a:noFill/>
              <a:prstDash val="solid"/>
              <a:miter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  <xdr:sp macro="" textlink="">
          <xdr:nvSpPr>
            <xdr:cNvPr id="4651" name="Прямоугольник: скругленные углы 4650">
              <a:extLst>
                <a:ext uri="{FF2B5EF4-FFF2-40B4-BE49-F238E27FC236}">
                  <a16:creationId xmlns:a16="http://schemas.microsoft.com/office/drawing/2014/main" id="{00000000-0008-0000-0000-00002B120000}"/>
                </a:ext>
              </a:extLst>
            </xdr:cNvPr>
            <xdr:cNvSpPr/>
          </xdr:nvSpPr>
          <xdr:spPr>
            <a:xfrm>
              <a:off x="14097000" y="21999156"/>
              <a:ext cx="944749" cy="666751"/>
            </a:xfrm>
            <a:prstGeom prst="roundRect">
              <a:avLst>
                <a:gd name="adj" fmla="val 7744"/>
              </a:avLst>
            </a:prstGeom>
            <a:noFill/>
            <a:ln w="28575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grpSp>
          <xdr:nvGrpSpPr>
            <xdr:cNvPr id="4628" name="coupon_2_icon#imageTOP" title="coupon_2_icon#image">
              <a:extLst>
                <a:ext uri="{FF2B5EF4-FFF2-40B4-BE49-F238E27FC236}">
                  <a16:creationId xmlns:a16="http://schemas.microsoft.com/office/drawing/2014/main" id="{00000000-0008-0000-0000-000014120000}"/>
                </a:ext>
              </a:extLst>
            </xdr:cNvPr>
            <xdr:cNvGrpSpPr/>
          </xdr:nvGrpSpPr>
          <xdr:grpSpPr>
            <a:xfrm rot="20037287">
              <a:off x="13208678" y="22197070"/>
              <a:ext cx="686454" cy="338936"/>
              <a:chOff x="197960" y="838198"/>
              <a:chExt cx="691027" cy="341193"/>
            </a:xfrm>
          </xdr:grpSpPr>
          <xdr:sp macro="" textlink="">
            <xdr:nvSpPr>
              <xdr:cNvPr id="4640" name="Полилиния: фигура 4639">
                <a:extLst>
                  <a:ext uri="{FF2B5EF4-FFF2-40B4-BE49-F238E27FC236}">
                    <a16:creationId xmlns:a16="http://schemas.microsoft.com/office/drawing/2014/main" id="{00000000-0008-0000-0000-000020120000}"/>
                  </a:ext>
                </a:extLst>
              </xdr:cNvPr>
              <xdr:cNvSpPr/>
            </xdr:nvSpPr>
            <xdr:spPr>
              <a:xfrm rot="10800000">
                <a:off x="197960" y="838198"/>
                <a:ext cx="659289" cy="341193"/>
              </a:xfrm>
              <a:custGeom>
                <a:avLst/>
                <a:gdLst>
                  <a:gd name="connsiteX0" fmla="*/ 51546 w 659289"/>
                  <a:gd name="connsiteY0" fmla="*/ -31 h 341193"/>
                  <a:gd name="connsiteX1" fmla="*/ -36 w 659289"/>
                  <a:gd name="connsiteY1" fmla="*/ 51549 h 341193"/>
                  <a:gd name="connsiteX2" fmla="*/ -36 w 659289"/>
                  <a:gd name="connsiteY2" fmla="*/ 289584 h 341193"/>
                  <a:gd name="connsiteX3" fmla="*/ 51546 w 659289"/>
                  <a:gd name="connsiteY3" fmla="*/ 341163 h 341193"/>
                  <a:gd name="connsiteX4" fmla="*/ 439701 w 659289"/>
                  <a:gd name="connsiteY4" fmla="*/ 341163 h 341193"/>
                  <a:gd name="connsiteX5" fmla="*/ 529763 w 659289"/>
                  <a:gd name="connsiteY5" fmla="*/ 306810 h 341193"/>
                  <a:gd name="connsiteX6" fmla="*/ 643875 w 659289"/>
                  <a:gd name="connsiteY6" fmla="*/ 204919 h 341193"/>
                  <a:gd name="connsiteX7" fmla="*/ 643875 w 659289"/>
                  <a:gd name="connsiteY7" fmla="*/ 136214 h 341193"/>
                  <a:gd name="connsiteX8" fmla="*/ 529763 w 659289"/>
                  <a:gd name="connsiteY8" fmla="*/ 34322 h 341193"/>
                  <a:gd name="connsiteX9" fmla="*/ 439701 w 659289"/>
                  <a:gd name="connsiteY9" fmla="*/ -31 h 341193"/>
                  <a:gd name="connsiteX10" fmla="*/ 504926 w 659289"/>
                  <a:gd name="connsiteY10" fmla="*/ 115975 h 341193"/>
                  <a:gd name="connsiteX11" fmla="*/ 559526 w 659289"/>
                  <a:gd name="connsiteY11" fmla="*/ 170567 h 341193"/>
                  <a:gd name="connsiteX12" fmla="*/ 504926 w 659289"/>
                  <a:gd name="connsiteY12" fmla="*/ 225157 h 341193"/>
                  <a:gd name="connsiteX13" fmla="*/ 450339 w 659289"/>
                  <a:gd name="connsiteY13" fmla="*/ 170567 h 341193"/>
                  <a:gd name="connsiteX14" fmla="*/ 504926 w 659289"/>
                  <a:gd name="connsiteY14" fmla="*/ 115975 h 34119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</a:cxnLst>
                <a:rect l="l" t="t" r="r" b="b"/>
                <a:pathLst>
                  <a:path w="659289" h="341193">
                    <a:moveTo>
                      <a:pt x="51546" y="-31"/>
                    </a:moveTo>
                    <a:cubicBezTo>
                      <a:pt x="23059" y="-29"/>
                      <a:pt x="-36" y="23063"/>
                      <a:pt x="-36" y="51549"/>
                    </a:cubicBezTo>
                    <a:lnTo>
                      <a:pt x="-36" y="289584"/>
                    </a:lnTo>
                    <a:cubicBezTo>
                      <a:pt x="-36" y="318069"/>
                      <a:pt x="23059" y="341161"/>
                      <a:pt x="51546" y="341163"/>
                    </a:cubicBezTo>
                    <a:lnTo>
                      <a:pt x="439701" y="341163"/>
                    </a:lnTo>
                    <a:cubicBezTo>
                      <a:pt x="472920" y="341163"/>
                      <a:pt x="504978" y="328935"/>
                      <a:pt x="529763" y="306810"/>
                    </a:cubicBezTo>
                    <a:lnTo>
                      <a:pt x="643875" y="204919"/>
                    </a:lnTo>
                    <a:cubicBezTo>
                      <a:pt x="664379" y="186607"/>
                      <a:pt x="664379" y="154525"/>
                      <a:pt x="643875" y="136214"/>
                    </a:cubicBezTo>
                    <a:lnTo>
                      <a:pt x="529763" y="34322"/>
                    </a:lnTo>
                    <a:cubicBezTo>
                      <a:pt x="504978" y="12198"/>
                      <a:pt x="472920" y="-31"/>
                      <a:pt x="439701" y="-31"/>
                    </a:cubicBezTo>
                    <a:close/>
                    <a:moveTo>
                      <a:pt x="504926" y="115975"/>
                    </a:moveTo>
                    <a:cubicBezTo>
                      <a:pt x="535076" y="115976"/>
                      <a:pt x="559951" y="138911"/>
                      <a:pt x="559526" y="170567"/>
                    </a:cubicBezTo>
                    <a:cubicBezTo>
                      <a:pt x="559087" y="202223"/>
                      <a:pt x="537449" y="224727"/>
                      <a:pt x="504926" y="225157"/>
                    </a:cubicBezTo>
                    <a:cubicBezTo>
                      <a:pt x="472417" y="225588"/>
                      <a:pt x="450339" y="202223"/>
                      <a:pt x="450339" y="170567"/>
                    </a:cubicBezTo>
                    <a:cubicBezTo>
                      <a:pt x="450339" y="138911"/>
                      <a:pt x="474776" y="115975"/>
                      <a:pt x="504926" y="115975"/>
                    </a:cubicBezTo>
                    <a:close/>
                  </a:path>
                </a:pathLst>
              </a:custGeom>
              <a:blipFill dpi="0" rotWithShape="1">
                <a:blip xmlns:r="http://schemas.openxmlformats.org/officeDocument/2006/relationships" r:embed="rId4"/>
                <a:srcRect/>
                <a:tile tx="0" ty="0" sx="50000" sy="50000" flip="none" algn="tl"/>
              </a:blipFill>
              <a:ln w="19050" cap="rnd">
                <a:noFill/>
                <a:prstDash val="solid"/>
                <a:round/>
              </a:ln>
              <a:effectLst>
                <a:outerShdw blurRad="50800" sx="102000" sy="102000" algn="ctr" rotWithShape="0">
                  <a:prstClr val="black">
                    <a:alpha val="72000"/>
                  </a:prstClr>
                </a:outerShdw>
              </a:effectLst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 sz="1000"/>
              </a:p>
            </xdr:txBody>
          </xdr:sp>
          <xdr:sp macro="" textlink="">
            <xdr:nvSpPr>
              <xdr:cNvPr id="4644" name="Прямоугольник 4643">
                <a:extLst>
                  <a:ext uri="{FF2B5EF4-FFF2-40B4-BE49-F238E27FC236}">
                    <a16:creationId xmlns:a16="http://schemas.microsoft.com/office/drawing/2014/main" id="{00000000-0008-0000-0000-000024120000}"/>
                  </a:ext>
                </a:extLst>
              </xdr:cNvPr>
              <xdr:cNvSpPr/>
            </xdr:nvSpPr>
            <xdr:spPr>
              <a:xfrm rot="20995541">
                <a:off x="349504" y="909048"/>
                <a:ext cx="539483" cy="258756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000"/>
                  </a:lnSpc>
                </a:pPr>
                <a:r>
                  <a:rPr lang="en-US" sz="1200">
                    <a:solidFill>
                      <a:schemeClr val="accent5">
                        <a:lumMod val="75000"/>
                      </a:schemeClr>
                    </a:solidFill>
                    <a:latin typeface="Impact" panose="020B0806030902050204" pitchFamily="34" charset="0"/>
                  </a:rPr>
                  <a:t>$</a:t>
                </a:r>
                <a:r>
                  <a:rPr lang="ru-RU" sz="1200">
                    <a:solidFill>
                      <a:schemeClr val="accent5">
                        <a:lumMod val="75000"/>
                      </a:schemeClr>
                    </a:solidFill>
                    <a:latin typeface="Impact" panose="020B0806030902050204" pitchFamily="34" charset="0"/>
                  </a:rPr>
                  <a:t>100</a:t>
                </a:r>
              </a:p>
            </xdr:txBody>
          </xdr:sp>
        </xdr:grpSp>
        <xdr:grpSp>
          <xdr:nvGrpSpPr>
            <xdr:cNvPr id="4629" name="coupon_3_icon#imageTOP" title="coupon_3_icon#image">
              <a:extLst>
                <a:ext uri="{FF2B5EF4-FFF2-40B4-BE49-F238E27FC236}">
                  <a16:creationId xmlns:a16="http://schemas.microsoft.com/office/drawing/2014/main" id="{00000000-0008-0000-0000-000015120000}"/>
                </a:ext>
              </a:extLst>
            </xdr:cNvPr>
            <xdr:cNvGrpSpPr/>
          </xdr:nvGrpSpPr>
          <xdr:grpSpPr>
            <a:xfrm rot="20037287">
              <a:off x="14281844" y="22194618"/>
              <a:ext cx="654925" cy="338935"/>
              <a:chOff x="1245710" y="838200"/>
              <a:chExt cx="659289" cy="341193"/>
            </a:xfrm>
          </xdr:grpSpPr>
          <xdr:sp macro="" textlink="">
            <xdr:nvSpPr>
              <xdr:cNvPr id="4638" name="Полилиния: фигура 4637">
                <a:extLst>
                  <a:ext uri="{FF2B5EF4-FFF2-40B4-BE49-F238E27FC236}">
                    <a16:creationId xmlns:a16="http://schemas.microsoft.com/office/drawing/2014/main" id="{00000000-0008-0000-0000-00001E120000}"/>
                  </a:ext>
                </a:extLst>
              </xdr:cNvPr>
              <xdr:cNvSpPr/>
            </xdr:nvSpPr>
            <xdr:spPr>
              <a:xfrm rot="10800000">
                <a:off x="1245710" y="838200"/>
                <a:ext cx="659289" cy="341193"/>
              </a:xfrm>
              <a:custGeom>
                <a:avLst/>
                <a:gdLst>
                  <a:gd name="connsiteX0" fmla="*/ 51546 w 659289"/>
                  <a:gd name="connsiteY0" fmla="*/ -31 h 341193"/>
                  <a:gd name="connsiteX1" fmla="*/ -36 w 659289"/>
                  <a:gd name="connsiteY1" fmla="*/ 51549 h 341193"/>
                  <a:gd name="connsiteX2" fmla="*/ -36 w 659289"/>
                  <a:gd name="connsiteY2" fmla="*/ 289584 h 341193"/>
                  <a:gd name="connsiteX3" fmla="*/ 51546 w 659289"/>
                  <a:gd name="connsiteY3" fmla="*/ 341163 h 341193"/>
                  <a:gd name="connsiteX4" fmla="*/ 439701 w 659289"/>
                  <a:gd name="connsiteY4" fmla="*/ 341163 h 341193"/>
                  <a:gd name="connsiteX5" fmla="*/ 529763 w 659289"/>
                  <a:gd name="connsiteY5" fmla="*/ 306810 h 341193"/>
                  <a:gd name="connsiteX6" fmla="*/ 643875 w 659289"/>
                  <a:gd name="connsiteY6" fmla="*/ 204919 h 341193"/>
                  <a:gd name="connsiteX7" fmla="*/ 643875 w 659289"/>
                  <a:gd name="connsiteY7" fmla="*/ 136214 h 341193"/>
                  <a:gd name="connsiteX8" fmla="*/ 529763 w 659289"/>
                  <a:gd name="connsiteY8" fmla="*/ 34322 h 341193"/>
                  <a:gd name="connsiteX9" fmla="*/ 439701 w 659289"/>
                  <a:gd name="connsiteY9" fmla="*/ -31 h 341193"/>
                  <a:gd name="connsiteX10" fmla="*/ 504926 w 659289"/>
                  <a:gd name="connsiteY10" fmla="*/ 115975 h 341193"/>
                  <a:gd name="connsiteX11" fmla="*/ 559526 w 659289"/>
                  <a:gd name="connsiteY11" fmla="*/ 170567 h 341193"/>
                  <a:gd name="connsiteX12" fmla="*/ 504926 w 659289"/>
                  <a:gd name="connsiteY12" fmla="*/ 225157 h 341193"/>
                  <a:gd name="connsiteX13" fmla="*/ 450339 w 659289"/>
                  <a:gd name="connsiteY13" fmla="*/ 170567 h 341193"/>
                  <a:gd name="connsiteX14" fmla="*/ 504926 w 659289"/>
                  <a:gd name="connsiteY14" fmla="*/ 115975 h 34119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</a:cxnLst>
                <a:rect l="l" t="t" r="r" b="b"/>
                <a:pathLst>
                  <a:path w="659289" h="341193">
                    <a:moveTo>
                      <a:pt x="51546" y="-31"/>
                    </a:moveTo>
                    <a:cubicBezTo>
                      <a:pt x="23059" y="-29"/>
                      <a:pt x="-36" y="23063"/>
                      <a:pt x="-36" y="51549"/>
                    </a:cubicBezTo>
                    <a:lnTo>
                      <a:pt x="-36" y="289584"/>
                    </a:lnTo>
                    <a:cubicBezTo>
                      <a:pt x="-36" y="318069"/>
                      <a:pt x="23059" y="341161"/>
                      <a:pt x="51546" y="341163"/>
                    </a:cubicBezTo>
                    <a:lnTo>
                      <a:pt x="439701" y="341163"/>
                    </a:lnTo>
                    <a:cubicBezTo>
                      <a:pt x="472920" y="341163"/>
                      <a:pt x="504978" y="328935"/>
                      <a:pt x="529763" y="306810"/>
                    </a:cubicBezTo>
                    <a:lnTo>
                      <a:pt x="643875" y="204919"/>
                    </a:lnTo>
                    <a:cubicBezTo>
                      <a:pt x="664379" y="186607"/>
                      <a:pt x="664379" y="154525"/>
                      <a:pt x="643875" y="136214"/>
                    </a:cubicBezTo>
                    <a:lnTo>
                      <a:pt x="529763" y="34322"/>
                    </a:lnTo>
                    <a:cubicBezTo>
                      <a:pt x="504978" y="12198"/>
                      <a:pt x="472920" y="-31"/>
                      <a:pt x="439701" y="-31"/>
                    </a:cubicBezTo>
                    <a:close/>
                    <a:moveTo>
                      <a:pt x="504926" y="115975"/>
                    </a:moveTo>
                    <a:cubicBezTo>
                      <a:pt x="535076" y="115976"/>
                      <a:pt x="559951" y="138911"/>
                      <a:pt x="559526" y="170567"/>
                    </a:cubicBezTo>
                    <a:cubicBezTo>
                      <a:pt x="559087" y="202223"/>
                      <a:pt x="537449" y="224727"/>
                      <a:pt x="504926" y="225157"/>
                    </a:cubicBezTo>
                    <a:cubicBezTo>
                      <a:pt x="472417" y="225588"/>
                      <a:pt x="450339" y="202223"/>
                      <a:pt x="450339" y="170567"/>
                    </a:cubicBezTo>
                    <a:cubicBezTo>
                      <a:pt x="450339" y="138911"/>
                      <a:pt x="474776" y="115975"/>
                      <a:pt x="504926" y="115975"/>
                    </a:cubicBezTo>
                    <a:close/>
                  </a:path>
                </a:pathLst>
              </a:custGeom>
              <a:blipFill dpi="0" rotWithShape="1">
                <a:blip xmlns:r="http://schemas.openxmlformats.org/officeDocument/2006/relationships" r:embed="rId4"/>
                <a:srcRect/>
                <a:tile tx="0" ty="0" sx="50000" sy="50000" flip="none" algn="tl"/>
              </a:blipFill>
              <a:ln w="19050" cap="rnd">
                <a:noFill/>
                <a:prstDash val="solid"/>
                <a:round/>
              </a:ln>
              <a:effectLst>
                <a:outerShdw blurRad="50800" sx="102000" sy="102000" algn="ctr" rotWithShape="0">
                  <a:prstClr val="black">
                    <a:alpha val="72000"/>
                  </a:prstClr>
                </a:outerShdw>
              </a:effectLst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/>
              </a:p>
            </xdr:txBody>
          </xdr:sp>
          <xdr:pic>
            <xdr:nvPicPr>
              <xdr:cNvPr id="4639" name="Рисунок 4638">
                <a:extLst>
                  <a:ext uri="{FF2B5EF4-FFF2-40B4-BE49-F238E27FC236}">
                    <a16:creationId xmlns:a16="http://schemas.microsoft.com/office/drawing/2014/main" id="{00000000-0008-0000-0000-00001F12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/>
              <a:stretch>
                <a:fillRect/>
              </a:stretch>
            </xdr:blipFill>
            <xdr:spPr>
              <a:xfrm>
                <a:off x="1533525" y="857250"/>
                <a:ext cx="295275" cy="295275"/>
              </a:xfrm>
              <a:prstGeom prst="rect">
                <a:avLst/>
              </a:prstGeom>
            </xdr:spPr>
          </xdr:pic>
        </xdr:grpSp>
        <xdr:sp macro="" textlink="">
          <xdr:nvSpPr>
            <xdr:cNvPr id="4631" name="Прямоугольник 4630">
              <a:extLst>
                <a:ext uri="{FF2B5EF4-FFF2-40B4-BE49-F238E27FC236}">
                  <a16:creationId xmlns:a16="http://schemas.microsoft.com/office/drawing/2014/main" id="{00000000-0008-0000-0000-000017120000}"/>
                </a:ext>
              </a:extLst>
            </xdr:cNvPr>
            <xdr:cNvSpPr/>
          </xdr:nvSpPr>
          <xdr:spPr>
            <a:xfrm>
              <a:off x="10887074" y="21647161"/>
              <a:ext cx="1016124" cy="427319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2000"/>
                </a:lnSpc>
              </a:pPr>
              <a:r>
                <a:rPr lang="ru-RU" sz="1600">
                  <a:solidFill>
                    <a:schemeClr val="bg1"/>
                  </a:solidFill>
                  <a:latin typeface="Core Sans DS 55 Bold" panose="020B0803030302020204" pitchFamily="34" charset="-52"/>
                </a:rPr>
                <a:t>КУПОНЫ</a:t>
              </a:r>
            </a:p>
          </xdr:txBody>
        </xdr:sp>
        <xdr:grpSp>
          <xdr:nvGrpSpPr>
            <xdr:cNvPr id="4632" name="coupon_0_icon#imageTOP" title="coupon_0_icon#image">
              <a:extLst>
                <a:ext uri="{FF2B5EF4-FFF2-40B4-BE49-F238E27FC236}">
                  <a16:creationId xmlns:a16="http://schemas.microsoft.com/office/drawing/2014/main" id="{00000000-0008-0000-0000-000018120000}"/>
                </a:ext>
              </a:extLst>
            </xdr:cNvPr>
            <xdr:cNvGrpSpPr/>
          </xdr:nvGrpSpPr>
          <xdr:grpSpPr>
            <a:xfrm rot="19950050">
              <a:off x="11147456" y="22215048"/>
              <a:ext cx="617568" cy="319602"/>
              <a:chOff x="197960" y="171450"/>
              <a:chExt cx="659289" cy="341193"/>
            </a:xfrm>
          </xdr:grpSpPr>
          <xdr:sp macro="" textlink="">
            <xdr:nvSpPr>
              <xdr:cNvPr id="4636" name="Полилиния: фигура 4635">
                <a:extLst>
                  <a:ext uri="{FF2B5EF4-FFF2-40B4-BE49-F238E27FC236}">
                    <a16:creationId xmlns:a16="http://schemas.microsoft.com/office/drawing/2014/main" id="{00000000-0008-0000-0000-00001C120000}"/>
                  </a:ext>
                </a:extLst>
              </xdr:cNvPr>
              <xdr:cNvSpPr/>
            </xdr:nvSpPr>
            <xdr:spPr>
              <a:xfrm rot="10800000">
                <a:off x="197960" y="171450"/>
                <a:ext cx="659289" cy="341193"/>
              </a:xfrm>
              <a:custGeom>
                <a:avLst/>
                <a:gdLst>
                  <a:gd name="connsiteX0" fmla="*/ 51546 w 659289"/>
                  <a:gd name="connsiteY0" fmla="*/ -31 h 341193"/>
                  <a:gd name="connsiteX1" fmla="*/ -36 w 659289"/>
                  <a:gd name="connsiteY1" fmla="*/ 51549 h 341193"/>
                  <a:gd name="connsiteX2" fmla="*/ -36 w 659289"/>
                  <a:gd name="connsiteY2" fmla="*/ 289584 h 341193"/>
                  <a:gd name="connsiteX3" fmla="*/ 51546 w 659289"/>
                  <a:gd name="connsiteY3" fmla="*/ 341163 h 341193"/>
                  <a:gd name="connsiteX4" fmla="*/ 439701 w 659289"/>
                  <a:gd name="connsiteY4" fmla="*/ 341163 h 341193"/>
                  <a:gd name="connsiteX5" fmla="*/ 529763 w 659289"/>
                  <a:gd name="connsiteY5" fmla="*/ 306810 h 341193"/>
                  <a:gd name="connsiteX6" fmla="*/ 643875 w 659289"/>
                  <a:gd name="connsiteY6" fmla="*/ 204919 h 341193"/>
                  <a:gd name="connsiteX7" fmla="*/ 643875 w 659289"/>
                  <a:gd name="connsiteY7" fmla="*/ 136214 h 341193"/>
                  <a:gd name="connsiteX8" fmla="*/ 529763 w 659289"/>
                  <a:gd name="connsiteY8" fmla="*/ 34322 h 341193"/>
                  <a:gd name="connsiteX9" fmla="*/ 439701 w 659289"/>
                  <a:gd name="connsiteY9" fmla="*/ -31 h 341193"/>
                  <a:gd name="connsiteX10" fmla="*/ 504926 w 659289"/>
                  <a:gd name="connsiteY10" fmla="*/ 115975 h 341193"/>
                  <a:gd name="connsiteX11" fmla="*/ 559526 w 659289"/>
                  <a:gd name="connsiteY11" fmla="*/ 170567 h 341193"/>
                  <a:gd name="connsiteX12" fmla="*/ 504926 w 659289"/>
                  <a:gd name="connsiteY12" fmla="*/ 225157 h 341193"/>
                  <a:gd name="connsiteX13" fmla="*/ 450339 w 659289"/>
                  <a:gd name="connsiteY13" fmla="*/ 170567 h 341193"/>
                  <a:gd name="connsiteX14" fmla="*/ 504926 w 659289"/>
                  <a:gd name="connsiteY14" fmla="*/ 115975 h 34119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</a:cxnLst>
                <a:rect l="l" t="t" r="r" b="b"/>
                <a:pathLst>
                  <a:path w="659289" h="341193">
                    <a:moveTo>
                      <a:pt x="51546" y="-31"/>
                    </a:moveTo>
                    <a:cubicBezTo>
                      <a:pt x="23059" y="-29"/>
                      <a:pt x="-36" y="23063"/>
                      <a:pt x="-36" y="51549"/>
                    </a:cubicBezTo>
                    <a:lnTo>
                      <a:pt x="-36" y="289584"/>
                    </a:lnTo>
                    <a:cubicBezTo>
                      <a:pt x="-36" y="318069"/>
                      <a:pt x="23059" y="341161"/>
                      <a:pt x="51546" y="341163"/>
                    </a:cubicBezTo>
                    <a:lnTo>
                      <a:pt x="439701" y="341163"/>
                    </a:lnTo>
                    <a:cubicBezTo>
                      <a:pt x="472920" y="341163"/>
                      <a:pt x="504978" y="328935"/>
                      <a:pt x="529763" y="306810"/>
                    </a:cubicBezTo>
                    <a:lnTo>
                      <a:pt x="643875" y="204919"/>
                    </a:lnTo>
                    <a:cubicBezTo>
                      <a:pt x="664379" y="186607"/>
                      <a:pt x="664379" y="154525"/>
                      <a:pt x="643875" y="136214"/>
                    </a:cubicBezTo>
                    <a:lnTo>
                      <a:pt x="529763" y="34322"/>
                    </a:lnTo>
                    <a:cubicBezTo>
                      <a:pt x="504978" y="12198"/>
                      <a:pt x="472920" y="-31"/>
                      <a:pt x="439701" y="-31"/>
                    </a:cubicBezTo>
                    <a:close/>
                    <a:moveTo>
                      <a:pt x="504926" y="115975"/>
                    </a:moveTo>
                    <a:cubicBezTo>
                      <a:pt x="535076" y="115976"/>
                      <a:pt x="559951" y="138911"/>
                      <a:pt x="559526" y="170567"/>
                    </a:cubicBezTo>
                    <a:cubicBezTo>
                      <a:pt x="559087" y="202223"/>
                      <a:pt x="537449" y="224727"/>
                      <a:pt x="504926" y="225157"/>
                    </a:cubicBezTo>
                    <a:cubicBezTo>
                      <a:pt x="472417" y="225588"/>
                      <a:pt x="450339" y="202223"/>
                      <a:pt x="450339" y="170567"/>
                    </a:cubicBezTo>
                    <a:cubicBezTo>
                      <a:pt x="450339" y="138911"/>
                      <a:pt x="474776" y="115975"/>
                      <a:pt x="504926" y="115975"/>
                    </a:cubicBezTo>
                    <a:close/>
                  </a:path>
                </a:pathLst>
              </a:custGeom>
              <a:blipFill dpi="0" rotWithShape="1">
                <a:blip xmlns:r="http://schemas.openxmlformats.org/officeDocument/2006/relationships" r:embed="rId4"/>
                <a:srcRect/>
                <a:tile tx="0" ty="0" sx="50000" sy="50000" flip="none" algn="tl"/>
              </a:blipFill>
              <a:ln w="19050" cap="rnd">
                <a:noFill/>
                <a:prstDash val="solid"/>
                <a:round/>
              </a:ln>
              <a:effectLst>
                <a:outerShdw blurRad="50800" sx="102000" sy="102000" algn="ctr" rotWithShape="0">
                  <a:prstClr val="black">
                    <a:alpha val="72000"/>
                  </a:prstClr>
                </a:outerShdw>
              </a:effectLst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/>
              </a:p>
            </xdr:txBody>
          </xdr:sp>
          <xdr:sp macro="" textlink="">
            <xdr:nvSpPr>
              <xdr:cNvPr id="4637" name="Полилиния: фигура 4636">
                <a:extLst>
                  <a:ext uri="{FF2B5EF4-FFF2-40B4-BE49-F238E27FC236}">
                    <a16:creationId xmlns:a16="http://schemas.microsoft.com/office/drawing/2014/main" id="{00000000-0008-0000-0000-00001D120000}"/>
                  </a:ext>
                </a:extLst>
              </xdr:cNvPr>
              <xdr:cNvSpPr/>
            </xdr:nvSpPr>
            <xdr:spPr>
              <a:xfrm rot="174532">
                <a:off x="476250" y="190499"/>
                <a:ext cx="330951" cy="286587"/>
              </a:xfrm>
              <a:custGeom>
                <a:avLst/>
                <a:gdLst>
                  <a:gd name="connsiteX0" fmla="*/ 605732 w 4164041"/>
                  <a:gd name="connsiteY0" fmla="*/ 3584445 h 3594360"/>
                  <a:gd name="connsiteX1" fmla="*/ 477700 w 4164041"/>
                  <a:gd name="connsiteY1" fmla="*/ 3396326 h 3594360"/>
                  <a:gd name="connsiteX2" fmla="*/ 179590 w 4164041"/>
                  <a:gd name="connsiteY2" fmla="*/ 3106658 h 3594360"/>
                  <a:gd name="connsiteX3" fmla="*/ 103 w 4164041"/>
                  <a:gd name="connsiteY3" fmla="*/ 2840802 h 3594360"/>
                  <a:gd name="connsiteX4" fmla="*/ 23832 w 4164041"/>
                  <a:gd name="connsiteY4" fmla="*/ 2820908 h 3594360"/>
                  <a:gd name="connsiteX5" fmla="*/ 208391 w 4164041"/>
                  <a:gd name="connsiteY5" fmla="*/ 2677189 h 3594360"/>
                  <a:gd name="connsiteX6" fmla="*/ 460058 w 4164041"/>
                  <a:gd name="connsiteY6" fmla="*/ 2473850 h 3594360"/>
                  <a:gd name="connsiteX7" fmla="*/ 1679608 w 4164041"/>
                  <a:gd name="connsiteY7" fmla="*/ 2134284 h 3594360"/>
                  <a:gd name="connsiteX8" fmla="*/ 2355883 w 4164041"/>
                  <a:gd name="connsiteY8" fmla="*/ 2157071 h 3594360"/>
                  <a:gd name="connsiteX9" fmla="*/ 2886173 w 4164041"/>
                  <a:gd name="connsiteY9" fmla="*/ 2241841 h 3594360"/>
                  <a:gd name="connsiteX10" fmla="*/ 1912970 w 4164041"/>
                  <a:gd name="connsiteY10" fmla="*/ 2625335 h 3594360"/>
                  <a:gd name="connsiteX11" fmla="*/ 1765333 w 4164041"/>
                  <a:gd name="connsiteY11" fmla="*/ 2671056 h 3594360"/>
                  <a:gd name="connsiteX12" fmla="*/ 2299718 w 4164041"/>
                  <a:gd name="connsiteY12" fmla="*/ 2710721 h 3594360"/>
                  <a:gd name="connsiteX13" fmla="*/ 3715917 w 4164041"/>
                  <a:gd name="connsiteY13" fmla="*/ 1991801 h 3594360"/>
                  <a:gd name="connsiteX14" fmla="*/ 4148550 w 4164041"/>
                  <a:gd name="connsiteY14" fmla="*/ 1664421 h 3594360"/>
                  <a:gd name="connsiteX15" fmla="*/ 2208245 w 4164041"/>
                  <a:gd name="connsiteY15" fmla="*/ 3254336 h 3594360"/>
                  <a:gd name="connsiteX16" fmla="*/ 1532701 w 4164041"/>
                  <a:gd name="connsiteY16" fmla="*/ 3276449 h 3594360"/>
                  <a:gd name="connsiteX17" fmla="*/ 695565 w 4164041"/>
                  <a:gd name="connsiteY17" fmla="*/ 3540442 h 3594360"/>
                  <a:gd name="connsiteX18" fmla="*/ 605732 w 4164041"/>
                  <a:gd name="connsiteY18" fmla="*/ 3584445 h 3594360"/>
                  <a:gd name="connsiteX19" fmla="*/ 1547349 w 4164041"/>
                  <a:gd name="connsiteY19" fmla="*/ 990088 h 3594360"/>
                  <a:gd name="connsiteX20" fmla="*/ 2305983 w 4164041"/>
                  <a:gd name="connsiteY20" fmla="*/ 383414 h 3594360"/>
                  <a:gd name="connsiteX21" fmla="*/ 2410521 w 4164041"/>
                  <a:gd name="connsiteY21" fmla="*/ 409786 h 3594360"/>
                  <a:gd name="connsiteX22" fmla="*/ 3160989 w 4164041"/>
                  <a:gd name="connsiteY22" fmla="*/ 994923 h 3594360"/>
                  <a:gd name="connsiteX23" fmla="*/ 3241286 w 4164041"/>
                  <a:gd name="connsiteY23" fmla="*/ 1174444 h 3594360"/>
                  <a:gd name="connsiteX24" fmla="*/ 3236946 w 4164041"/>
                  <a:gd name="connsiteY24" fmla="*/ 1943764 h 3594360"/>
                  <a:gd name="connsiteX25" fmla="*/ 2208246 w 4164041"/>
                  <a:gd name="connsiteY25" fmla="*/ 1947745 h 3594360"/>
                  <a:gd name="connsiteX26" fmla="*/ 2171996 w 4164041"/>
                  <a:gd name="connsiteY26" fmla="*/ 1352377 h 3594360"/>
                  <a:gd name="connsiteX27" fmla="*/ 1925994 w 4164041"/>
                  <a:gd name="connsiteY27" fmla="*/ 1329404 h 3594360"/>
                  <a:gd name="connsiteX28" fmla="*/ 1678875 w 4164041"/>
                  <a:gd name="connsiteY28" fmla="*/ 1357246 h 3594360"/>
                  <a:gd name="connsiteX29" fmla="*/ 1651033 w 4164041"/>
                  <a:gd name="connsiteY29" fmla="*/ 1666808 h 3594360"/>
                  <a:gd name="connsiteX30" fmla="*/ 1651033 w 4164041"/>
                  <a:gd name="connsiteY30" fmla="*/ 1948528 h 3594360"/>
                  <a:gd name="connsiteX31" fmla="*/ 1460533 w 4164041"/>
                  <a:gd name="connsiteY31" fmla="*/ 1948528 h 3594360"/>
                  <a:gd name="connsiteX32" fmla="*/ 1460533 w 4164041"/>
                  <a:gd name="connsiteY32" fmla="*/ 1162251 h 3594360"/>
                  <a:gd name="connsiteX33" fmla="*/ 1547349 w 4164041"/>
                  <a:gd name="connsiteY33" fmla="*/ 990088 h 3594360"/>
                  <a:gd name="connsiteX34" fmla="*/ 2839783 w 4164041"/>
                  <a:gd name="connsiteY34" fmla="*/ 1182074 h 3594360"/>
                  <a:gd name="connsiteX35" fmla="*/ 2889130 w 4164041"/>
                  <a:gd name="connsiteY35" fmla="*/ 1130582 h 3594360"/>
                  <a:gd name="connsiteX36" fmla="*/ 2927768 w 4164041"/>
                  <a:gd name="connsiteY36" fmla="*/ 1102593 h 3594360"/>
                  <a:gd name="connsiteX37" fmla="*/ 2894007 w 4164041"/>
                  <a:gd name="connsiteY37" fmla="*/ 1081728 h 3594360"/>
                  <a:gd name="connsiteX38" fmla="*/ 2845945 w 4164041"/>
                  <a:gd name="connsiteY38" fmla="*/ 1033207 h 3594360"/>
                  <a:gd name="connsiteX39" fmla="*/ 2795468 w 4164041"/>
                  <a:gd name="connsiteY39" fmla="*/ 1036508 h 3594360"/>
                  <a:gd name="connsiteX40" fmla="*/ 2746688 w 4164041"/>
                  <a:gd name="connsiteY40" fmla="*/ 1084894 h 3594360"/>
                  <a:gd name="connsiteX41" fmla="*/ 2717077 w 4164041"/>
                  <a:gd name="connsiteY41" fmla="*/ 1102325 h 3594360"/>
                  <a:gd name="connsiteX42" fmla="*/ 2755900 w 4164041"/>
                  <a:gd name="connsiteY42" fmla="*/ 1130448 h 3594360"/>
                  <a:gd name="connsiteX43" fmla="*/ 2805432 w 4164041"/>
                  <a:gd name="connsiteY43" fmla="*/ 1182075 h 3594360"/>
                  <a:gd name="connsiteX44" fmla="*/ 2839783 w 4164041"/>
                  <a:gd name="connsiteY44" fmla="*/ 1182075 h 3594360"/>
                  <a:gd name="connsiteX45" fmla="*/ 1780400 w 4164041"/>
                  <a:gd name="connsiteY45" fmla="*/ 1420908 h 3594360"/>
                  <a:gd name="connsiteX46" fmla="*/ 2093166 w 4164041"/>
                  <a:gd name="connsiteY46" fmla="*/ 1420908 h 3594360"/>
                  <a:gd name="connsiteX47" fmla="*/ 2108233 w 4164041"/>
                  <a:gd name="connsiteY47" fmla="*/ 1948527 h 3594360"/>
                  <a:gd name="connsiteX48" fmla="*/ 1746283 w 4164041"/>
                  <a:gd name="connsiteY48" fmla="*/ 1948527 h 3594360"/>
                  <a:gd name="connsiteX49" fmla="*/ 1780400 w 4164041"/>
                  <a:gd name="connsiteY49" fmla="*/ 1420908 h 3594360"/>
                  <a:gd name="connsiteX50" fmla="*/ 1140488 w 4164041"/>
                  <a:gd name="connsiteY50" fmla="*/ 939822 h 3594360"/>
                  <a:gd name="connsiteX51" fmla="*/ 1044190 w 4164041"/>
                  <a:gd name="connsiteY51" fmla="*/ 842993 h 3594360"/>
                  <a:gd name="connsiteX52" fmla="*/ 1002366 w 4164041"/>
                  <a:gd name="connsiteY52" fmla="*/ 782021 h 3594360"/>
                  <a:gd name="connsiteX53" fmla="*/ 1140315 w 4164041"/>
                  <a:gd name="connsiteY53" fmla="*/ 656994 h 3594360"/>
                  <a:gd name="connsiteX54" fmla="*/ 1182673 w 4164041"/>
                  <a:gd name="connsiteY54" fmla="*/ 593855 h 3594360"/>
                  <a:gd name="connsiteX55" fmla="*/ 1221841 w 4164041"/>
                  <a:gd name="connsiteY55" fmla="*/ 655873 h 3594360"/>
                  <a:gd name="connsiteX56" fmla="*/ 1322401 w 4164041"/>
                  <a:gd name="connsiteY56" fmla="*/ 757888 h 3594360"/>
                  <a:gd name="connsiteX57" fmla="*/ 1383793 w 4164041"/>
                  <a:gd name="connsiteY57" fmla="*/ 797887 h 3594360"/>
                  <a:gd name="connsiteX58" fmla="*/ 1315374 w 4164041"/>
                  <a:gd name="connsiteY58" fmla="*/ 846951 h 3594360"/>
                  <a:gd name="connsiteX59" fmla="*/ 1218013 w 4164041"/>
                  <a:gd name="connsiteY59" fmla="*/ 945853 h 3594360"/>
                  <a:gd name="connsiteX60" fmla="*/ 1140488 w 4164041"/>
                  <a:gd name="connsiteY60" fmla="*/ 939822 h 3594360"/>
                  <a:gd name="connsiteX61" fmla="*/ 3462098 w 4164041"/>
                  <a:gd name="connsiteY61" fmla="*/ 626896 h 3594360"/>
                  <a:gd name="connsiteX62" fmla="*/ 3384604 w 4164041"/>
                  <a:gd name="connsiteY62" fmla="*/ 549021 h 3594360"/>
                  <a:gd name="connsiteX63" fmla="*/ 3336309 w 4164041"/>
                  <a:gd name="connsiteY63" fmla="*/ 516352 h 3594360"/>
                  <a:gd name="connsiteX64" fmla="*/ 3378401 w 4164041"/>
                  <a:gd name="connsiteY64" fmla="*/ 490154 h 3594360"/>
                  <a:gd name="connsiteX65" fmla="*/ 3485386 w 4164041"/>
                  <a:gd name="connsiteY65" fmla="*/ 370552 h 3594360"/>
                  <a:gd name="connsiteX66" fmla="*/ 3526117 w 4164041"/>
                  <a:gd name="connsiteY66" fmla="*/ 404768 h 3594360"/>
                  <a:gd name="connsiteX67" fmla="*/ 3603678 w 4164041"/>
                  <a:gd name="connsiteY67" fmla="*/ 483506 h 3594360"/>
                  <a:gd name="connsiteX68" fmla="*/ 3595381 w 4164041"/>
                  <a:gd name="connsiteY68" fmla="*/ 557968 h 3594360"/>
                  <a:gd name="connsiteX69" fmla="*/ 3527634 w 4164041"/>
                  <a:gd name="connsiteY69" fmla="*/ 626273 h 3594360"/>
                  <a:gd name="connsiteX70" fmla="*/ 3462098 w 4164041"/>
                  <a:gd name="connsiteY70" fmla="*/ 626896 h 3594360"/>
                  <a:gd name="connsiteX71" fmla="*/ 1550328 w 4164041"/>
                  <a:gd name="connsiteY71" fmla="*/ 478279 h 3594360"/>
                  <a:gd name="connsiteX72" fmla="*/ 1478016 w 4164041"/>
                  <a:gd name="connsiteY72" fmla="*/ 405350 h 3594360"/>
                  <a:gd name="connsiteX73" fmla="*/ 1474111 w 4164041"/>
                  <a:gd name="connsiteY73" fmla="*/ 336006 h 3594360"/>
                  <a:gd name="connsiteX74" fmla="*/ 1546524 w 4164041"/>
                  <a:gd name="connsiteY74" fmla="*/ 262186 h 3594360"/>
                  <a:gd name="connsiteX75" fmla="*/ 1614919 w 4164041"/>
                  <a:gd name="connsiteY75" fmla="*/ 257459 h 3594360"/>
                  <a:gd name="connsiteX76" fmla="*/ 1688497 w 4164041"/>
                  <a:gd name="connsiteY76" fmla="*/ 331277 h 3594360"/>
                  <a:gd name="connsiteX77" fmla="*/ 1684644 w 4164041"/>
                  <a:gd name="connsiteY77" fmla="*/ 407812 h 3594360"/>
                  <a:gd name="connsiteX78" fmla="*/ 1611814 w 4164041"/>
                  <a:gd name="connsiteY78" fmla="*/ 481632 h 3594360"/>
                  <a:gd name="connsiteX79" fmla="*/ 1550328 w 4164041"/>
                  <a:gd name="connsiteY79" fmla="*/ 478280 h 3594360"/>
                  <a:gd name="connsiteX80" fmla="*/ 2591211 w 4164041"/>
                  <a:gd name="connsiteY80" fmla="*/ 258549 h 3594360"/>
                  <a:gd name="connsiteX81" fmla="*/ 2517393 w 4164041"/>
                  <a:gd name="connsiteY81" fmla="*/ 186136 h 3594360"/>
                  <a:gd name="connsiteX82" fmla="*/ 2515463 w 4164041"/>
                  <a:gd name="connsiteY82" fmla="*/ 120265 h 3594360"/>
                  <a:gd name="connsiteX83" fmla="*/ 2589282 w 4164041"/>
                  <a:gd name="connsiteY83" fmla="*/ 44343 h 3594360"/>
                  <a:gd name="connsiteX84" fmla="*/ 2658713 w 4164041"/>
                  <a:gd name="connsiteY84" fmla="*/ 41794 h 3594360"/>
                  <a:gd name="connsiteX85" fmla="*/ 2735837 w 4164041"/>
                  <a:gd name="connsiteY85" fmla="*/ 119054 h 3594360"/>
                  <a:gd name="connsiteX86" fmla="*/ 2784724 w 4164041"/>
                  <a:gd name="connsiteY86" fmla="*/ 150426 h 3594360"/>
                  <a:gd name="connsiteX87" fmla="*/ 2734849 w 4164041"/>
                  <a:gd name="connsiteY87" fmla="*/ 185270 h 3594360"/>
                  <a:gd name="connsiteX88" fmla="*/ 2657912 w 4164041"/>
                  <a:gd name="connsiteY88" fmla="*/ 260409 h 3594360"/>
                  <a:gd name="connsiteX89" fmla="*/ 2591214 w 4164041"/>
                  <a:gd name="connsiteY89" fmla="*/ 258551 h 359436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  <a:cxn ang="0">
                    <a:pos x="connsiteX34" y="connsiteY34"/>
                  </a:cxn>
                  <a:cxn ang="0">
                    <a:pos x="connsiteX35" y="connsiteY35"/>
                  </a:cxn>
                  <a:cxn ang="0">
                    <a:pos x="connsiteX36" y="connsiteY36"/>
                  </a:cxn>
                  <a:cxn ang="0">
                    <a:pos x="connsiteX37" y="connsiteY37"/>
                  </a:cxn>
                  <a:cxn ang="0">
                    <a:pos x="connsiteX38" y="connsiteY38"/>
                  </a:cxn>
                  <a:cxn ang="0">
                    <a:pos x="connsiteX39" y="connsiteY39"/>
                  </a:cxn>
                  <a:cxn ang="0">
                    <a:pos x="connsiteX40" y="connsiteY40"/>
                  </a:cxn>
                  <a:cxn ang="0">
                    <a:pos x="connsiteX41" y="connsiteY41"/>
                  </a:cxn>
                  <a:cxn ang="0">
                    <a:pos x="connsiteX42" y="connsiteY42"/>
                  </a:cxn>
                  <a:cxn ang="0">
                    <a:pos x="connsiteX43" y="connsiteY43"/>
                  </a:cxn>
                  <a:cxn ang="0">
                    <a:pos x="connsiteX44" y="connsiteY44"/>
                  </a:cxn>
                  <a:cxn ang="0">
                    <a:pos x="connsiteX45" y="connsiteY45"/>
                  </a:cxn>
                  <a:cxn ang="0">
                    <a:pos x="connsiteX46" y="connsiteY46"/>
                  </a:cxn>
                  <a:cxn ang="0">
                    <a:pos x="connsiteX47" y="connsiteY47"/>
                  </a:cxn>
                  <a:cxn ang="0">
                    <a:pos x="connsiteX48" y="connsiteY48"/>
                  </a:cxn>
                  <a:cxn ang="0">
                    <a:pos x="connsiteX49" y="connsiteY49"/>
                  </a:cxn>
                  <a:cxn ang="0">
                    <a:pos x="connsiteX50" y="connsiteY50"/>
                  </a:cxn>
                  <a:cxn ang="0">
                    <a:pos x="connsiteX51" y="connsiteY51"/>
                  </a:cxn>
                  <a:cxn ang="0">
                    <a:pos x="connsiteX52" y="connsiteY52"/>
                  </a:cxn>
                  <a:cxn ang="0">
                    <a:pos x="connsiteX53" y="connsiteY53"/>
                  </a:cxn>
                  <a:cxn ang="0">
                    <a:pos x="connsiteX54" y="connsiteY54"/>
                  </a:cxn>
                  <a:cxn ang="0">
                    <a:pos x="connsiteX55" y="connsiteY55"/>
                  </a:cxn>
                  <a:cxn ang="0">
                    <a:pos x="connsiteX56" y="connsiteY56"/>
                  </a:cxn>
                  <a:cxn ang="0">
                    <a:pos x="connsiteX57" y="connsiteY57"/>
                  </a:cxn>
                  <a:cxn ang="0">
                    <a:pos x="connsiteX58" y="connsiteY58"/>
                  </a:cxn>
                  <a:cxn ang="0">
                    <a:pos x="connsiteX59" y="connsiteY59"/>
                  </a:cxn>
                  <a:cxn ang="0">
                    <a:pos x="connsiteX60" y="connsiteY60"/>
                  </a:cxn>
                  <a:cxn ang="0">
                    <a:pos x="connsiteX61" y="connsiteY61"/>
                  </a:cxn>
                  <a:cxn ang="0">
                    <a:pos x="connsiteX62" y="connsiteY62"/>
                  </a:cxn>
                  <a:cxn ang="0">
                    <a:pos x="connsiteX63" y="connsiteY63"/>
                  </a:cxn>
                  <a:cxn ang="0">
                    <a:pos x="connsiteX64" y="connsiteY64"/>
                  </a:cxn>
                  <a:cxn ang="0">
                    <a:pos x="connsiteX65" y="connsiteY65"/>
                  </a:cxn>
                  <a:cxn ang="0">
                    <a:pos x="connsiteX66" y="connsiteY66"/>
                  </a:cxn>
                  <a:cxn ang="0">
                    <a:pos x="connsiteX67" y="connsiteY67"/>
                  </a:cxn>
                  <a:cxn ang="0">
                    <a:pos x="connsiteX68" y="connsiteY68"/>
                  </a:cxn>
                  <a:cxn ang="0">
                    <a:pos x="connsiteX69" y="connsiteY69"/>
                  </a:cxn>
                  <a:cxn ang="0">
                    <a:pos x="connsiteX70" y="connsiteY70"/>
                  </a:cxn>
                  <a:cxn ang="0">
                    <a:pos x="connsiteX71" y="connsiteY71"/>
                  </a:cxn>
                  <a:cxn ang="0">
                    <a:pos x="connsiteX72" y="connsiteY72"/>
                  </a:cxn>
                  <a:cxn ang="0">
                    <a:pos x="connsiteX73" y="connsiteY73"/>
                  </a:cxn>
                  <a:cxn ang="0">
                    <a:pos x="connsiteX74" y="connsiteY74"/>
                  </a:cxn>
                  <a:cxn ang="0">
                    <a:pos x="connsiteX75" y="connsiteY75"/>
                  </a:cxn>
                  <a:cxn ang="0">
                    <a:pos x="connsiteX76" y="connsiteY76"/>
                  </a:cxn>
                  <a:cxn ang="0">
                    <a:pos x="connsiteX77" y="connsiteY77"/>
                  </a:cxn>
                  <a:cxn ang="0">
                    <a:pos x="connsiteX78" y="connsiteY78"/>
                  </a:cxn>
                  <a:cxn ang="0">
                    <a:pos x="connsiteX79" y="connsiteY79"/>
                  </a:cxn>
                  <a:cxn ang="0">
                    <a:pos x="connsiteX80" y="connsiteY80"/>
                  </a:cxn>
                  <a:cxn ang="0">
                    <a:pos x="connsiteX81" y="connsiteY81"/>
                  </a:cxn>
                  <a:cxn ang="0">
                    <a:pos x="connsiteX82" y="connsiteY82"/>
                  </a:cxn>
                  <a:cxn ang="0">
                    <a:pos x="connsiteX83" y="connsiteY83"/>
                  </a:cxn>
                  <a:cxn ang="0">
                    <a:pos x="connsiteX84" y="connsiteY84"/>
                  </a:cxn>
                  <a:cxn ang="0">
                    <a:pos x="connsiteX85" y="connsiteY85"/>
                  </a:cxn>
                  <a:cxn ang="0">
                    <a:pos x="connsiteX86" y="connsiteY86"/>
                  </a:cxn>
                  <a:cxn ang="0">
                    <a:pos x="connsiteX87" y="connsiteY87"/>
                  </a:cxn>
                  <a:cxn ang="0">
                    <a:pos x="connsiteX88" y="connsiteY88"/>
                  </a:cxn>
                  <a:cxn ang="0">
                    <a:pos x="connsiteX89" y="connsiteY89"/>
                  </a:cxn>
                </a:cxnLst>
                <a:rect l="l" t="t" r="r" b="b"/>
                <a:pathLst>
                  <a:path w="4164041" h="3594360">
                    <a:moveTo>
                      <a:pt x="605732" y="3584445"/>
                    </a:moveTo>
                    <a:cubicBezTo>
                      <a:pt x="600558" y="3577896"/>
                      <a:pt x="542944" y="3493243"/>
                      <a:pt x="477700" y="3396326"/>
                    </a:cubicBezTo>
                    <a:cubicBezTo>
                      <a:pt x="412457" y="3299410"/>
                      <a:pt x="278307" y="3252878"/>
                      <a:pt x="179590" y="3106658"/>
                    </a:cubicBezTo>
                    <a:lnTo>
                      <a:pt x="103" y="2840802"/>
                    </a:lnTo>
                    <a:lnTo>
                      <a:pt x="23832" y="2820908"/>
                    </a:lnTo>
                    <a:cubicBezTo>
                      <a:pt x="36883" y="2809966"/>
                      <a:pt x="119935" y="2745293"/>
                      <a:pt x="208391" y="2677189"/>
                    </a:cubicBezTo>
                    <a:cubicBezTo>
                      <a:pt x="296847" y="2609086"/>
                      <a:pt x="410097" y="2517583"/>
                      <a:pt x="460058" y="2473850"/>
                    </a:cubicBezTo>
                    <a:cubicBezTo>
                      <a:pt x="792404" y="2182933"/>
                      <a:pt x="1110365" y="2094400"/>
                      <a:pt x="1679608" y="2134284"/>
                    </a:cubicBezTo>
                    <a:cubicBezTo>
                      <a:pt x="1822990" y="2144331"/>
                      <a:pt x="2100043" y="2153666"/>
                      <a:pt x="2355883" y="2157071"/>
                    </a:cubicBezTo>
                    <a:cubicBezTo>
                      <a:pt x="2845466" y="2163587"/>
                      <a:pt x="2823851" y="2160131"/>
                      <a:pt x="2886173" y="2241841"/>
                    </a:cubicBezTo>
                    <a:cubicBezTo>
                      <a:pt x="2941457" y="2454154"/>
                      <a:pt x="2263958" y="2591243"/>
                      <a:pt x="1912970" y="2625335"/>
                    </a:cubicBezTo>
                    <a:cubicBezTo>
                      <a:pt x="1793313" y="2636873"/>
                      <a:pt x="1765333" y="2645538"/>
                      <a:pt x="1765333" y="2671056"/>
                    </a:cubicBezTo>
                    <a:cubicBezTo>
                      <a:pt x="1765333" y="2715545"/>
                      <a:pt x="1769635" y="2763157"/>
                      <a:pt x="2299718" y="2710721"/>
                    </a:cubicBezTo>
                    <a:cubicBezTo>
                      <a:pt x="2973851" y="2623799"/>
                      <a:pt x="3500522" y="2223093"/>
                      <a:pt x="3715917" y="1991801"/>
                    </a:cubicBezTo>
                    <a:cubicBezTo>
                      <a:pt x="3931311" y="1760509"/>
                      <a:pt x="4047520" y="1624469"/>
                      <a:pt x="4148550" y="1664421"/>
                    </a:cubicBezTo>
                    <a:cubicBezTo>
                      <a:pt x="4338763" y="2335096"/>
                      <a:pt x="2736241" y="3226962"/>
                      <a:pt x="2208245" y="3254336"/>
                    </a:cubicBezTo>
                    <a:cubicBezTo>
                      <a:pt x="1669642" y="3271311"/>
                      <a:pt x="1656025" y="3247865"/>
                      <a:pt x="1532701" y="3276449"/>
                    </a:cubicBezTo>
                    <a:cubicBezTo>
                      <a:pt x="1256690" y="3340424"/>
                      <a:pt x="984164" y="3323577"/>
                      <a:pt x="695565" y="3540442"/>
                    </a:cubicBezTo>
                    <a:cubicBezTo>
                      <a:pt x="611586" y="3603546"/>
                      <a:pt x="618247" y="3600283"/>
                      <a:pt x="605732" y="3584445"/>
                    </a:cubicBezTo>
                    <a:close/>
                    <a:moveTo>
                      <a:pt x="1547349" y="990088"/>
                    </a:moveTo>
                    <a:cubicBezTo>
                      <a:pt x="1748950" y="829745"/>
                      <a:pt x="2152074" y="466608"/>
                      <a:pt x="2305983" y="383414"/>
                    </a:cubicBezTo>
                    <a:cubicBezTo>
                      <a:pt x="2334757" y="367862"/>
                      <a:pt x="2384436" y="387750"/>
                      <a:pt x="2410521" y="409786"/>
                    </a:cubicBezTo>
                    <a:cubicBezTo>
                      <a:pt x="2673592" y="632023"/>
                      <a:pt x="2939770" y="806605"/>
                      <a:pt x="3160989" y="994923"/>
                    </a:cubicBezTo>
                    <a:cubicBezTo>
                      <a:pt x="3206402" y="1033582"/>
                      <a:pt x="3241622" y="1114798"/>
                      <a:pt x="3241286" y="1174444"/>
                    </a:cubicBezTo>
                    <a:cubicBezTo>
                      <a:pt x="3239838" y="1430883"/>
                      <a:pt x="3238391" y="1687324"/>
                      <a:pt x="3236946" y="1943764"/>
                    </a:cubicBezTo>
                    <a:cubicBezTo>
                      <a:pt x="2894046" y="1945092"/>
                      <a:pt x="2551146" y="1946417"/>
                      <a:pt x="2208246" y="1947745"/>
                    </a:cubicBezTo>
                    <a:cubicBezTo>
                      <a:pt x="2194577" y="1827730"/>
                      <a:pt x="2230272" y="1402474"/>
                      <a:pt x="2171996" y="1352377"/>
                    </a:cubicBezTo>
                    <a:cubicBezTo>
                      <a:pt x="2145424" y="1329534"/>
                      <a:pt x="2144018" y="1329404"/>
                      <a:pt x="1925994" y="1329404"/>
                    </a:cubicBezTo>
                    <a:cubicBezTo>
                      <a:pt x="1837740" y="1341521"/>
                      <a:pt x="1741715" y="1294406"/>
                      <a:pt x="1678875" y="1357246"/>
                    </a:cubicBezTo>
                    <a:cubicBezTo>
                      <a:pt x="1619810" y="1411106"/>
                      <a:pt x="1651033" y="1583197"/>
                      <a:pt x="1651033" y="1666808"/>
                    </a:cubicBezTo>
                    <a:lnTo>
                      <a:pt x="1651033" y="1948528"/>
                    </a:lnTo>
                    <a:lnTo>
                      <a:pt x="1460533" y="1948528"/>
                    </a:lnTo>
                    <a:cubicBezTo>
                      <a:pt x="1460533" y="1686436"/>
                      <a:pt x="1460533" y="1424343"/>
                      <a:pt x="1460533" y="1162251"/>
                    </a:cubicBezTo>
                    <a:cubicBezTo>
                      <a:pt x="1460533" y="1102604"/>
                      <a:pt x="1500687" y="1027199"/>
                      <a:pt x="1547349" y="990088"/>
                    </a:cubicBezTo>
                    <a:close/>
                    <a:moveTo>
                      <a:pt x="2839783" y="1182074"/>
                    </a:moveTo>
                    <a:cubicBezTo>
                      <a:pt x="2845673" y="1169147"/>
                      <a:pt x="2867879" y="1145977"/>
                      <a:pt x="2889130" y="1130582"/>
                    </a:cubicBezTo>
                    <a:lnTo>
                      <a:pt x="2927768" y="1102593"/>
                    </a:lnTo>
                    <a:lnTo>
                      <a:pt x="2894007" y="1081728"/>
                    </a:lnTo>
                    <a:cubicBezTo>
                      <a:pt x="2875438" y="1070252"/>
                      <a:pt x="2853810" y="1048417"/>
                      <a:pt x="2845945" y="1033207"/>
                    </a:cubicBezTo>
                    <a:cubicBezTo>
                      <a:pt x="2827660" y="997848"/>
                      <a:pt x="2819058" y="998411"/>
                      <a:pt x="2795468" y="1036508"/>
                    </a:cubicBezTo>
                    <a:cubicBezTo>
                      <a:pt x="2784925" y="1053534"/>
                      <a:pt x="2762974" y="1075309"/>
                      <a:pt x="2746688" y="1084894"/>
                    </a:cubicBezTo>
                    <a:lnTo>
                      <a:pt x="2717077" y="1102325"/>
                    </a:lnTo>
                    <a:lnTo>
                      <a:pt x="2755900" y="1130448"/>
                    </a:lnTo>
                    <a:cubicBezTo>
                      <a:pt x="2777253" y="1145917"/>
                      <a:pt x="2799542" y="1169147"/>
                      <a:pt x="2805432" y="1182075"/>
                    </a:cubicBezTo>
                    <a:cubicBezTo>
                      <a:pt x="2818914" y="1211664"/>
                      <a:pt x="2826301" y="1211664"/>
                      <a:pt x="2839783" y="1182075"/>
                    </a:cubicBezTo>
                    <a:close/>
                    <a:moveTo>
                      <a:pt x="1780400" y="1420908"/>
                    </a:moveTo>
                    <a:cubicBezTo>
                      <a:pt x="1800042" y="1413371"/>
                      <a:pt x="2073524" y="1413371"/>
                      <a:pt x="2093166" y="1420908"/>
                    </a:cubicBezTo>
                    <a:cubicBezTo>
                      <a:pt x="2122930" y="1613542"/>
                      <a:pt x="2108233" y="1696663"/>
                      <a:pt x="2108233" y="1948527"/>
                    </a:cubicBezTo>
                    <a:lnTo>
                      <a:pt x="1746283" y="1948527"/>
                    </a:lnTo>
                    <a:cubicBezTo>
                      <a:pt x="1774777" y="1858780"/>
                      <a:pt x="1704195" y="1458856"/>
                      <a:pt x="1780400" y="1420908"/>
                    </a:cubicBezTo>
                    <a:close/>
                    <a:moveTo>
                      <a:pt x="1140488" y="939822"/>
                    </a:moveTo>
                    <a:cubicBezTo>
                      <a:pt x="1115596" y="901379"/>
                      <a:pt x="1085166" y="870780"/>
                      <a:pt x="1044190" y="842993"/>
                    </a:cubicBezTo>
                    <a:cubicBezTo>
                      <a:pt x="979957" y="799435"/>
                      <a:pt x="974154" y="790975"/>
                      <a:pt x="1002366" y="782021"/>
                    </a:cubicBezTo>
                    <a:cubicBezTo>
                      <a:pt x="1042194" y="769380"/>
                      <a:pt x="1100174" y="716831"/>
                      <a:pt x="1140315" y="656994"/>
                    </a:cubicBezTo>
                    <a:lnTo>
                      <a:pt x="1182673" y="593855"/>
                    </a:lnTo>
                    <a:lnTo>
                      <a:pt x="1221841" y="655873"/>
                    </a:lnTo>
                    <a:cubicBezTo>
                      <a:pt x="1251579" y="702960"/>
                      <a:pt x="1275788" y="727520"/>
                      <a:pt x="1322401" y="757888"/>
                    </a:cubicBezTo>
                    <a:lnTo>
                      <a:pt x="1383793" y="797887"/>
                    </a:lnTo>
                    <a:lnTo>
                      <a:pt x="1315374" y="846951"/>
                    </a:lnTo>
                    <a:cubicBezTo>
                      <a:pt x="1266999" y="881640"/>
                      <a:pt x="1238477" y="910615"/>
                      <a:pt x="1218013" y="945853"/>
                    </a:cubicBezTo>
                    <a:cubicBezTo>
                      <a:pt x="1182167" y="1007580"/>
                      <a:pt x="1184477" y="1007760"/>
                      <a:pt x="1140488" y="939822"/>
                    </a:cubicBezTo>
                    <a:close/>
                    <a:moveTo>
                      <a:pt x="3462098" y="626896"/>
                    </a:moveTo>
                    <a:cubicBezTo>
                      <a:pt x="3446039" y="602032"/>
                      <a:pt x="3411166" y="566988"/>
                      <a:pt x="3384604" y="549021"/>
                    </a:cubicBezTo>
                    <a:lnTo>
                      <a:pt x="3336309" y="516352"/>
                    </a:lnTo>
                    <a:lnTo>
                      <a:pt x="3378401" y="490154"/>
                    </a:lnTo>
                    <a:cubicBezTo>
                      <a:pt x="3414906" y="467432"/>
                      <a:pt x="3434694" y="445311"/>
                      <a:pt x="3485386" y="370552"/>
                    </a:cubicBezTo>
                    <a:cubicBezTo>
                      <a:pt x="3494093" y="357711"/>
                      <a:pt x="3500446" y="363047"/>
                      <a:pt x="3526117" y="404768"/>
                    </a:cubicBezTo>
                    <a:cubicBezTo>
                      <a:pt x="3545693" y="436584"/>
                      <a:pt x="3573332" y="464642"/>
                      <a:pt x="3603678" y="483506"/>
                    </a:cubicBezTo>
                    <a:cubicBezTo>
                      <a:pt x="3657895" y="517210"/>
                      <a:pt x="3658125" y="515152"/>
                      <a:pt x="3595381" y="557968"/>
                    </a:cubicBezTo>
                    <a:cubicBezTo>
                      <a:pt x="3569190" y="575840"/>
                      <a:pt x="3538704" y="606577"/>
                      <a:pt x="3527634" y="626273"/>
                    </a:cubicBezTo>
                    <a:cubicBezTo>
                      <a:pt x="3498975" y="677265"/>
                      <a:pt x="3494657" y="677307"/>
                      <a:pt x="3462098" y="626896"/>
                    </a:cubicBezTo>
                    <a:close/>
                    <a:moveTo>
                      <a:pt x="1550328" y="478279"/>
                    </a:moveTo>
                    <a:cubicBezTo>
                      <a:pt x="1535889" y="455454"/>
                      <a:pt x="1503348" y="422636"/>
                      <a:pt x="1478016" y="405350"/>
                    </a:cubicBezTo>
                    <a:cubicBezTo>
                      <a:pt x="1422047" y="367156"/>
                      <a:pt x="1422141" y="368837"/>
                      <a:pt x="1474111" y="336006"/>
                    </a:cubicBezTo>
                    <a:cubicBezTo>
                      <a:pt x="1497276" y="321371"/>
                      <a:pt x="1529862" y="288152"/>
                      <a:pt x="1546524" y="262186"/>
                    </a:cubicBezTo>
                    <a:cubicBezTo>
                      <a:pt x="1583379" y="204753"/>
                      <a:pt x="1583095" y="204772"/>
                      <a:pt x="1614919" y="257459"/>
                    </a:cubicBezTo>
                    <a:cubicBezTo>
                      <a:pt x="1629631" y="281815"/>
                      <a:pt x="1661024" y="313311"/>
                      <a:pt x="1688497" y="331277"/>
                    </a:cubicBezTo>
                    <a:cubicBezTo>
                      <a:pt x="1746828" y="369423"/>
                      <a:pt x="1747077" y="364474"/>
                      <a:pt x="1684644" y="407812"/>
                    </a:cubicBezTo>
                    <a:cubicBezTo>
                      <a:pt x="1656152" y="427590"/>
                      <a:pt x="1623700" y="460482"/>
                      <a:pt x="1611814" y="481632"/>
                    </a:cubicBezTo>
                    <a:cubicBezTo>
                      <a:pt x="1585058" y="529236"/>
                      <a:pt x="1582478" y="529096"/>
                      <a:pt x="1550328" y="478280"/>
                    </a:cubicBezTo>
                    <a:close/>
                    <a:moveTo>
                      <a:pt x="2591211" y="258549"/>
                    </a:moveTo>
                    <a:cubicBezTo>
                      <a:pt x="2576577" y="235383"/>
                      <a:pt x="2543359" y="202797"/>
                      <a:pt x="2517393" y="186136"/>
                    </a:cubicBezTo>
                    <a:cubicBezTo>
                      <a:pt x="2460199" y="149435"/>
                      <a:pt x="2460339" y="154183"/>
                      <a:pt x="2515463" y="120265"/>
                    </a:cubicBezTo>
                    <a:cubicBezTo>
                      <a:pt x="2544661" y="102299"/>
                      <a:pt x="2570878" y="75335"/>
                      <a:pt x="2589282" y="44343"/>
                    </a:cubicBezTo>
                    <a:cubicBezTo>
                      <a:pt x="2624301" y="-14632"/>
                      <a:pt x="2624001" y="-14621"/>
                      <a:pt x="2658713" y="41794"/>
                    </a:cubicBezTo>
                    <a:cubicBezTo>
                      <a:pt x="2675972" y="69844"/>
                      <a:pt x="2705954" y="99880"/>
                      <a:pt x="2735837" y="119054"/>
                    </a:cubicBezTo>
                    <a:lnTo>
                      <a:pt x="2784724" y="150426"/>
                    </a:lnTo>
                    <a:lnTo>
                      <a:pt x="2734849" y="185270"/>
                    </a:lnTo>
                    <a:cubicBezTo>
                      <a:pt x="2707418" y="204434"/>
                      <a:pt x="2672796" y="238246"/>
                      <a:pt x="2657912" y="260409"/>
                    </a:cubicBezTo>
                    <a:cubicBezTo>
                      <a:pt x="2624475" y="310196"/>
                      <a:pt x="2623830" y="310178"/>
                      <a:pt x="2591214" y="258551"/>
                    </a:cubicBezTo>
                    <a:close/>
                  </a:path>
                </a:pathLst>
              </a:custGeom>
              <a:solidFill>
                <a:schemeClr val="accent5">
                  <a:lumMod val="75000"/>
                </a:schemeClr>
              </a:solidFill>
              <a:ln w="36000" cap="flat">
                <a:noFill/>
                <a:prstDash val="solid"/>
                <a:miter/>
              </a:ln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/>
              </a:p>
            </xdr:txBody>
          </xdr:sp>
        </xdr:grpSp>
        <xdr:grpSp>
          <xdr:nvGrpSpPr>
            <xdr:cNvPr id="4633" name="coupon_1_icon#imageTOP" title="coupon_1_icon#image">
              <a:extLst>
                <a:ext uri="{FF2B5EF4-FFF2-40B4-BE49-F238E27FC236}">
                  <a16:creationId xmlns:a16="http://schemas.microsoft.com/office/drawing/2014/main" id="{00000000-0008-0000-0000-000019120000}"/>
                </a:ext>
              </a:extLst>
            </xdr:cNvPr>
            <xdr:cNvGrpSpPr/>
          </xdr:nvGrpSpPr>
          <xdr:grpSpPr>
            <a:xfrm rot="19943156">
              <a:off x="12194516" y="22194325"/>
              <a:ext cx="654925" cy="338935"/>
              <a:chOff x="1245710" y="171450"/>
              <a:chExt cx="659289" cy="341193"/>
            </a:xfrm>
          </xdr:grpSpPr>
          <xdr:sp macro="" textlink="">
            <xdr:nvSpPr>
              <xdr:cNvPr id="4634" name="Полилиния: фигура 4633">
                <a:extLst>
                  <a:ext uri="{FF2B5EF4-FFF2-40B4-BE49-F238E27FC236}">
                    <a16:creationId xmlns:a16="http://schemas.microsoft.com/office/drawing/2014/main" id="{00000000-0008-0000-0000-00001A120000}"/>
                  </a:ext>
                </a:extLst>
              </xdr:cNvPr>
              <xdr:cNvSpPr/>
            </xdr:nvSpPr>
            <xdr:spPr>
              <a:xfrm rot="10800000">
                <a:off x="1245710" y="171450"/>
                <a:ext cx="659289" cy="341193"/>
              </a:xfrm>
              <a:custGeom>
                <a:avLst/>
                <a:gdLst>
                  <a:gd name="connsiteX0" fmla="*/ 51546 w 659289"/>
                  <a:gd name="connsiteY0" fmla="*/ -31 h 341193"/>
                  <a:gd name="connsiteX1" fmla="*/ -36 w 659289"/>
                  <a:gd name="connsiteY1" fmla="*/ 51549 h 341193"/>
                  <a:gd name="connsiteX2" fmla="*/ -36 w 659289"/>
                  <a:gd name="connsiteY2" fmla="*/ 289584 h 341193"/>
                  <a:gd name="connsiteX3" fmla="*/ 51546 w 659289"/>
                  <a:gd name="connsiteY3" fmla="*/ 341163 h 341193"/>
                  <a:gd name="connsiteX4" fmla="*/ 439701 w 659289"/>
                  <a:gd name="connsiteY4" fmla="*/ 341163 h 341193"/>
                  <a:gd name="connsiteX5" fmla="*/ 529763 w 659289"/>
                  <a:gd name="connsiteY5" fmla="*/ 306810 h 341193"/>
                  <a:gd name="connsiteX6" fmla="*/ 643875 w 659289"/>
                  <a:gd name="connsiteY6" fmla="*/ 204919 h 341193"/>
                  <a:gd name="connsiteX7" fmla="*/ 643875 w 659289"/>
                  <a:gd name="connsiteY7" fmla="*/ 136214 h 341193"/>
                  <a:gd name="connsiteX8" fmla="*/ 529763 w 659289"/>
                  <a:gd name="connsiteY8" fmla="*/ 34322 h 341193"/>
                  <a:gd name="connsiteX9" fmla="*/ 439701 w 659289"/>
                  <a:gd name="connsiteY9" fmla="*/ -31 h 341193"/>
                  <a:gd name="connsiteX10" fmla="*/ 504926 w 659289"/>
                  <a:gd name="connsiteY10" fmla="*/ 115975 h 341193"/>
                  <a:gd name="connsiteX11" fmla="*/ 559526 w 659289"/>
                  <a:gd name="connsiteY11" fmla="*/ 170567 h 341193"/>
                  <a:gd name="connsiteX12" fmla="*/ 504926 w 659289"/>
                  <a:gd name="connsiteY12" fmla="*/ 225157 h 341193"/>
                  <a:gd name="connsiteX13" fmla="*/ 450339 w 659289"/>
                  <a:gd name="connsiteY13" fmla="*/ 170567 h 341193"/>
                  <a:gd name="connsiteX14" fmla="*/ 504926 w 659289"/>
                  <a:gd name="connsiteY14" fmla="*/ 115975 h 34119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</a:cxnLst>
                <a:rect l="l" t="t" r="r" b="b"/>
                <a:pathLst>
                  <a:path w="659289" h="341193">
                    <a:moveTo>
                      <a:pt x="51546" y="-31"/>
                    </a:moveTo>
                    <a:cubicBezTo>
                      <a:pt x="23059" y="-29"/>
                      <a:pt x="-36" y="23063"/>
                      <a:pt x="-36" y="51549"/>
                    </a:cubicBezTo>
                    <a:lnTo>
                      <a:pt x="-36" y="289584"/>
                    </a:lnTo>
                    <a:cubicBezTo>
                      <a:pt x="-36" y="318069"/>
                      <a:pt x="23059" y="341161"/>
                      <a:pt x="51546" y="341163"/>
                    </a:cubicBezTo>
                    <a:lnTo>
                      <a:pt x="439701" y="341163"/>
                    </a:lnTo>
                    <a:cubicBezTo>
                      <a:pt x="472920" y="341163"/>
                      <a:pt x="504978" y="328935"/>
                      <a:pt x="529763" y="306810"/>
                    </a:cubicBezTo>
                    <a:lnTo>
                      <a:pt x="643875" y="204919"/>
                    </a:lnTo>
                    <a:cubicBezTo>
                      <a:pt x="664379" y="186607"/>
                      <a:pt x="664379" y="154525"/>
                      <a:pt x="643875" y="136214"/>
                    </a:cubicBezTo>
                    <a:lnTo>
                      <a:pt x="529763" y="34322"/>
                    </a:lnTo>
                    <a:cubicBezTo>
                      <a:pt x="504978" y="12198"/>
                      <a:pt x="472920" y="-31"/>
                      <a:pt x="439701" y="-31"/>
                    </a:cubicBezTo>
                    <a:close/>
                    <a:moveTo>
                      <a:pt x="504926" y="115975"/>
                    </a:moveTo>
                    <a:cubicBezTo>
                      <a:pt x="535076" y="115976"/>
                      <a:pt x="559951" y="138911"/>
                      <a:pt x="559526" y="170567"/>
                    </a:cubicBezTo>
                    <a:cubicBezTo>
                      <a:pt x="559087" y="202223"/>
                      <a:pt x="537449" y="224727"/>
                      <a:pt x="504926" y="225157"/>
                    </a:cubicBezTo>
                    <a:cubicBezTo>
                      <a:pt x="472417" y="225588"/>
                      <a:pt x="450339" y="202223"/>
                      <a:pt x="450339" y="170567"/>
                    </a:cubicBezTo>
                    <a:cubicBezTo>
                      <a:pt x="450339" y="138911"/>
                      <a:pt x="474776" y="115975"/>
                      <a:pt x="504926" y="115975"/>
                    </a:cubicBezTo>
                    <a:close/>
                  </a:path>
                </a:pathLst>
              </a:custGeom>
              <a:blipFill dpi="0" rotWithShape="1">
                <a:blip xmlns:r="http://schemas.openxmlformats.org/officeDocument/2006/relationships" r:embed="rId4"/>
                <a:srcRect/>
                <a:tile tx="0" ty="0" sx="50000" sy="50000" flip="none" algn="tl"/>
              </a:blipFill>
              <a:ln w="19050" cap="rnd">
                <a:noFill/>
                <a:prstDash val="solid"/>
                <a:round/>
              </a:ln>
              <a:effectLst>
                <a:outerShdw blurRad="50800" sx="102000" sy="102000" algn="ctr" rotWithShape="0">
                  <a:prstClr val="black">
                    <a:alpha val="72000"/>
                  </a:prstClr>
                </a:outerShdw>
              </a:effectLst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/>
              </a:p>
            </xdr:txBody>
          </xdr:sp>
          <xdr:sp macro="" textlink="">
            <xdr:nvSpPr>
              <xdr:cNvPr id="4635" name="Полилиния: фигура 4634">
                <a:extLst>
                  <a:ext uri="{FF2B5EF4-FFF2-40B4-BE49-F238E27FC236}">
                    <a16:creationId xmlns:a16="http://schemas.microsoft.com/office/drawing/2014/main" id="{00000000-0008-0000-0000-00001B120000}"/>
                  </a:ext>
                </a:extLst>
              </xdr:cNvPr>
              <xdr:cNvSpPr/>
            </xdr:nvSpPr>
            <xdr:spPr>
              <a:xfrm>
                <a:off x="1504950" y="228600"/>
                <a:ext cx="327328" cy="246115"/>
              </a:xfrm>
              <a:custGeom>
                <a:avLst/>
                <a:gdLst>
                  <a:gd name="connsiteX0" fmla="*/ 722935 w 1773683"/>
                  <a:gd name="connsiteY0" fmla="*/ 1303443 h 1333619"/>
                  <a:gd name="connsiteX1" fmla="*/ 735252 w 1773683"/>
                  <a:gd name="connsiteY1" fmla="*/ 1058792 h 1333619"/>
                  <a:gd name="connsiteX2" fmla="*/ 874416 w 1773683"/>
                  <a:gd name="connsiteY2" fmla="*/ 1259093 h 1333619"/>
                  <a:gd name="connsiteX3" fmla="*/ 722935 w 1773683"/>
                  <a:gd name="connsiteY3" fmla="*/ 1303443 h 1333619"/>
                  <a:gd name="connsiteX4" fmla="*/ 1342059 w 1773683"/>
                  <a:gd name="connsiteY4" fmla="*/ 1322493 h 1333619"/>
                  <a:gd name="connsiteX5" fmla="*/ 1354377 w 1773683"/>
                  <a:gd name="connsiteY5" fmla="*/ 1077842 h 1333619"/>
                  <a:gd name="connsiteX6" fmla="*/ 1488814 w 1773683"/>
                  <a:gd name="connsiteY6" fmla="*/ 1122076 h 1333619"/>
                  <a:gd name="connsiteX7" fmla="*/ 1342059 w 1773683"/>
                  <a:gd name="connsiteY7" fmla="*/ 1322493 h 1333619"/>
                  <a:gd name="connsiteX8" fmla="*/ 458050 w 1773683"/>
                  <a:gd name="connsiteY8" fmla="*/ 554889 h 1333619"/>
                  <a:gd name="connsiteX9" fmla="*/ 299417 w 1773683"/>
                  <a:gd name="connsiteY9" fmla="*/ 143952 h 1333619"/>
                  <a:gd name="connsiteX10" fmla="*/ 175417 w 1773683"/>
                  <a:gd name="connsiteY10" fmla="*/ 135788 h 1333619"/>
                  <a:gd name="connsiteX11" fmla="*/ 110 w 1773683"/>
                  <a:gd name="connsiteY11" fmla="*/ 81021 h 1333619"/>
                  <a:gd name="connsiteX12" fmla="*/ 363245 w 1773683"/>
                  <a:gd name="connsiteY12" fmla="*/ 64171 h 1333619"/>
                  <a:gd name="connsiteX13" fmla="*/ 554500 w 1773683"/>
                  <a:gd name="connsiteY13" fmla="*/ 536908 h 1333619"/>
                  <a:gd name="connsiteX14" fmla="*/ 685844 w 1773683"/>
                  <a:gd name="connsiteY14" fmla="*/ 893027 h 1333619"/>
                  <a:gd name="connsiteX15" fmla="*/ 1492226 w 1773683"/>
                  <a:gd name="connsiteY15" fmla="*/ 913437 h 1333619"/>
                  <a:gd name="connsiteX16" fmla="*/ 1610009 w 1773683"/>
                  <a:gd name="connsiteY16" fmla="*/ 655474 h 1333619"/>
                  <a:gd name="connsiteX17" fmla="*/ 1741259 w 1773683"/>
                  <a:gd name="connsiteY17" fmla="*/ 363917 h 1333619"/>
                  <a:gd name="connsiteX18" fmla="*/ 1703121 w 1773683"/>
                  <a:gd name="connsiteY18" fmla="*/ 708406 h 1333619"/>
                  <a:gd name="connsiteX19" fmla="*/ 1088592 w 1773683"/>
                  <a:gd name="connsiteY19" fmla="*/ 1021614 h 1333619"/>
                  <a:gd name="connsiteX20" fmla="*/ 458050 w 1773683"/>
                  <a:gd name="connsiteY20" fmla="*/ 554889 h 1333619"/>
                  <a:gd name="connsiteX21" fmla="*/ 972666 w 1773683"/>
                  <a:gd name="connsiteY21" fmla="*/ 758082 h 1333619"/>
                  <a:gd name="connsiteX22" fmla="*/ 803796 w 1773683"/>
                  <a:gd name="connsiteY22" fmla="*/ 420731 h 1333619"/>
                  <a:gd name="connsiteX23" fmla="*/ 889622 w 1773683"/>
                  <a:gd name="connsiteY23" fmla="*/ 216423 h 1333619"/>
                  <a:gd name="connsiteX24" fmla="*/ 841588 w 1773683"/>
                  <a:gd name="connsiteY24" fmla="*/ 232070 h 1333619"/>
                  <a:gd name="connsiteX25" fmla="*/ 766200 w 1773683"/>
                  <a:gd name="connsiteY25" fmla="*/ 178401 h 1333619"/>
                  <a:gd name="connsiteX26" fmla="*/ 1302418 w 1773683"/>
                  <a:gd name="connsiteY26" fmla="*/ -60 h 1333619"/>
                  <a:gd name="connsiteX27" fmla="*/ 1546668 w 1773683"/>
                  <a:gd name="connsiteY27" fmla="*/ 518835 h 1333619"/>
                  <a:gd name="connsiteX28" fmla="*/ 1455830 w 1773683"/>
                  <a:gd name="connsiteY28" fmla="*/ 494716 h 1333619"/>
                  <a:gd name="connsiteX29" fmla="*/ 1433703 w 1773683"/>
                  <a:gd name="connsiteY29" fmla="*/ 446956 h 1333619"/>
                  <a:gd name="connsiteX30" fmla="*/ 1410900 w 1773683"/>
                  <a:gd name="connsiteY30" fmla="*/ 498542 h 1333619"/>
                  <a:gd name="connsiteX31" fmla="*/ 1327896 w 1773683"/>
                  <a:gd name="connsiteY31" fmla="*/ 693001 h 1333619"/>
                  <a:gd name="connsiteX32" fmla="*/ 1228975 w 1773683"/>
                  <a:gd name="connsiteY32" fmla="*/ 859280 h 1333619"/>
                  <a:gd name="connsiteX33" fmla="*/ 972666 w 1773683"/>
                  <a:gd name="connsiteY33" fmla="*/ 758082 h 1333619"/>
                  <a:gd name="connsiteX34" fmla="*/ 1167289 w 1773683"/>
                  <a:gd name="connsiteY34" fmla="*/ 647758 h 1333619"/>
                  <a:gd name="connsiteX35" fmla="*/ 1257217 w 1773683"/>
                  <a:gd name="connsiteY35" fmla="*/ 426429 h 1333619"/>
                  <a:gd name="connsiteX36" fmla="*/ 1038624 w 1773683"/>
                  <a:gd name="connsiteY36" fmla="*/ 326289 h 1333619"/>
                  <a:gd name="connsiteX37" fmla="*/ 931813 w 1773683"/>
                  <a:gd name="connsiteY37" fmla="*/ 552771 h 1333619"/>
                  <a:gd name="connsiteX38" fmla="*/ 1167289 w 1773683"/>
                  <a:gd name="connsiteY38" fmla="*/ 647758 h 1333619"/>
                  <a:gd name="connsiteX39" fmla="*/ 1070921 w 1773683"/>
                  <a:gd name="connsiteY39" fmla="*/ 550714 h 1333619"/>
                  <a:gd name="connsiteX40" fmla="*/ 1037333 w 1773683"/>
                  <a:gd name="connsiteY40" fmla="*/ 457392 h 1333619"/>
                  <a:gd name="connsiteX41" fmla="*/ 1061693 w 1773683"/>
                  <a:gd name="connsiteY41" fmla="*/ 404183 h 1333619"/>
                  <a:gd name="connsiteX42" fmla="*/ 1118533 w 1773683"/>
                  <a:gd name="connsiteY42" fmla="*/ 428708 h 1333619"/>
                  <a:gd name="connsiteX43" fmla="*/ 1175372 w 1773683"/>
                  <a:gd name="connsiteY43" fmla="*/ 460013 h 1333619"/>
                  <a:gd name="connsiteX44" fmla="*/ 1125486 w 1773683"/>
                  <a:gd name="connsiteY44" fmla="*/ 573556 h 1333619"/>
                  <a:gd name="connsiteX45" fmla="*/ 1070921 w 1773683"/>
                  <a:gd name="connsiteY45" fmla="*/ 550714 h 133361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  <a:cxn ang="0">
                    <a:pos x="connsiteX25" y="connsiteY25"/>
                  </a:cxn>
                  <a:cxn ang="0">
                    <a:pos x="connsiteX26" y="connsiteY26"/>
                  </a:cxn>
                  <a:cxn ang="0">
                    <a:pos x="connsiteX27" y="connsiteY27"/>
                  </a:cxn>
                  <a:cxn ang="0">
                    <a:pos x="connsiteX28" y="connsiteY28"/>
                  </a:cxn>
                  <a:cxn ang="0">
                    <a:pos x="connsiteX29" y="connsiteY29"/>
                  </a:cxn>
                  <a:cxn ang="0">
                    <a:pos x="connsiteX30" y="connsiteY30"/>
                  </a:cxn>
                  <a:cxn ang="0">
                    <a:pos x="connsiteX31" y="connsiteY31"/>
                  </a:cxn>
                  <a:cxn ang="0">
                    <a:pos x="connsiteX32" y="connsiteY32"/>
                  </a:cxn>
                  <a:cxn ang="0">
                    <a:pos x="connsiteX33" y="connsiteY33"/>
                  </a:cxn>
                  <a:cxn ang="0">
                    <a:pos x="connsiteX34" y="connsiteY34"/>
                  </a:cxn>
                  <a:cxn ang="0">
                    <a:pos x="connsiteX35" y="connsiteY35"/>
                  </a:cxn>
                  <a:cxn ang="0">
                    <a:pos x="connsiteX36" y="connsiteY36"/>
                  </a:cxn>
                  <a:cxn ang="0">
                    <a:pos x="connsiteX37" y="connsiteY37"/>
                  </a:cxn>
                  <a:cxn ang="0">
                    <a:pos x="connsiteX38" y="connsiteY38"/>
                  </a:cxn>
                  <a:cxn ang="0">
                    <a:pos x="connsiteX39" y="connsiteY39"/>
                  </a:cxn>
                  <a:cxn ang="0">
                    <a:pos x="connsiteX40" y="connsiteY40"/>
                  </a:cxn>
                  <a:cxn ang="0">
                    <a:pos x="connsiteX41" y="connsiteY41"/>
                  </a:cxn>
                  <a:cxn ang="0">
                    <a:pos x="connsiteX42" y="connsiteY42"/>
                  </a:cxn>
                  <a:cxn ang="0">
                    <a:pos x="connsiteX43" y="connsiteY43"/>
                  </a:cxn>
                  <a:cxn ang="0">
                    <a:pos x="connsiteX44" y="connsiteY44"/>
                  </a:cxn>
                  <a:cxn ang="0">
                    <a:pos x="connsiteX45" y="connsiteY45"/>
                  </a:cxn>
                </a:cxnLst>
                <a:rect l="l" t="t" r="r" b="b"/>
                <a:pathLst>
                  <a:path w="1773683" h="1333619">
                    <a:moveTo>
                      <a:pt x="722935" y="1303443"/>
                    </a:moveTo>
                    <a:cubicBezTo>
                      <a:pt x="611484" y="1253909"/>
                      <a:pt x="619382" y="1097033"/>
                      <a:pt x="735252" y="1058792"/>
                    </a:cubicBezTo>
                    <a:cubicBezTo>
                      <a:pt x="847096" y="1021880"/>
                      <a:pt x="949725" y="1169594"/>
                      <a:pt x="874416" y="1259093"/>
                    </a:cubicBezTo>
                    <a:cubicBezTo>
                      <a:pt x="830177" y="1311668"/>
                      <a:pt x="776681" y="1327331"/>
                      <a:pt x="722935" y="1303443"/>
                    </a:cubicBezTo>
                    <a:close/>
                    <a:moveTo>
                      <a:pt x="1342059" y="1322493"/>
                    </a:moveTo>
                    <a:cubicBezTo>
                      <a:pt x="1230609" y="1272959"/>
                      <a:pt x="1238507" y="1116083"/>
                      <a:pt x="1354377" y="1077842"/>
                    </a:cubicBezTo>
                    <a:cubicBezTo>
                      <a:pt x="1400166" y="1062730"/>
                      <a:pt x="1451553" y="1079638"/>
                      <a:pt x="1488814" y="1122076"/>
                    </a:cubicBezTo>
                    <a:cubicBezTo>
                      <a:pt x="1575478" y="1220782"/>
                      <a:pt x="1461974" y="1375790"/>
                      <a:pt x="1342059" y="1322493"/>
                    </a:cubicBezTo>
                    <a:close/>
                    <a:moveTo>
                      <a:pt x="458050" y="554889"/>
                    </a:moveTo>
                    <a:lnTo>
                      <a:pt x="299417" y="143952"/>
                    </a:lnTo>
                    <a:lnTo>
                      <a:pt x="175417" y="135788"/>
                    </a:lnTo>
                    <a:cubicBezTo>
                      <a:pt x="-1534" y="124139"/>
                      <a:pt x="5335" y="130376"/>
                      <a:pt x="110" y="81021"/>
                    </a:cubicBezTo>
                    <a:cubicBezTo>
                      <a:pt x="-9610" y="-10787"/>
                      <a:pt x="306942" y="50312"/>
                      <a:pt x="363245" y="64171"/>
                    </a:cubicBezTo>
                    <a:cubicBezTo>
                      <a:pt x="399524" y="73101"/>
                      <a:pt x="401278" y="121470"/>
                      <a:pt x="554500" y="536908"/>
                    </a:cubicBezTo>
                    <a:lnTo>
                      <a:pt x="685844" y="893027"/>
                    </a:lnTo>
                    <a:cubicBezTo>
                      <a:pt x="962343" y="921981"/>
                      <a:pt x="1214741" y="913437"/>
                      <a:pt x="1492226" y="913437"/>
                    </a:cubicBezTo>
                    <a:lnTo>
                      <a:pt x="1610009" y="655474"/>
                    </a:lnTo>
                    <a:cubicBezTo>
                      <a:pt x="1669004" y="526264"/>
                      <a:pt x="1643821" y="338265"/>
                      <a:pt x="1741259" y="363917"/>
                    </a:cubicBezTo>
                    <a:cubicBezTo>
                      <a:pt x="1777961" y="373580"/>
                      <a:pt x="1803132" y="472343"/>
                      <a:pt x="1703121" y="708406"/>
                    </a:cubicBezTo>
                    <a:cubicBezTo>
                      <a:pt x="1546382" y="1078363"/>
                      <a:pt x="1592152" y="1021614"/>
                      <a:pt x="1088592" y="1021614"/>
                    </a:cubicBezTo>
                    <a:cubicBezTo>
                      <a:pt x="610735" y="935971"/>
                      <a:pt x="648543" y="1198468"/>
                      <a:pt x="458050" y="554889"/>
                    </a:cubicBezTo>
                    <a:close/>
                    <a:moveTo>
                      <a:pt x="972666" y="758082"/>
                    </a:moveTo>
                    <a:cubicBezTo>
                      <a:pt x="680456" y="633309"/>
                      <a:pt x="698232" y="668820"/>
                      <a:pt x="803796" y="420731"/>
                    </a:cubicBezTo>
                    <a:cubicBezTo>
                      <a:pt x="851000" y="309793"/>
                      <a:pt x="889622" y="217855"/>
                      <a:pt x="889622" y="216423"/>
                    </a:cubicBezTo>
                    <a:cubicBezTo>
                      <a:pt x="889622" y="214990"/>
                      <a:pt x="868007" y="222032"/>
                      <a:pt x="841588" y="232070"/>
                    </a:cubicBezTo>
                    <a:cubicBezTo>
                      <a:pt x="777932" y="256258"/>
                      <a:pt x="713939" y="210701"/>
                      <a:pt x="766200" y="178401"/>
                    </a:cubicBezTo>
                    <a:cubicBezTo>
                      <a:pt x="807182" y="153074"/>
                      <a:pt x="1287414" y="-6755"/>
                      <a:pt x="1302418" y="-60"/>
                    </a:cubicBezTo>
                    <a:cubicBezTo>
                      <a:pt x="1320631" y="8067"/>
                      <a:pt x="1546325" y="487540"/>
                      <a:pt x="1546668" y="518835"/>
                    </a:cubicBezTo>
                    <a:cubicBezTo>
                      <a:pt x="1547269" y="573690"/>
                      <a:pt x="1484726" y="557083"/>
                      <a:pt x="1455830" y="494716"/>
                    </a:cubicBezTo>
                    <a:lnTo>
                      <a:pt x="1433703" y="446956"/>
                    </a:lnTo>
                    <a:lnTo>
                      <a:pt x="1410900" y="498542"/>
                    </a:lnTo>
                    <a:cubicBezTo>
                      <a:pt x="1398358" y="526914"/>
                      <a:pt x="1361006" y="614420"/>
                      <a:pt x="1327896" y="693001"/>
                    </a:cubicBezTo>
                    <a:cubicBezTo>
                      <a:pt x="1259635" y="855008"/>
                      <a:pt x="1256760" y="859840"/>
                      <a:pt x="1228975" y="859280"/>
                    </a:cubicBezTo>
                    <a:cubicBezTo>
                      <a:pt x="1217829" y="859064"/>
                      <a:pt x="1102490" y="813515"/>
                      <a:pt x="972666" y="758082"/>
                    </a:cubicBezTo>
                    <a:close/>
                    <a:moveTo>
                      <a:pt x="1167289" y="647758"/>
                    </a:moveTo>
                    <a:cubicBezTo>
                      <a:pt x="1189675" y="629513"/>
                      <a:pt x="1262935" y="449208"/>
                      <a:pt x="1257217" y="426429"/>
                    </a:cubicBezTo>
                    <a:cubicBezTo>
                      <a:pt x="1251747" y="404633"/>
                      <a:pt x="1080730" y="326289"/>
                      <a:pt x="1038624" y="326289"/>
                    </a:cubicBezTo>
                    <a:cubicBezTo>
                      <a:pt x="1011597" y="326289"/>
                      <a:pt x="920940" y="518516"/>
                      <a:pt x="931813" y="552771"/>
                    </a:cubicBezTo>
                    <a:cubicBezTo>
                      <a:pt x="942189" y="585466"/>
                      <a:pt x="1143891" y="666828"/>
                      <a:pt x="1167289" y="647758"/>
                    </a:cubicBezTo>
                    <a:close/>
                    <a:moveTo>
                      <a:pt x="1070921" y="550714"/>
                    </a:moveTo>
                    <a:cubicBezTo>
                      <a:pt x="1007266" y="523254"/>
                      <a:pt x="1007228" y="523149"/>
                      <a:pt x="1037333" y="457392"/>
                    </a:cubicBezTo>
                    <a:lnTo>
                      <a:pt x="1061693" y="404183"/>
                    </a:lnTo>
                    <a:lnTo>
                      <a:pt x="1118533" y="428708"/>
                    </a:lnTo>
                    <a:cubicBezTo>
                      <a:pt x="1149794" y="442197"/>
                      <a:pt x="1175372" y="456284"/>
                      <a:pt x="1175372" y="460013"/>
                    </a:cubicBezTo>
                    <a:cubicBezTo>
                      <a:pt x="1175372" y="468403"/>
                      <a:pt x="1128940" y="574085"/>
                      <a:pt x="1125486" y="573556"/>
                    </a:cubicBezTo>
                    <a:cubicBezTo>
                      <a:pt x="1124110" y="573340"/>
                      <a:pt x="1099556" y="563067"/>
                      <a:pt x="1070921" y="550714"/>
                    </a:cubicBezTo>
                    <a:close/>
                  </a:path>
                </a:pathLst>
              </a:custGeom>
              <a:solidFill>
                <a:schemeClr val="accent5">
                  <a:lumMod val="75000"/>
                </a:schemeClr>
              </a:solidFill>
              <a:ln w="36000" cap="flat">
                <a:noFill/>
                <a:prstDash val="solid"/>
                <a:miter/>
              </a:ln>
              <a:effectLst>
                <a:outerShdw blurRad="50800" dist="38100" algn="l" rotWithShape="0">
                  <a:schemeClr val="bg1">
                    <a:alpha val="40000"/>
                  </a:schemeClr>
                </a:outerShdw>
              </a:effectLst>
            </xdr:spPr>
            <xdr:txBody>
              <a:bodyPr wrap="square" rtlCol="0" anchor="ctr"/>
              <a:lstStyle>
                <a:defPPr>
                  <a:defRPr lang="en-US"/>
                </a:defPPr>
                <a:lvl1pPr marL="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4572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/>
              </a:p>
            </xdr:txBody>
          </xdr:sp>
        </xdr:grpSp>
        <xdr:cxnSp macro="">
          <xdr:nvCxnSpPr>
            <xdr:cNvPr id="4630" name="Прямая соединительная линия 4629">
              <a:extLst>
                <a:ext uri="{FF2B5EF4-FFF2-40B4-BE49-F238E27FC236}">
                  <a16:creationId xmlns:a16="http://schemas.microsoft.com/office/drawing/2014/main" id="{00000000-0008-0000-0000-000016120000}"/>
                </a:ext>
              </a:extLst>
            </xdr:cNvPr>
            <xdr:cNvCxnSpPr>
              <a:cxnSpLocks/>
            </xdr:cNvCxnSpPr>
          </xdr:nvCxnSpPr>
          <xdr:spPr>
            <a:xfrm>
              <a:off x="10969427" y="21716007"/>
              <a:ext cx="4080073" cy="0"/>
            </a:xfrm>
            <a:prstGeom prst="line">
              <a:avLst/>
            </a:prstGeom>
            <a:ln w="19050" cap="rnd">
              <a:solidFill>
                <a:schemeClr val="bg1"/>
              </a:solidFill>
              <a:prstDash val="dash"/>
              <a:round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664" name="pref_coupons_nums#block" descr="objects[obj_name]=[];&#10;const num=0;&#10;objects[obj_name][num]=new PIXI.BitmapText('0',{fontName: 'mfont32',fontSize: $font_size});&#10;objects[obj_name][num].anchor.set(0.5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38120000}"/>
              </a:ext>
            </a:extLst>
          </xdr:cNvPr>
          <xdr:cNvSpPr/>
        </xdr:nvSpPr>
        <xdr:spPr>
          <a:xfrm>
            <a:off x="10963275" y="21983699"/>
            <a:ext cx="285750" cy="285751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cap="none" spc="0">
                <a:ln>
                  <a:noFill/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/>
                <a:latin typeface="Bahnschrift SemiBold SemiConden" panose="020B0502040204020203" pitchFamily="34" charset="0"/>
              </a:rPr>
              <a:t>5</a:t>
            </a:r>
            <a:endParaRPr lang="ru-RU" sz="1400" b="1" cap="none" spc="0">
              <a:ln>
                <a:noFill/>
              </a:ln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4665" name="pref_coupons_nums#block" descr="const num=1;&#10;objects[obj_name][num]=new PIXI.BitmapText('0',{fontName: 'mfont32',fontSize: $font_size});&#10;objects[obj_name][num].anchor.set(0.5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39120000}"/>
              </a:ext>
            </a:extLst>
          </xdr:cNvPr>
          <xdr:cNvSpPr/>
        </xdr:nvSpPr>
        <xdr:spPr>
          <a:xfrm>
            <a:off x="11987833" y="21983700"/>
            <a:ext cx="308942" cy="2857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cap="none" spc="0">
                <a:ln>
                  <a:noFill/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/>
                <a:latin typeface="Bahnschrift SemiBold SemiConden" panose="020B0502040204020203" pitchFamily="34" charset="0"/>
              </a:rPr>
              <a:t>6</a:t>
            </a:r>
            <a:endParaRPr lang="ru-RU" sz="1400" b="1" cap="none" spc="0">
              <a:ln>
                <a:noFill/>
              </a:ln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4666" name="pref_coupons_nums#block" descr="const num=2;&#10;objects[obj_name][num]=new PIXI.BitmapText('0',{fontName: 'mfont32',fontSize: $font_size});&#10;objects[obj_name][num].anchor.set(0.5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3A120000}"/>
              </a:ext>
            </a:extLst>
          </xdr:cNvPr>
          <xdr:cNvSpPr/>
        </xdr:nvSpPr>
        <xdr:spPr>
          <a:xfrm>
            <a:off x="13035584" y="21983700"/>
            <a:ext cx="308941" cy="2857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cap="none" spc="0">
                <a:ln>
                  <a:noFill/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/>
                <a:latin typeface="Bahnschrift SemiBold SemiConden" panose="020B0502040204020203" pitchFamily="34" charset="0"/>
              </a:rPr>
              <a:t>7</a:t>
            </a:r>
            <a:endParaRPr lang="ru-RU" sz="1400" b="1" cap="none" spc="0">
              <a:ln>
                <a:noFill/>
              </a:ln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4667" name="pref_coupons_nums#block" descr="const num=3;&#10;objects[obj_name][num]=new PIXI.BitmapText('0',{fontName: 'mfont32',fontSize: $font_size});&#10;objects[obj_name][num].anchor.set(0.5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3B120000}"/>
              </a:ext>
            </a:extLst>
          </xdr:cNvPr>
          <xdr:cNvSpPr/>
        </xdr:nvSpPr>
        <xdr:spPr>
          <a:xfrm>
            <a:off x="14106525" y="21983700"/>
            <a:ext cx="285750" cy="2857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cap="none" spc="0">
                <a:ln>
                  <a:noFill/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/>
                <a:latin typeface="Bahnschrift SemiBold SemiConden" panose="020B0502040204020203" pitchFamily="34" charset="0"/>
              </a:rPr>
              <a:t>8</a:t>
            </a:r>
            <a:endParaRPr lang="ru-RU" sz="1400" b="1" cap="none" spc="0">
              <a:ln>
                <a:noFill/>
              </a:ln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9360" name="pref_shop_cards#block" descr="objects[obj_name]=[];&#10;const num=0;&#10;objects[obj_name][num]=new PIXI.Sprite(assets.pref_shop_card_img);&#10;objects[obj_name][num].x=$x;&#10;objects[obj_name][num].y=$y;&#10;objects[obj_name][num].width=$w;&#10;objects[obj_name][num].height=$h;&#10;objects[obj_name][num].interactive=true;&#10;objects[obj_name][num].buttonMode=true;&#10;objects[obj_name][num].pointerdown=function(){pref.shop_card_down(num)};##png#1">
            <a:extLst>
              <a:ext uri="{FF2B5EF4-FFF2-40B4-BE49-F238E27FC236}">
                <a16:creationId xmlns:a16="http://schemas.microsoft.com/office/drawing/2014/main" id="{00000000-0008-0000-0000-000090240000}"/>
              </a:ext>
            </a:extLst>
          </xdr:cNvPr>
          <xdr:cNvSpPr/>
        </xdr:nvSpPr>
        <xdr:spPr>
          <a:xfrm>
            <a:off x="10953750" y="22888575"/>
            <a:ext cx="1428750" cy="1428750"/>
          </a:xfrm>
          <a:prstGeom prst="rect">
            <a:avLst/>
          </a:prstGeom>
          <a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363" name="pref_shop_cards#block" descr="const num=1;&#10;objects[obj_name][num]=new PIXI.Sprite(assets.pref_shop_card_img);&#10;objects[obj_name][num].x=$x;&#10;objects[obj_name][num].y=$y;&#10;objects[obj_name][num].width=$w;&#10;objects[obj_name][num].height=$h;&#10;objects[obj_name][num].interactive=true;&#10;objects[obj_name][num].buttonMode=true;&#10;objects[obj_name][num].pointerdown=function(){pref.shop_card_down(num)};##png#1">
            <a:extLst>
              <a:ext uri="{FF2B5EF4-FFF2-40B4-BE49-F238E27FC236}">
                <a16:creationId xmlns:a16="http://schemas.microsoft.com/office/drawing/2014/main" id="{00000000-0008-0000-0000-000093240000}"/>
              </a:ext>
            </a:extLst>
          </xdr:cNvPr>
          <xdr:cNvSpPr/>
        </xdr:nvSpPr>
        <xdr:spPr>
          <a:xfrm>
            <a:off x="12287250" y="22888575"/>
            <a:ext cx="1428750" cy="1428750"/>
          </a:xfrm>
          <a:prstGeom prst="rect">
            <a:avLst/>
          </a:prstGeom>
          <a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364" name="pref_shop_cards#block" descr="const num=2;&#10;objects[obj_name][num]=new PIXI.Sprite(assets.pref_shop_card_img);&#10;objects[obj_name][num].x=$x;&#10;objects[obj_name][num].y=$y;&#10;objects[obj_name][num].width=$w;&#10;objects[obj_name][num].height=$h;&#10;objects[obj_name][num].interactive=true;&#10;objects[obj_name][num].buttonMode=true;&#10;objects[obj_name][num].pointerdown=function(){pref.shop_card_down(num)};##png#1">
            <a:extLst>
              <a:ext uri="{FF2B5EF4-FFF2-40B4-BE49-F238E27FC236}">
                <a16:creationId xmlns:a16="http://schemas.microsoft.com/office/drawing/2014/main" id="{00000000-0008-0000-0000-000094240000}"/>
              </a:ext>
            </a:extLst>
          </xdr:cNvPr>
          <xdr:cNvSpPr/>
        </xdr:nvSpPr>
        <xdr:spPr>
          <a:xfrm>
            <a:off x="13620750" y="22888575"/>
            <a:ext cx="1428750" cy="1428750"/>
          </a:xfrm>
          <a:prstGeom prst="rect">
            <a:avLst/>
          </a:prstGeom>
          <a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365" name="pref_shop_nums#block" descr="objects[obj_name]=[];&#10;const num=0;&#10;objects[obj_name][num]=new PIXI.BitmapText('0',{fontName: 'mfont32',fontSize: $font_size});&#10;objects[obj_name][num].anchor.set(0.5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95240000}"/>
              </a:ext>
            </a:extLst>
          </xdr:cNvPr>
          <xdr:cNvSpPr/>
        </xdr:nvSpPr>
        <xdr:spPr>
          <a:xfrm>
            <a:off x="11096625" y="22993349"/>
            <a:ext cx="285750" cy="285751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5</a:t>
            </a:r>
            <a:endParaRPr lang="ru-RU" sz="16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9366" name="pref_shop_nums#block" descr="const num=1;&#10;objects[obj_name][num]=new PIXI.BitmapText('0',{fontName: 'mfont32',fontSize: $font_size});&#10;objects[obj_name][num].anchor.set(0.5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96240000}"/>
              </a:ext>
            </a:extLst>
          </xdr:cNvPr>
          <xdr:cNvSpPr/>
        </xdr:nvSpPr>
        <xdr:spPr>
          <a:xfrm>
            <a:off x="12425983" y="22993350"/>
            <a:ext cx="308942" cy="2857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6</a:t>
            </a:r>
            <a:endParaRPr lang="ru-RU" sz="16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9367" name="pref_shop_nums#block" descr="const num=2;&#10;objects[obj_name][num]=new PIXI.BitmapText('0',{fontName: 'mfont32',fontSize: $font_size});&#10;objects[obj_name][num].anchor.set(0.5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97240000}"/>
              </a:ext>
            </a:extLst>
          </xdr:cNvPr>
          <xdr:cNvSpPr/>
        </xdr:nvSpPr>
        <xdr:spPr>
          <a:xfrm>
            <a:off x="13749959" y="22993350"/>
            <a:ext cx="308941" cy="2857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7</a:t>
            </a:r>
            <a:endParaRPr lang="ru-RU" sz="16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grpSp>
        <xdr:nvGrpSpPr>
          <xdr:cNvPr id="1444" name="pref_avatar_frame#spriteTOP" title="pref_avatar_frame#sprite">
            <a:extLst>
              <a:ext uri="{FF2B5EF4-FFF2-40B4-BE49-F238E27FC236}">
                <a16:creationId xmlns:a16="http://schemas.microsoft.com/office/drawing/2014/main" id="{00000000-0008-0000-0000-0000A4050000}"/>
              </a:ext>
            </a:extLst>
          </xdr:cNvPr>
          <xdr:cNvGrpSpPr/>
        </xdr:nvGrpSpPr>
        <xdr:grpSpPr>
          <a:xfrm>
            <a:off x="12192000" y="18002250"/>
            <a:ext cx="1619249" cy="1619250"/>
            <a:chOff x="7502625" y="14273932"/>
            <a:chExt cx="989134" cy="989133"/>
          </a:xfrm>
        </xdr:grpSpPr>
        <xdr:sp macro="" textlink="">
          <xdr:nvSpPr>
            <xdr:cNvPr id="1480" name="Овал 1479">
              <a:extLst>
                <a:ext uri="{FF2B5EF4-FFF2-40B4-BE49-F238E27FC236}">
                  <a16:creationId xmlns:a16="http://schemas.microsoft.com/office/drawing/2014/main" id="{00000000-0008-0000-0000-0000C8050000}"/>
                </a:ext>
              </a:extLst>
            </xdr:cNvPr>
            <xdr:cNvSpPr/>
          </xdr:nvSpPr>
          <xdr:spPr>
            <a:xfrm>
              <a:off x="7560809" y="14332114"/>
              <a:ext cx="872766" cy="872774"/>
            </a:xfrm>
            <a:prstGeom prst="ellipse">
              <a:avLst/>
            </a:prstGeom>
            <a:noFill/>
            <a:ln w="34925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 sz="1100">
                <a:latin typeface="zero 5" pitchFamily="50" charset="-52"/>
              </a:endParaRPr>
            </a:p>
          </xdr:txBody>
        </xdr:sp>
        <xdr:sp macro="" textlink="">
          <xdr:nvSpPr>
            <xdr:cNvPr id="1481" name="pref_avatar_frame#sprite" descr="objects[obj_name].width=$w;&#10;objects[obj_name].height=$h;&#10;objects[obj_name].x=$x;&#10;objects[obj_name].y=$y;##png#1.5">
              <a:extLst>
                <a:ext uri="{FF2B5EF4-FFF2-40B4-BE49-F238E27FC236}">
                  <a16:creationId xmlns:a16="http://schemas.microsoft.com/office/drawing/2014/main" id="{00000000-0008-0000-0000-0000C9050000}"/>
                </a:ext>
              </a:extLst>
            </xdr:cNvPr>
            <xdr:cNvSpPr/>
          </xdr:nvSpPr>
          <xdr:spPr>
            <a:xfrm>
              <a:off x="7502625" y="14273932"/>
              <a:ext cx="989134" cy="989133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449" name="pref_name#block" descr="objects[obj_name]=new PIXI.BitmapText('', {fontName: 'mfont64',fontSize: $font_size,align: 'center'});&#10;objects[obj_name].anchor.set(0.5,0.5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A9050000}"/>
              </a:ext>
            </a:extLst>
          </xdr:cNvPr>
          <xdr:cNvSpPr/>
        </xdr:nvSpPr>
        <xdr:spPr>
          <a:xfrm>
            <a:off x="11811000" y="19631024"/>
            <a:ext cx="2381250" cy="276226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0">
                <a:ln w="12700">
                  <a:noFill/>
                </a:ln>
                <a:solidFill>
                  <a:schemeClr val="accent4">
                    <a:lumMod val="20000"/>
                    <a:lumOff val="80000"/>
                  </a:schemeClr>
                </a:solidFill>
                <a:latin typeface="Bahnschrift SemiBold SemiConden" panose="020B0502040204020203" pitchFamily="34" charset="0"/>
                <a:cs typeface="Arial" panose="020B0604020202020204" pitchFamily="34" charset="0"/>
              </a:rPr>
              <a:t>Николай Иванович</a:t>
            </a:r>
          </a:p>
        </xdr:txBody>
      </xdr:sp>
      <xdr:sp macro="" textlink="">
        <xdr:nvSpPr>
          <xdr:cNvPr id="2204" name="pref_shop_prices#block" descr="objects[obj_name]=[];&#10;const num=0;&#10;objects[obj_name][num]=new PIXI.BitmapText('0',{fontName: 'mfont64',fontSize: $font_size});&#10;objects[obj_name][num].anchor.set(0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1F5A8BC6-611A-444C-A027-93637AE7197D}"/>
              </a:ext>
            </a:extLst>
          </xdr:cNvPr>
          <xdr:cNvSpPr/>
        </xdr:nvSpPr>
        <xdr:spPr>
          <a:xfrm>
            <a:off x="11734800" y="23860124"/>
            <a:ext cx="285750" cy="285751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cap="none" spc="0">
                <a:ln>
                  <a:noFill/>
                </a:ln>
                <a:solidFill>
                  <a:schemeClr val="accent5">
                    <a:lumMod val="50000"/>
                  </a:schemeClr>
                </a:solidFill>
                <a:effectLst/>
                <a:latin typeface="Bahnschrift SemiBold SemiConden" panose="020B0502040204020203" pitchFamily="34" charset="0"/>
              </a:rPr>
              <a:t>5</a:t>
            </a:r>
            <a:endParaRPr lang="ru-RU" sz="1400" b="1" cap="none" spc="0">
              <a:ln>
                <a:noFill/>
              </a:ln>
              <a:solidFill>
                <a:schemeClr val="accent5">
                  <a:lumMod val="50000"/>
                </a:schemeClr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2207" name="pref_shop_prices#block" descr="const num=1;&#10;objects[obj_name][num]=new PIXI.BitmapText('0',{fontName: 'mfont64',fontSize: $font_size});&#10;objects[obj_name][num].anchor.set(0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D6978B6C-537D-4998-8AA0-2ED540D0936C}"/>
              </a:ext>
            </a:extLst>
          </xdr:cNvPr>
          <xdr:cNvSpPr/>
        </xdr:nvSpPr>
        <xdr:spPr>
          <a:xfrm>
            <a:off x="13068300" y="23860125"/>
            <a:ext cx="308942" cy="2857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cap="none" spc="0">
                <a:ln>
                  <a:noFill/>
                </a:ln>
                <a:solidFill>
                  <a:schemeClr val="accent5">
                    <a:lumMod val="50000"/>
                  </a:schemeClr>
                </a:solidFill>
                <a:effectLst/>
                <a:latin typeface="Bahnschrift SemiBold SemiConden" panose="020B0502040204020203" pitchFamily="34" charset="0"/>
              </a:rPr>
              <a:t>6</a:t>
            </a:r>
            <a:endParaRPr lang="ru-RU" sz="1400" b="1" cap="none" spc="0">
              <a:ln>
                <a:noFill/>
              </a:ln>
              <a:solidFill>
                <a:schemeClr val="accent5">
                  <a:lumMod val="50000"/>
                </a:schemeClr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2208" name="pref_shop_prices#block" descr="const num=2;&#10;objects[obj_name][num]=new PIXI.BitmapText('0',{fontName: 'mfont64',fontSize: $font_size});&#10;objects[obj_name][num].anchor.set(0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64BB7127-9E9B-409F-B52B-62ACD63E4870}"/>
              </a:ext>
            </a:extLst>
          </xdr:cNvPr>
          <xdr:cNvSpPr/>
        </xdr:nvSpPr>
        <xdr:spPr>
          <a:xfrm>
            <a:off x="14382750" y="23860125"/>
            <a:ext cx="308941" cy="2857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cap="none" spc="0">
                <a:ln>
                  <a:noFill/>
                </a:ln>
                <a:solidFill>
                  <a:schemeClr val="accent5">
                    <a:lumMod val="50000"/>
                  </a:schemeClr>
                </a:solidFill>
                <a:effectLst/>
                <a:latin typeface="Bahnschrift SemiBold SemiConden" panose="020B0502040204020203" pitchFamily="34" charset="0"/>
              </a:rPr>
              <a:t>7</a:t>
            </a:r>
            <a:endParaRPr lang="ru-RU" sz="1400" b="1" cap="none" spc="0">
              <a:ln>
                <a:noFill/>
              </a:ln>
              <a:solidFill>
                <a:schemeClr val="accent5">
                  <a:lumMod val="50000"/>
                </a:schemeClr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grpSp>
        <xdr:nvGrpSpPr>
          <xdr:cNvPr id="1725" name="pref_price_discount#spriteTOP" title="pref_price_discount#sprite">
            <a:extLst>
              <a:ext uri="{FF2B5EF4-FFF2-40B4-BE49-F238E27FC236}">
                <a16:creationId xmlns:a16="http://schemas.microsoft.com/office/drawing/2014/main" id="{88C630F7-BAB8-49AD-AAE2-1D043AEA9B1B}"/>
              </a:ext>
            </a:extLst>
          </xdr:cNvPr>
          <xdr:cNvGrpSpPr/>
        </xdr:nvGrpSpPr>
        <xdr:grpSpPr>
          <a:xfrm>
            <a:off x="12963525" y="22688550"/>
            <a:ext cx="2286000" cy="857250"/>
            <a:chOff x="15554325" y="28003500"/>
            <a:chExt cx="2286000" cy="857250"/>
          </a:xfrm>
        </xdr:grpSpPr>
        <xdr:sp macro="" textlink="">
          <xdr:nvSpPr>
            <xdr:cNvPr id="2201" name="Полилиния: фигура 2200">
              <a:extLst>
                <a:ext uri="{FF2B5EF4-FFF2-40B4-BE49-F238E27FC236}">
                  <a16:creationId xmlns:a16="http://schemas.microsoft.com/office/drawing/2014/main" id="{795EA147-15AD-4411-8056-7044D3B6A542}"/>
                </a:ext>
              </a:extLst>
            </xdr:cNvPr>
            <xdr:cNvSpPr/>
          </xdr:nvSpPr>
          <xdr:spPr>
            <a:xfrm rot="900000">
              <a:off x="16997415" y="28194580"/>
              <a:ext cx="667091" cy="489605"/>
            </a:xfrm>
            <a:custGeom>
              <a:avLst/>
              <a:gdLst>
                <a:gd name="connsiteX0" fmla="*/ 713083 w 1325441"/>
                <a:gd name="connsiteY0" fmla="*/ 1005773 h 1039965"/>
                <a:gd name="connsiteX1" fmla="*/ 520682 w 1325441"/>
                <a:gd name="connsiteY1" fmla="*/ 878157 h 1039965"/>
                <a:gd name="connsiteX2" fmla="*/ 358133 w 1325441"/>
                <a:gd name="connsiteY2" fmla="*/ 939268 h 1039965"/>
                <a:gd name="connsiteX3" fmla="*/ 308127 w 1325441"/>
                <a:gd name="connsiteY3" fmla="*/ 972312 h 1039965"/>
                <a:gd name="connsiteX4" fmla="*/ 308127 w 1325441"/>
                <a:gd name="connsiteY4" fmla="*/ 897850 h 1039965"/>
                <a:gd name="connsiteX5" fmla="*/ 263135 w 1325441"/>
                <a:gd name="connsiteY5" fmla="*/ 725850 h 1039965"/>
                <a:gd name="connsiteX6" fmla="*/ 18417 w 1325441"/>
                <a:gd name="connsiteY6" fmla="*/ 607065 h 1039965"/>
                <a:gd name="connsiteX7" fmla="*/ 40341 w 1325441"/>
                <a:gd name="connsiteY7" fmla="*/ 577751 h 1039965"/>
                <a:gd name="connsiteX8" fmla="*/ 186365 w 1325441"/>
                <a:gd name="connsiteY8" fmla="*/ 430267 h 1039965"/>
                <a:gd name="connsiteX9" fmla="*/ 143062 w 1325441"/>
                <a:gd name="connsiteY9" fmla="*/ 283403 h 1039965"/>
                <a:gd name="connsiteX10" fmla="*/ 109696 w 1325441"/>
                <a:gd name="connsiteY10" fmla="*/ 233151 h 1039965"/>
                <a:gd name="connsiteX11" fmla="*/ 168430 w 1325441"/>
                <a:gd name="connsiteY11" fmla="*/ 245757 h 1039965"/>
                <a:gd name="connsiteX12" fmla="*/ 391986 w 1325441"/>
                <a:gd name="connsiteY12" fmla="*/ 106335 h 1039965"/>
                <a:gd name="connsiteX13" fmla="*/ 388016 w 1325441"/>
                <a:gd name="connsiteY13" fmla="*/ 51440 h 1039965"/>
                <a:gd name="connsiteX14" fmla="*/ 439198 w 1325441"/>
                <a:gd name="connsiteY14" fmla="*/ 93132 h 1039965"/>
                <a:gd name="connsiteX15" fmla="*/ 699273 w 1325441"/>
                <a:gd name="connsiteY15" fmla="*/ 48514 h 1039965"/>
                <a:gd name="connsiteX16" fmla="*/ 730423 w 1325441"/>
                <a:gd name="connsiteY16" fmla="*/ -30 h 1039965"/>
                <a:gd name="connsiteX17" fmla="*/ 748103 w 1325441"/>
                <a:gd name="connsiteY17" fmla="*/ 47364 h 1039965"/>
                <a:gd name="connsiteX18" fmla="*/ 938210 w 1325441"/>
                <a:gd name="connsiteY18" fmla="*/ 169485 h 1039965"/>
                <a:gd name="connsiteX19" fmla="*/ 1058221 w 1325441"/>
                <a:gd name="connsiteY19" fmla="*/ 131468 h 1039965"/>
                <a:gd name="connsiteX20" fmla="*/ 1136802 w 1325441"/>
                <a:gd name="connsiteY20" fmla="*/ 104530 h 1039965"/>
                <a:gd name="connsiteX21" fmla="*/ 1116742 w 1325441"/>
                <a:gd name="connsiteY21" fmla="*/ 176700 h 1039965"/>
                <a:gd name="connsiteX22" fmla="*/ 1281112 w 1325441"/>
                <a:gd name="connsiteY22" fmla="*/ 498837 h 1039965"/>
                <a:gd name="connsiteX23" fmla="*/ 1325410 w 1325441"/>
                <a:gd name="connsiteY23" fmla="*/ 522270 h 1039965"/>
                <a:gd name="connsiteX24" fmla="*/ 1295400 w 1325441"/>
                <a:gd name="connsiteY24" fmla="*/ 533239 h 1039965"/>
                <a:gd name="connsiteX25" fmla="*/ 1117871 w 1325441"/>
                <a:gd name="connsiteY25" fmla="*/ 819681 h 1039965"/>
                <a:gd name="connsiteX26" fmla="*/ 1133115 w 1325441"/>
                <a:gd name="connsiteY26" fmla="*/ 875119 h 1039965"/>
                <a:gd name="connsiteX27" fmla="*/ 942408 w 1325441"/>
                <a:gd name="connsiteY27" fmla="*/ 851250 h 1039965"/>
                <a:gd name="connsiteX28" fmla="*/ 774868 w 1325441"/>
                <a:gd name="connsiteY28" fmla="*/ 976687 h 1039965"/>
                <a:gd name="connsiteX29" fmla="*/ 736553 w 1325441"/>
                <a:gd name="connsiteY29" fmla="*/ 1039935 h 1039965"/>
                <a:gd name="connsiteX30" fmla="*/ 713099 w 1325441"/>
                <a:gd name="connsiteY30" fmla="*/ 1005773 h 10399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</a:cxnLst>
              <a:rect l="l" t="t" r="r" b="b"/>
              <a:pathLst>
                <a:path w="1325441" h="1039965">
                  <a:moveTo>
                    <a:pt x="713083" y="1005773"/>
                  </a:moveTo>
                  <a:cubicBezTo>
                    <a:pt x="676715" y="938243"/>
                    <a:pt x="586126" y="878157"/>
                    <a:pt x="520682" y="878157"/>
                  </a:cubicBezTo>
                  <a:cubicBezTo>
                    <a:pt x="483618" y="878157"/>
                    <a:pt x="407053" y="906942"/>
                    <a:pt x="358133" y="939268"/>
                  </a:cubicBezTo>
                  <a:lnTo>
                    <a:pt x="308127" y="972312"/>
                  </a:lnTo>
                  <a:lnTo>
                    <a:pt x="308127" y="897850"/>
                  </a:lnTo>
                  <a:cubicBezTo>
                    <a:pt x="308127" y="795714"/>
                    <a:pt x="301610" y="770800"/>
                    <a:pt x="263135" y="725850"/>
                  </a:cubicBezTo>
                  <a:cubicBezTo>
                    <a:pt x="220425" y="675953"/>
                    <a:pt x="131033" y="632562"/>
                    <a:pt x="18417" y="607065"/>
                  </a:cubicBezTo>
                  <a:cubicBezTo>
                    <a:pt x="-9122" y="600829"/>
                    <a:pt x="-8937" y="600582"/>
                    <a:pt x="40341" y="577751"/>
                  </a:cubicBezTo>
                  <a:cubicBezTo>
                    <a:pt x="105919" y="547369"/>
                    <a:pt x="180188" y="472357"/>
                    <a:pt x="186365" y="430267"/>
                  </a:cubicBezTo>
                  <a:cubicBezTo>
                    <a:pt x="193275" y="383189"/>
                    <a:pt x="180461" y="339730"/>
                    <a:pt x="143062" y="283403"/>
                  </a:cubicBezTo>
                  <a:lnTo>
                    <a:pt x="109696" y="233151"/>
                  </a:lnTo>
                  <a:lnTo>
                    <a:pt x="168430" y="245757"/>
                  </a:lnTo>
                  <a:cubicBezTo>
                    <a:pt x="328893" y="280196"/>
                    <a:pt x="401296" y="235041"/>
                    <a:pt x="391986" y="106335"/>
                  </a:cubicBezTo>
                  <a:lnTo>
                    <a:pt x="388016" y="51440"/>
                  </a:lnTo>
                  <a:lnTo>
                    <a:pt x="439198" y="93132"/>
                  </a:lnTo>
                  <a:cubicBezTo>
                    <a:pt x="549429" y="182926"/>
                    <a:pt x="620888" y="170667"/>
                    <a:pt x="699273" y="48514"/>
                  </a:cubicBezTo>
                  <a:lnTo>
                    <a:pt x="730423" y="-30"/>
                  </a:lnTo>
                  <a:lnTo>
                    <a:pt x="748103" y="47364"/>
                  </a:lnTo>
                  <a:cubicBezTo>
                    <a:pt x="781792" y="137676"/>
                    <a:pt x="851691" y="182577"/>
                    <a:pt x="938210" y="169485"/>
                  </a:cubicBezTo>
                  <a:cubicBezTo>
                    <a:pt x="960997" y="166038"/>
                    <a:pt x="1015001" y="148930"/>
                    <a:pt x="1058221" y="131468"/>
                  </a:cubicBezTo>
                  <a:cubicBezTo>
                    <a:pt x="1101441" y="114007"/>
                    <a:pt x="1136802" y="101885"/>
                    <a:pt x="1136802" y="104530"/>
                  </a:cubicBezTo>
                  <a:cubicBezTo>
                    <a:pt x="1136802" y="107176"/>
                    <a:pt x="1127775" y="139652"/>
                    <a:pt x="1116742" y="176700"/>
                  </a:cubicBezTo>
                  <a:cubicBezTo>
                    <a:pt x="1071396" y="328961"/>
                    <a:pt x="1112588" y="409690"/>
                    <a:pt x="1281112" y="498837"/>
                  </a:cubicBezTo>
                  <a:lnTo>
                    <a:pt x="1325410" y="522270"/>
                  </a:lnTo>
                  <a:lnTo>
                    <a:pt x="1295400" y="533239"/>
                  </a:lnTo>
                  <a:cubicBezTo>
                    <a:pt x="1166979" y="565243"/>
                    <a:pt x="1062238" y="690187"/>
                    <a:pt x="1117871" y="819681"/>
                  </a:cubicBezTo>
                  <a:cubicBezTo>
                    <a:pt x="1136752" y="859592"/>
                    <a:pt x="1141954" y="878510"/>
                    <a:pt x="1133115" y="875119"/>
                  </a:cubicBezTo>
                  <a:cubicBezTo>
                    <a:pt x="1093394" y="859876"/>
                    <a:pt x="996800" y="847787"/>
                    <a:pt x="942408" y="851250"/>
                  </a:cubicBezTo>
                  <a:cubicBezTo>
                    <a:pt x="863520" y="856274"/>
                    <a:pt x="822101" y="887285"/>
                    <a:pt x="774868" y="976687"/>
                  </a:cubicBezTo>
                  <a:cubicBezTo>
                    <a:pt x="756532" y="1011393"/>
                    <a:pt x="739291" y="1039854"/>
                    <a:pt x="736553" y="1039935"/>
                  </a:cubicBezTo>
                  <a:cubicBezTo>
                    <a:pt x="733817" y="1040011"/>
                    <a:pt x="723261" y="1024643"/>
                    <a:pt x="713099" y="1005773"/>
                  </a:cubicBezTo>
                  <a:close/>
                </a:path>
              </a:pathLst>
            </a:custGeom>
            <a:solidFill>
              <a:srgbClr val="FFFF00"/>
            </a:solidFill>
            <a:ln w="285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endParaRPr lang="ru-RU" sz="105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724" name="Полилиния: фигура 1723">
              <a:extLst>
                <a:ext uri="{FF2B5EF4-FFF2-40B4-BE49-F238E27FC236}">
                  <a16:creationId xmlns:a16="http://schemas.microsoft.com/office/drawing/2014/main" id="{AC68DE17-976F-4C34-A137-3CF028C5477C}"/>
                </a:ext>
              </a:extLst>
            </xdr:cNvPr>
            <xdr:cNvSpPr/>
          </xdr:nvSpPr>
          <xdr:spPr>
            <a:xfrm rot="900000">
              <a:off x="15631978" y="28147767"/>
              <a:ext cx="654765" cy="535608"/>
            </a:xfrm>
            <a:custGeom>
              <a:avLst/>
              <a:gdLst>
                <a:gd name="connsiteX0" fmla="*/ 713083 w 1325441"/>
                <a:gd name="connsiteY0" fmla="*/ 1005773 h 1039965"/>
                <a:gd name="connsiteX1" fmla="*/ 520682 w 1325441"/>
                <a:gd name="connsiteY1" fmla="*/ 878157 h 1039965"/>
                <a:gd name="connsiteX2" fmla="*/ 358133 w 1325441"/>
                <a:gd name="connsiteY2" fmla="*/ 939268 h 1039965"/>
                <a:gd name="connsiteX3" fmla="*/ 308127 w 1325441"/>
                <a:gd name="connsiteY3" fmla="*/ 972312 h 1039965"/>
                <a:gd name="connsiteX4" fmla="*/ 308127 w 1325441"/>
                <a:gd name="connsiteY4" fmla="*/ 897850 h 1039965"/>
                <a:gd name="connsiteX5" fmla="*/ 263135 w 1325441"/>
                <a:gd name="connsiteY5" fmla="*/ 725850 h 1039965"/>
                <a:gd name="connsiteX6" fmla="*/ 18417 w 1325441"/>
                <a:gd name="connsiteY6" fmla="*/ 607065 h 1039965"/>
                <a:gd name="connsiteX7" fmla="*/ 40341 w 1325441"/>
                <a:gd name="connsiteY7" fmla="*/ 577751 h 1039965"/>
                <a:gd name="connsiteX8" fmla="*/ 186365 w 1325441"/>
                <a:gd name="connsiteY8" fmla="*/ 430267 h 1039965"/>
                <a:gd name="connsiteX9" fmla="*/ 143062 w 1325441"/>
                <a:gd name="connsiteY9" fmla="*/ 283403 h 1039965"/>
                <a:gd name="connsiteX10" fmla="*/ 109696 w 1325441"/>
                <a:gd name="connsiteY10" fmla="*/ 233151 h 1039965"/>
                <a:gd name="connsiteX11" fmla="*/ 168430 w 1325441"/>
                <a:gd name="connsiteY11" fmla="*/ 245757 h 1039965"/>
                <a:gd name="connsiteX12" fmla="*/ 391986 w 1325441"/>
                <a:gd name="connsiteY12" fmla="*/ 106335 h 1039965"/>
                <a:gd name="connsiteX13" fmla="*/ 388016 w 1325441"/>
                <a:gd name="connsiteY13" fmla="*/ 51440 h 1039965"/>
                <a:gd name="connsiteX14" fmla="*/ 439198 w 1325441"/>
                <a:gd name="connsiteY14" fmla="*/ 93132 h 1039965"/>
                <a:gd name="connsiteX15" fmla="*/ 699273 w 1325441"/>
                <a:gd name="connsiteY15" fmla="*/ 48514 h 1039965"/>
                <a:gd name="connsiteX16" fmla="*/ 730423 w 1325441"/>
                <a:gd name="connsiteY16" fmla="*/ -30 h 1039965"/>
                <a:gd name="connsiteX17" fmla="*/ 748103 w 1325441"/>
                <a:gd name="connsiteY17" fmla="*/ 47364 h 1039965"/>
                <a:gd name="connsiteX18" fmla="*/ 938210 w 1325441"/>
                <a:gd name="connsiteY18" fmla="*/ 169485 h 1039965"/>
                <a:gd name="connsiteX19" fmla="*/ 1058221 w 1325441"/>
                <a:gd name="connsiteY19" fmla="*/ 131468 h 1039965"/>
                <a:gd name="connsiteX20" fmla="*/ 1136802 w 1325441"/>
                <a:gd name="connsiteY20" fmla="*/ 104530 h 1039965"/>
                <a:gd name="connsiteX21" fmla="*/ 1116742 w 1325441"/>
                <a:gd name="connsiteY21" fmla="*/ 176700 h 1039965"/>
                <a:gd name="connsiteX22" fmla="*/ 1281112 w 1325441"/>
                <a:gd name="connsiteY22" fmla="*/ 498837 h 1039965"/>
                <a:gd name="connsiteX23" fmla="*/ 1325410 w 1325441"/>
                <a:gd name="connsiteY23" fmla="*/ 522270 h 1039965"/>
                <a:gd name="connsiteX24" fmla="*/ 1295400 w 1325441"/>
                <a:gd name="connsiteY24" fmla="*/ 533239 h 1039965"/>
                <a:gd name="connsiteX25" fmla="*/ 1117871 w 1325441"/>
                <a:gd name="connsiteY25" fmla="*/ 819681 h 1039965"/>
                <a:gd name="connsiteX26" fmla="*/ 1133115 w 1325441"/>
                <a:gd name="connsiteY26" fmla="*/ 875119 h 1039965"/>
                <a:gd name="connsiteX27" fmla="*/ 942408 w 1325441"/>
                <a:gd name="connsiteY27" fmla="*/ 851250 h 1039965"/>
                <a:gd name="connsiteX28" fmla="*/ 774868 w 1325441"/>
                <a:gd name="connsiteY28" fmla="*/ 976687 h 1039965"/>
                <a:gd name="connsiteX29" fmla="*/ 736553 w 1325441"/>
                <a:gd name="connsiteY29" fmla="*/ 1039935 h 1039965"/>
                <a:gd name="connsiteX30" fmla="*/ 713099 w 1325441"/>
                <a:gd name="connsiteY30" fmla="*/ 1005773 h 10399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</a:cxnLst>
              <a:rect l="l" t="t" r="r" b="b"/>
              <a:pathLst>
                <a:path w="1325441" h="1039965">
                  <a:moveTo>
                    <a:pt x="713083" y="1005773"/>
                  </a:moveTo>
                  <a:cubicBezTo>
                    <a:pt x="676715" y="938243"/>
                    <a:pt x="586126" y="878157"/>
                    <a:pt x="520682" y="878157"/>
                  </a:cubicBezTo>
                  <a:cubicBezTo>
                    <a:pt x="483618" y="878157"/>
                    <a:pt x="407053" y="906942"/>
                    <a:pt x="358133" y="939268"/>
                  </a:cubicBezTo>
                  <a:lnTo>
                    <a:pt x="308127" y="972312"/>
                  </a:lnTo>
                  <a:lnTo>
                    <a:pt x="308127" y="897850"/>
                  </a:lnTo>
                  <a:cubicBezTo>
                    <a:pt x="308127" y="795714"/>
                    <a:pt x="301610" y="770800"/>
                    <a:pt x="263135" y="725850"/>
                  </a:cubicBezTo>
                  <a:cubicBezTo>
                    <a:pt x="220425" y="675953"/>
                    <a:pt x="131033" y="632562"/>
                    <a:pt x="18417" y="607065"/>
                  </a:cubicBezTo>
                  <a:cubicBezTo>
                    <a:pt x="-9122" y="600829"/>
                    <a:pt x="-8937" y="600582"/>
                    <a:pt x="40341" y="577751"/>
                  </a:cubicBezTo>
                  <a:cubicBezTo>
                    <a:pt x="105919" y="547369"/>
                    <a:pt x="180188" y="472357"/>
                    <a:pt x="186365" y="430267"/>
                  </a:cubicBezTo>
                  <a:cubicBezTo>
                    <a:pt x="193275" y="383189"/>
                    <a:pt x="180461" y="339730"/>
                    <a:pt x="143062" y="283403"/>
                  </a:cubicBezTo>
                  <a:lnTo>
                    <a:pt x="109696" y="233151"/>
                  </a:lnTo>
                  <a:lnTo>
                    <a:pt x="168430" y="245757"/>
                  </a:lnTo>
                  <a:cubicBezTo>
                    <a:pt x="328893" y="280196"/>
                    <a:pt x="401296" y="235041"/>
                    <a:pt x="391986" y="106335"/>
                  </a:cubicBezTo>
                  <a:lnTo>
                    <a:pt x="388016" y="51440"/>
                  </a:lnTo>
                  <a:lnTo>
                    <a:pt x="439198" y="93132"/>
                  </a:lnTo>
                  <a:cubicBezTo>
                    <a:pt x="549429" y="182926"/>
                    <a:pt x="620888" y="170667"/>
                    <a:pt x="699273" y="48514"/>
                  </a:cubicBezTo>
                  <a:lnTo>
                    <a:pt x="730423" y="-30"/>
                  </a:lnTo>
                  <a:lnTo>
                    <a:pt x="748103" y="47364"/>
                  </a:lnTo>
                  <a:cubicBezTo>
                    <a:pt x="781792" y="137676"/>
                    <a:pt x="851691" y="182577"/>
                    <a:pt x="938210" y="169485"/>
                  </a:cubicBezTo>
                  <a:cubicBezTo>
                    <a:pt x="960997" y="166038"/>
                    <a:pt x="1015001" y="148930"/>
                    <a:pt x="1058221" y="131468"/>
                  </a:cubicBezTo>
                  <a:cubicBezTo>
                    <a:pt x="1101441" y="114007"/>
                    <a:pt x="1136802" y="101885"/>
                    <a:pt x="1136802" y="104530"/>
                  </a:cubicBezTo>
                  <a:cubicBezTo>
                    <a:pt x="1136802" y="107176"/>
                    <a:pt x="1127775" y="139652"/>
                    <a:pt x="1116742" y="176700"/>
                  </a:cubicBezTo>
                  <a:cubicBezTo>
                    <a:pt x="1071396" y="328961"/>
                    <a:pt x="1112588" y="409690"/>
                    <a:pt x="1281112" y="498837"/>
                  </a:cubicBezTo>
                  <a:lnTo>
                    <a:pt x="1325410" y="522270"/>
                  </a:lnTo>
                  <a:lnTo>
                    <a:pt x="1295400" y="533239"/>
                  </a:lnTo>
                  <a:cubicBezTo>
                    <a:pt x="1166979" y="565243"/>
                    <a:pt x="1062238" y="690187"/>
                    <a:pt x="1117871" y="819681"/>
                  </a:cubicBezTo>
                  <a:cubicBezTo>
                    <a:pt x="1136752" y="859592"/>
                    <a:pt x="1141954" y="878510"/>
                    <a:pt x="1133115" y="875119"/>
                  </a:cubicBezTo>
                  <a:cubicBezTo>
                    <a:pt x="1093394" y="859876"/>
                    <a:pt x="996800" y="847787"/>
                    <a:pt x="942408" y="851250"/>
                  </a:cubicBezTo>
                  <a:cubicBezTo>
                    <a:pt x="863520" y="856274"/>
                    <a:pt x="822101" y="887285"/>
                    <a:pt x="774868" y="976687"/>
                  </a:cubicBezTo>
                  <a:cubicBezTo>
                    <a:pt x="756532" y="1011393"/>
                    <a:pt x="739291" y="1039854"/>
                    <a:pt x="736553" y="1039935"/>
                  </a:cubicBezTo>
                  <a:cubicBezTo>
                    <a:pt x="733817" y="1040011"/>
                    <a:pt x="723261" y="1024643"/>
                    <a:pt x="713099" y="1005773"/>
                  </a:cubicBezTo>
                  <a:close/>
                </a:path>
              </a:pathLst>
            </a:custGeom>
            <a:solidFill>
              <a:srgbClr val="FFFF00"/>
            </a:solidFill>
            <a:ln w="28575">
              <a:solidFill>
                <a:schemeClr val="tx1">
                  <a:lumMod val="75000"/>
                  <a:lumOff val="2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/>
            <a:p>
              <a:pPr marL="0" indent="0" algn="l"/>
              <a:endParaRPr lang="ru-RU" sz="105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2192" name="pref_price_discount#sprite" descr="objects[obj_name].x=$x;&#10;objects[obj_name].y=$y;&#10;objects[obj_name].width=$w;&#10;objects[obj_name].height=$h;&#10;##png#1.5">
              <a:extLst>
                <a:ext uri="{FF2B5EF4-FFF2-40B4-BE49-F238E27FC236}">
                  <a16:creationId xmlns:a16="http://schemas.microsoft.com/office/drawing/2014/main" id="{00D13BAA-E81C-47BA-A60C-9FEE447AFAA0}"/>
                </a:ext>
              </a:extLst>
            </xdr:cNvPr>
            <xdr:cNvSpPr/>
          </xdr:nvSpPr>
          <xdr:spPr>
            <a:xfrm>
              <a:off x="15554325" y="28003500"/>
              <a:ext cx="2286000" cy="8572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7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05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196" name="Прямоугольник 2195">
              <a:extLst>
                <a:ext uri="{FF2B5EF4-FFF2-40B4-BE49-F238E27FC236}">
                  <a16:creationId xmlns:a16="http://schemas.microsoft.com/office/drawing/2014/main" id="{32B89792-BB4A-46B0-BBB1-E265DA0E943E}"/>
                </a:ext>
              </a:extLst>
            </xdr:cNvPr>
            <xdr:cNvSpPr/>
          </xdr:nvSpPr>
          <xdr:spPr>
            <a:xfrm rot="683684">
              <a:off x="15644080" y="28267908"/>
              <a:ext cx="669160" cy="290837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non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2500"/>
                </a:lnSpc>
              </a:pPr>
              <a:r>
                <a:rPr lang="ru-RU" sz="1600">
                  <a:solidFill>
                    <a:schemeClr val="bg2">
                      <a:lumMod val="25000"/>
                    </a:schemeClr>
                  </a:solidFill>
                  <a:latin typeface="Impact" panose="020B0806030902050204" pitchFamily="34" charset="0"/>
                </a:rPr>
                <a:t>-5%</a:t>
              </a:r>
            </a:p>
          </xdr:txBody>
        </xdr:sp>
        <xdr:sp macro="" textlink="">
          <xdr:nvSpPr>
            <xdr:cNvPr id="2200" name="Прямоугольник 2199">
              <a:extLst>
                <a:ext uri="{FF2B5EF4-FFF2-40B4-BE49-F238E27FC236}">
                  <a16:creationId xmlns:a16="http://schemas.microsoft.com/office/drawing/2014/main" id="{8701FB63-9F19-4298-BF07-7598EBC1C312}"/>
                </a:ext>
              </a:extLst>
            </xdr:cNvPr>
            <xdr:cNvSpPr/>
          </xdr:nvSpPr>
          <xdr:spPr>
            <a:xfrm rot="683684">
              <a:off x="17025206" y="28286957"/>
              <a:ext cx="669160" cy="290837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non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2500"/>
                </a:lnSpc>
              </a:pPr>
              <a:r>
                <a:rPr lang="ru-RU" sz="1600">
                  <a:solidFill>
                    <a:schemeClr val="bg2">
                      <a:lumMod val="25000"/>
                    </a:schemeClr>
                  </a:solidFill>
                  <a:latin typeface="Impact" panose="020B0806030902050204" pitchFamily="34" charset="0"/>
                </a:rPr>
                <a:t>-10%</a:t>
              </a:r>
            </a:p>
          </xdr:txBody>
        </xdr:sp>
      </xdr:grpSp>
      <xdr:sp macro="" textlink="">
        <xdr:nvSpPr>
          <xdr:cNvPr id="2211" name="pref_currency_icons#block" descr="objects[obj_name]=[];&#10;const num=0;&#10;objects[obj_name][num]=new PIXI.Sprite();&#10;objects[obj_name][num].x=$x;&#10;objects[obj_name][num].y=$y;&#10;objects[obj_name][num].width=$w;&#10;objects[obj_name][num].height=$h;&#10;##png#1">
            <a:extLst>
              <a:ext uri="{FF2B5EF4-FFF2-40B4-BE49-F238E27FC236}">
                <a16:creationId xmlns:a16="http://schemas.microsoft.com/office/drawing/2014/main" id="{A0E18B5A-CFA6-4CEA-B030-ADE8D36EF5E2}"/>
              </a:ext>
            </a:extLst>
          </xdr:cNvPr>
          <xdr:cNvSpPr/>
        </xdr:nvSpPr>
        <xdr:spPr>
          <a:xfrm>
            <a:off x="11334750" y="23783925"/>
            <a:ext cx="438150" cy="438150"/>
          </a:xfrm>
          <a:prstGeom prst="rect">
            <a:avLst/>
          </a:prstGeom>
          <a:solidFill>
            <a:schemeClr val="tx2">
              <a:lumMod val="60000"/>
              <a:lumOff val="40000"/>
            </a:schemeClr>
          </a:solidFill>
          <a:ln w="12700" cap="flat" cmpd="sng" algn="ctr">
            <a:solidFill>
              <a:schemeClr val="tx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212" name="pref_currency_icons#block" descr="const num=1;&#10;objects[obj_name][num]=new PIXI.Sprite();&#10;objects[obj_name][num].x=$x;&#10;objects[obj_name][num].y=$y;&#10;objects[obj_name][num].width=$w;&#10;objects[obj_name][num].height=$h;&#10;##png#1">
            <a:extLst>
              <a:ext uri="{FF2B5EF4-FFF2-40B4-BE49-F238E27FC236}">
                <a16:creationId xmlns:a16="http://schemas.microsoft.com/office/drawing/2014/main" id="{B8BED8B1-37DC-4718-B53F-EE558A322E35}"/>
              </a:ext>
            </a:extLst>
          </xdr:cNvPr>
          <xdr:cNvSpPr/>
        </xdr:nvSpPr>
        <xdr:spPr>
          <a:xfrm>
            <a:off x="12668250" y="23783925"/>
            <a:ext cx="438150" cy="438150"/>
          </a:xfrm>
          <a:prstGeom prst="rect">
            <a:avLst/>
          </a:prstGeom>
          <a:solidFill>
            <a:schemeClr val="tx2">
              <a:lumMod val="60000"/>
              <a:lumOff val="40000"/>
            </a:schemeClr>
          </a:solidFill>
          <a:ln w="12700" cap="flat" cmpd="sng" algn="ctr">
            <a:solidFill>
              <a:schemeClr val="tx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213" name="pref_currency_icons#block" descr="const num=2;&#10;objects[obj_name][num]=new PIXI.Sprite();&#10;objects[obj_name][num].x=$x;&#10;objects[obj_name][num].y=$y;&#10;objects[obj_name][num].width=$w;&#10;objects[obj_name][num].height=$h;&#10;##png#1">
            <a:extLst>
              <a:ext uri="{FF2B5EF4-FFF2-40B4-BE49-F238E27FC236}">
                <a16:creationId xmlns:a16="http://schemas.microsoft.com/office/drawing/2014/main" id="{BF031F0C-BBF4-4712-8330-EE371153BA83}"/>
              </a:ext>
            </a:extLst>
          </xdr:cNvPr>
          <xdr:cNvSpPr/>
        </xdr:nvSpPr>
        <xdr:spPr>
          <a:xfrm>
            <a:off x="13973175" y="23783925"/>
            <a:ext cx="438150" cy="438150"/>
          </a:xfrm>
          <a:prstGeom prst="rect">
            <a:avLst/>
          </a:prstGeom>
          <a:solidFill>
            <a:schemeClr val="tx2">
              <a:lumMod val="60000"/>
              <a:lumOff val="40000"/>
            </a:schemeClr>
          </a:solidFill>
          <a:ln w="12700" cap="flat" cmpd="sng" algn="ctr">
            <a:solidFill>
              <a:schemeClr val="tx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3212" name="pref_back_btn#spriteTOP" title="pref_back_btn#sprite">
            <a:extLst>
              <a:ext uri="{FF2B5EF4-FFF2-40B4-BE49-F238E27FC236}">
                <a16:creationId xmlns:a16="http://schemas.microsoft.com/office/drawing/2014/main" id="{EDD4DCAB-E70B-43BA-8FA5-7A4C782153F7}"/>
              </a:ext>
            </a:extLst>
          </xdr:cNvPr>
          <xdr:cNvGrpSpPr/>
        </xdr:nvGrpSpPr>
        <xdr:grpSpPr>
          <a:xfrm>
            <a:off x="14382750" y="24384000"/>
            <a:ext cx="762000" cy="762000"/>
            <a:chOff x="16011525" y="19431000"/>
            <a:chExt cx="762000" cy="762000"/>
          </a:xfrm>
        </xdr:grpSpPr>
        <xdr:sp macro="" textlink="">
          <xdr:nvSpPr>
            <xdr:cNvPr id="3213" name="object">
              <a:extLst>
                <a:ext uri="{FF2B5EF4-FFF2-40B4-BE49-F238E27FC236}">
                  <a16:creationId xmlns:a16="http://schemas.microsoft.com/office/drawing/2014/main" id="{D0336D6A-3C5D-46E9-B693-CF6C67FA8A68}"/>
                </a:ext>
              </a:extLst>
            </xdr:cNvPr>
            <xdr:cNvSpPr/>
          </xdr:nvSpPr>
          <xdr:spPr>
            <a:xfrm>
              <a:off x="16097250" y="19526250"/>
              <a:ext cx="571500" cy="571500"/>
            </a:xfrm>
            <a:prstGeom prst="roundRect">
              <a:avLst>
                <a:gd name="adj" fmla="val 19893"/>
              </a:avLst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bg1">
                  <a:lumMod val="95000"/>
                </a:schemeClr>
              </a:solidFill>
            </a:ln>
            <a:effectLst>
              <a:outerShdw dist="38100" dir="2700000" sx="102000" sy="102000" algn="tl" rotWithShape="0">
                <a:prstClr val="black">
                  <a:alpha val="5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ru-RU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3214" name="pref_back_btn#sprite" descr="objects[obj_name].sx=objects[obj_name].x=$x;&#10;objects[obj_name].sy=objects[obj_name].y=$y;&#10;objects[obj_name].width=$w;&#10;objects[obj_name].height=$h;&#10;objects[obj_name].base_tint=objects[obj_name].tint;&#10;objects[obj_name].buttonMode=true;&#10;objects[obj_name].interactive=true;&#10;objects[obj_name].pointerdown=function(){pref.back_btn_down()};&#10;objects[obj_name].pointerover=function(){this.tint=0x55ffff};&#10;objects[obj_name].pointerout=function(){this.tint=this.base_tint};##png#1.5">
              <a:extLst>
                <a:ext uri="{FF2B5EF4-FFF2-40B4-BE49-F238E27FC236}">
                  <a16:creationId xmlns:a16="http://schemas.microsoft.com/office/drawing/2014/main" id="{E16905A7-9541-4C65-B3E2-0BD17BE4BF45}"/>
                </a:ext>
              </a:extLst>
            </xdr:cNvPr>
            <xdr:cNvSpPr/>
          </xdr:nvSpPr>
          <xdr:spPr>
            <a:xfrm>
              <a:off x="16011525" y="19431000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215" name="Рисунок 18">
              <a:extLst>
                <a:ext uri="{FF2B5EF4-FFF2-40B4-BE49-F238E27FC236}">
                  <a16:creationId xmlns:a16="http://schemas.microsoft.com/office/drawing/2014/main" id="{1F046370-CC72-42C2-ABFB-DFD6A8D5F41A}"/>
                </a:ext>
              </a:extLst>
            </xdr:cNvPr>
            <xdr:cNvSpPr/>
          </xdr:nvSpPr>
          <xdr:spPr>
            <a:xfrm>
              <a:off x="16219831" y="19665702"/>
              <a:ext cx="267944" cy="299734"/>
            </a:xfrm>
            <a:custGeom>
              <a:avLst/>
              <a:gdLst>
                <a:gd name="connsiteX0" fmla="*/ 390049 w 397258"/>
                <a:gd name="connsiteY0" fmla="*/ 52106 h 444390"/>
                <a:gd name="connsiteX1" fmla="*/ 386724 w 397258"/>
                <a:gd name="connsiteY1" fmla="*/ 146903 h 444390"/>
                <a:gd name="connsiteX2" fmla="*/ 386724 w 397258"/>
                <a:gd name="connsiteY2" fmla="*/ 299499 h 444390"/>
                <a:gd name="connsiteX3" fmla="*/ 390049 w 397258"/>
                <a:gd name="connsiteY3" fmla="*/ 394296 h 444390"/>
                <a:gd name="connsiteX4" fmla="*/ 350918 w 397258"/>
                <a:gd name="connsiteY4" fmla="*/ 436272 h 444390"/>
                <a:gd name="connsiteX5" fmla="*/ 327987 w 397258"/>
                <a:gd name="connsiteY5" fmla="*/ 430128 h 444390"/>
                <a:gd name="connsiteX6" fmla="*/ 247553 w 397258"/>
                <a:gd name="connsiteY6" fmla="*/ 379849 h 444390"/>
                <a:gd name="connsiteX7" fmla="*/ 115401 w 397258"/>
                <a:gd name="connsiteY7" fmla="*/ 303552 h 444390"/>
                <a:gd name="connsiteX8" fmla="*/ 31641 w 397258"/>
                <a:gd name="connsiteY8" fmla="*/ 259032 h 444390"/>
                <a:gd name="connsiteX9" fmla="*/ 14855 w 397258"/>
                <a:gd name="connsiteY9" fmla="*/ 204156 h 444390"/>
                <a:gd name="connsiteX10" fmla="*/ 31641 w 397258"/>
                <a:gd name="connsiteY10" fmla="*/ 187370 h 444390"/>
                <a:gd name="connsiteX11" fmla="*/ 115401 w 397258"/>
                <a:gd name="connsiteY11" fmla="*/ 142850 h 444390"/>
                <a:gd name="connsiteX12" fmla="*/ 247553 w 397258"/>
                <a:gd name="connsiteY12" fmla="*/ 66553 h 444390"/>
                <a:gd name="connsiteX13" fmla="*/ 327987 w 397258"/>
                <a:gd name="connsiteY13" fmla="*/ 16274 h 444390"/>
                <a:gd name="connsiteX14" fmla="*/ 383904 w 397258"/>
                <a:gd name="connsiteY14" fmla="*/ 29175 h 444390"/>
                <a:gd name="connsiteX15" fmla="*/ 390049 w 397258"/>
                <a:gd name="connsiteY15" fmla="*/ 52106 h 44439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</a:cxnLst>
              <a:rect l="l" t="t" r="r" b="b"/>
              <a:pathLst>
                <a:path w="397258" h="444390">
                  <a:moveTo>
                    <a:pt x="390049" y="52106"/>
                  </a:moveTo>
                  <a:lnTo>
                    <a:pt x="386724" y="146903"/>
                  </a:lnTo>
                  <a:cubicBezTo>
                    <a:pt x="384940" y="197753"/>
                    <a:pt x="384940" y="248649"/>
                    <a:pt x="386724" y="299499"/>
                  </a:cubicBezTo>
                  <a:lnTo>
                    <a:pt x="390049" y="394296"/>
                  </a:lnTo>
                  <a:cubicBezTo>
                    <a:pt x="390834" y="416693"/>
                    <a:pt x="373315" y="435486"/>
                    <a:pt x="350918" y="436272"/>
                  </a:cubicBezTo>
                  <a:cubicBezTo>
                    <a:pt x="342833" y="436556"/>
                    <a:pt x="334847" y="434416"/>
                    <a:pt x="327987" y="430128"/>
                  </a:cubicBezTo>
                  <a:lnTo>
                    <a:pt x="247553" y="379849"/>
                  </a:lnTo>
                  <a:cubicBezTo>
                    <a:pt x="204407" y="352880"/>
                    <a:pt x="160329" y="327432"/>
                    <a:pt x="115401" y="303552"/>
                  </a:cubicBezTo>
                  <a:lnTo>
                    <a:pt x="31641" y="259032"/>
                  </a:lnTo>
                  <a:cubicBezTo>
                    <a:pt x="11852" y="248514"/>
                    <a:pt x="4337" y="223945"/>
                    <a:pt x="14855" y="204156"/>
                  </a:cubicBezTo>
                  <a:cubicBezTo>
                    <a:pt x="18652" y="197012"/>
                    <a:pt x="24497" y="191167"/>
                    <a:pt x="31641" y="187370"/>
                  </a:cubicBezTo>
                  <a:lnTo>
                    <a:pt x="115401" y="142850"/>
                  </a:lnTo>
                  <a:cubicBezTo>
                    <a:pt x="160329" y="118970"/>
                    <a:pt x="204407" y="93522"/>
                    <a:pt x="247553" y="66553"/>
                  </a:cubicBezTo>
                  <a:lnTo>
                    <a:pt x="327987" y="16274"/>
                  </a:lnTo>
                  <a:cubicBezTo>
                    <a:pt x="346990" y="4396"/>
                    <a:pt x="372026" y="10171"/>
                    <a:pt x="383904" y="29175"/>
                  </a:cubicBezTo>
                  <a:cubicBezTo>
                    <a:pt x="388192" y="36035"/>
                    <a:pt x="390332" y="44021"/>
                    <a:pt x="390049" y="52106"/>
                  </a:cubicBezTo>
                  <a:close/>
                </a:path>
              </a:pathLst>
            </a:custGeom>
            <a:solidFill>
              <a:schemeClr val="accent1">
                <a:lumMod val="20000"/>
                <a:lumOff val="80000"/>
              </a:schemeClr>
            </a:solidFill>
            <a:ln w="19050" cap="rnd">
              <a:noFill/>
              <a:prstDash val="solid"/>
              <a:round/>
            </a:ln>
            <a:effectLst>
              <a:outerShdw dist="50800" dir="2700000" algn="tl" rotWithShape="0">
                <a:prstClr val="black">
                  <a:alpha val="3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sp macro="" textlink="">
        <xdr:nvSpPr>
          <xdr:cNvPr id="3835" name="pref_info#block" descr="objects[obj_name]=new PIXI.BitmapText('',{fontName: 'mfont64',fontSize: $font_size,align:'center',lineSpacing:60});&#10;objects[obj_name].anchor.set(0.5,0.5);&#10;objects[obj_name].x=$x;&#10;objects[obj_name].y=$y;&#10;objects[obj_name].visible=false;&#10;objects[obj_name].maxWidth=$w;&#10;objects[obj_name].base_tint=objects[obj_name].tint=$t_col;##png#1">
            <a:extLst>
              <a:ext uri="{FF2B5EF4-FFF2-40B4-BE49-F238E27FC236}">
                <a16:creationId xmlns:a16="http://schemas.microsoft.com/office/drawing/2014/main" id="{5B6C0D1C-31E6-407B-AF50-6B5AB40EB04B}"/>
              </a:ext>
            </a:extLst>
          </xdr:cNvPr>
          <xdr:cNvSpPr/>
        </xdr:nvSpPr>
        <xdr:spPr>
          <a:xfrm>
            <a:off x="11049000" y="24545925"/>
            <a:ext cx="3143250" cy="314326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информация</a:t>
            </a:r>
          </a:p>
        </xdr:txBody>
      </xdr:sp>
    </xdr:grpSp>
    <xdr:clientData/>
  </xdr:twoCellAnchor>
  <xdr:twoCellAnchor>
    <xdr:from>
      <xdr:col>167</xdr:col>
      <xdr:colOff>0</xdr:colOff>
      <xdr:row>159</xdr:row>
      <xdr:rowOff>0</xdr:rowOff>
    </xdr:from>
    <xdr:to>
      <xdr:col>179</xdr:col>
      <xdr:colOff>0</xdr:colOff>
      <xdr:row>166</xdr:row>
      <xdr:rowOff>0</xdr:rowOff>
    </xdr:to>
    <xdr:grpSp>
      <xdr:nvGrpSpPr>
        <xdr:cNvPr id="4623" name="pref_snd_on_img#imageTOP" title="pref_snd_on_img#image">
          <a:extLst>
            <a:ext uri="{FF2B5EF4-FFF2-40B4-BE49-F238E27FC236}">
              <a16:creationId xmlns:a16="http://schemas.microsoft.com/office/drawing/2014/main" id="{00000000-0008-0000-0000-00000F120000}"/>
            </a:ext>
          </a:extLst>
        </xdr:cNvPr>
        <xdr:cNvGrpSpPr/>
      </xdr:nvGrpSpPr>
      <xdr:grpSpPr>
        <a:xfrm>
          <a:off x="15906750" y="15144750"/>
          <a:ext cx="1143000" cy="666750"/>
          <a:chOff x="12096750" y="22574250"/>
          <a:chExt cx="1143000" cy="666750"/>
        </a:xfrm>
      </xdr:grpSpPr>
      <xdr:sp macro="" textlink="">
        <xdr:nvSpPr>
          <xdr:cNvPr id="4619" name="Полилиния: фигура 4618">
            <a:extLst>
              <a:ext uri="{FF2B5EF4-FFF2-40B4-BE49-F238E27FC236}">
                <a16:creationId xmlns:a16="http://schemas.microsoft.com/office/drawing/2014/main" id="{00000000-0008-0000-0000-00000B120000}"/>
              </a:ext>
            </a:extLst>
          </xdr:cNvPr>
          <xdr:cNvSpPr/>
        </xdr:nvSpPr>
        <xdr:spPr>
          <a:xfrm>
            <a:off x="12239625" y="22669500"/>
            <a:ext cx="809625" cy="474895"/>
          </a:xfrm>
          <a:custGeom>
            <a:avLst/>
            <a:gdLst>
              <a:gd name="connsiteX0" fmla="*/ 484189 w 1531583"/>
              <a:gd name="connsiteY0" fmla="*/ 0 h 834810"/>
              <a:gd name="connsiteX1" fmla="*/ 1114178 w 1531583"/>
              <a:gd name="connsiteY1" fmla="*/ 0 h 834810"/>
              <a:gd name="connsiteX2" fmla="*/ 1531583 w 1531583"/>
              <a:gd name="connsiteY2" fmla="*/ 417405 h 834810"/>
              <a:gd name="connsiteX3" fmla="*/ 1531582 w 1531583"/>
              <a:gd name="connsiteY3" fmla="*/ 417405 h 834810"/>
              <a:gd name="connsiteX4" fmla="*/ 1114177 w 1531583"/>
              <a:gd name="connsiteY4" fmla="*/ 834810 h 834810"/>
              <a:gd name="connsiteX5" fmla="*/ 0 w 1531583"/>
              <a:gd name="connsiteY5" fmla="*/ 834810 h 8348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531583" h="834810">
                <a:moveTo>
                  <a:pt x="484189" y="0"/>
                </a:moveTo>
                <a:lnTo>
                  <a:pt x="1114178" y="0"/>
                </a:lnTo>
                <a:cubicBezTo>
                  <a:pt x="1344704" y="0"/>
                  <a:pt x="1531583" y="186879"/>
                  <a:pt x="1531583" y="417405"/>
                </a:cubicBezTo>
                <a:lnTo>
                  <a:pt x="1531582" y="417405"/>
                </a:lnTo>
                <a:cubicBezTo>
                  <a:pt x="1531582" y="647931"/>
                  <a:pt x="1344703" y="834810"/>
                  <a:pt x="1114177" y="834810"/>
                </a:cubicBezTo>
                <a:lnTo>
                  <a:pt x="0" y="834810"/>
                </a:lnTo>
                <a:close/>
              </a:path>
            </a:pathLst>
          </a:custGeom>
          <a:solidFill>
            <a:schemeClr val="tx2">
              <a:lumMod val="60000"/>
              <a:lumOff val="4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600"/>
          </a:p>
        </xdr:txBody>
      </xdr:sp>
      <xdr:sp macro="" textlink="">
        <xdr:nvSpPr>
          <xdr:cNvPr id="4620" name="pref_snd_on_im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0C120000}"/>
              </a:ext>
            </a:extLst>
          </xdr:cNvPr>
          <xdr:cNvSpPr/>
        </xdr:nvSpPr>
        <xdr:spPr>
          <a:xfrm>
            <a:off x="12096750" y="22574250"/>
            <a:ext cx="1143000" cy="666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622" name="Прямоугольник 4621">
            <a:extLst>
              <a:ext uri="{FF2B5EF4-FFF2-40B4-BE49-F238E27FC236}">
                <a16:creationId xmlns:a16="http://schemas.microsoft.com/office/drawing/2014/main" id="{00000000-0008-0000-0000-00000E120000}"/>
              </a:ext>
            </a:extLst>
          </xdr:cNvPr>
          <xdr:cNvSpPr/>
        </xdr:nvSpPr>
        <xdr:spPr>
          <a:xfrm>
            <a:off x="12439650" y="22755225"/>
            <a:ext cx="581025" cy="298796"/>
          </a:xfrm>
          <a:prstGeom prst="rect">
            <a:avLst/>
          </a:prstGeom>
          <a:noFill/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2000"/>
              </a:lnSpc>
            </a:pPr>
            <a:r>
              <a:rPr lang="en-US" sz="1600">
                <a:solidFill>
                  <a:schemeClr val="bg1"/>
                </a:solidFill>
                <a:latin typeface="Core Sans DS 55 Bold" panose="020B0803030302020204" pitchFamily="34" charset="-52"/>
              </a:rPr>
              <a:t>ON</a:t>
            </a:r>
            <a:endParaRPr lang="ru-RU" sz="1600">
              <a:solidFill>
                <a:schemeClr val="bg1"/>
              </a:solidFill>
              <a:latin typeface="Core Sans DS 55 Bold" panose="020B0803030302020204" pitchFamily="34" charset="-52"/>
            </a:endParaRPr>
          </a:p>
        </xdr:txBody>
      </xdr:sp>
    </xdr:grpSp>
    <xdr:clientData/>
  </xdr:twoCellAnchor>
  <xdr:twoCellAnchor>
    <xdr:from>
      <xdr:col>167</xdr:col>
      <xdr:colOff>0</xdr:colOff>
      <xdr:row>166</xdr:row>
      <xdr:rowOff>0</xdr:rowOff>
    </xdr:from>
    <xdr:to>
      <xdr:col>179</xdr:col>
      <xdr:colOff>0</xdr:colOff>
      <xdr:row>173</xdr:row>
      <xdr:rowOff>0</xdr:rowOff>
    </xdr:to>
    <xdr:grpSp>
      <xdr:nvGrpSpPr>
        <xdr:cNvPr id="4624" name="pref_snd_off_img#imageTOP" title="pref_snd_off_img#image">
          <a:extLst>
            <a:ext uri="{FF2B5EF4-FFF2-40B4-BE49-F238E27FC236}">
              <a16:creationId xmlns:a16="http://schemas.microsoft.com/office/drawing/2014/main" id="{00000000-0008-0000-0000-000010120000}"/>
            </a:ext>
          </a:extLst>
        </xdr:cNvPr>
        <xdr:cNvGrpSpPr/>
      </xdr:nvGrpSpPr>
      <xdr:grpSpPr>
        <a:xfrm>
          <a:off x="15906750" y="15811500"/>
          <a:ext cx="1143000" cy="666750"/>
          <a:chOff x="10858500" y="22574250"/>
          <a:chExt cx="1143000" cy="666750"/>
        </a:xfrm>
      </xdr:grpSpPr>
      <xdr:sp macro="" textlink="">
        <xdr:nvSpPr>
          <xdr:cNvPr id="4610" name="Полилиния: фигура 4609">
            <a:extLst>
              <a:ext uri="{FF2B5EF4-FFF2-40B4-BE49-F238E27FC236}">
                <a16:creationId xmlns:a16="http://schemas.microsoft.com/office/drawing/2014/main" id="{00000000-0008-0000-0000-000002120000}"/>
              </a:ext>
            </a:extLst>
          </xdr:cNvPr>
          <xdr:cNvSpPr/>
        </xdr:nvSpPr>
        <xdr:spPr>
          <a:xfrm>
            <a:off x="11001375" y="22669500"/>
            <a:ext cx="809625" cy="474895"/>
          </a:xfrm>
          <a:custGeom>
            <a:avLst/>
            <a:gdLst>
              <a:gd name="connsiteX0" fmla="*/ 484189 w 1531583"/>
              <a:gd name="connsiteY0" fmla="*/ 0 h 834810"/>
              <a:gd name="connsiteX1" fmla="*/ 1114178 w 1531583"/>
              <a:gd name="connsiteY1" fmla="*/ 0 h 834810"/>
              <a:gd name="connsiteX2" fmla="*/ 1531583 w 1531583"/>
              <a:gd name="connsiteY2" fmla="*/ 417405 h 834810"/>
              <a:gd name="connsiteX3" fmla="*/ 1531582 w 1531583"/>
              <a:gd name="connsiteY3" fmla="*/ 417405 h 834810"/>
              <a:gd name="connsiteX4" fmla="*/ 1114177 w 1531583"/>
              <a:gd name="connsiteY4" fmla="*/ 834810 h 834810"/>
              <a:gd name="connsiteX5" fmla="*/ 0 w 1531583"/>
              <a:gd name="connsiteY5" fmla="*/ 834810 h 8348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531583" h="834810">
                <a:moveTo>
                  <a:pt x="484189" y="0"/>
                </a:moveTo>
                <a:lnTo>
                  <a:pt x="1114178" y="0"/>
                </a:lnTo>
                <a:cubicBezTo>
                  <a:pt x="1344704" y="0"/>
                  <a:pt x="1531583" y="186879"/>
                  <a:pt x="1531583" y="417405"/>
                </a:cubicBezTo>
                <a:lnTo>
                  <a:pt x="1531582" y="417405"/>
                </a:lnTo>
                <a:cubicBezTo>
                  <a:pt x="1531582" y="647931"/>
                  <a:pt x="1344703" y="834810"/>
                  <a:pt x="1114177" y="834810"/>
                </a:cubicBezTo>
                <a:lnTo>
                  <a:pt x="0" y="834810"/>
                </a:lnTo>
                <a:close/>
              </a:path>
            </a:pathLst>
          </a:custGeom>
          <a:solidFill>
            <a:schemeClr val="tx1"/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1600"/>
          </a:p>
        </xdr:txBody>
      </xdr:sp>
      <xdr:sp macro="" textlink="">
        <xdr:nvSpPr>
          <xdr:cNvPr id="4611" name="pref_snd_off_img#image" descr="##png#1.5">
            <a:extLst>
              <a:ext uri="{FF2B5EF4-FFF2-40B4-BE49-F238E27FC236}">
                <a16:creationId xmlns:a16="http://schemas.microsoft.com/office/drawing/2014/main" id="{00000000-0008-0000-0000-000003120000}"/>
              </a:ext>
            </a:extLst>
          </xdr:cNvPr>
          <xdr:cNvSpPr/>
        </xdr:nvSpPr>
        <xdr:spPr>
          <a:xfrm>
            <a:off x="10858500" y="22574250"/>
            <a:ext cx="1143000" cy="666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621" name="Прямоугольник 4620">
            <a:extLst>
              <a:ext uri="{FF2B5EF4-FFF2-40B4-BE49-F238E27FC236}">
                <a16:creationId xmlns:a16="http://schemas.microsoft.com/office/drawing/2014/main" id="{00000000-0008-0000-0000-00000D120000}"/>
              </a:ext>
            </a:extLst>
          </xdr:cNvPr>
          <xdr:cNvSpPr/>
        </xdr:nvSpPr>
        <xdr:spPr>
          <a:xfrm>
            <a:off x="11201400" y="22764750"/>
            <a:ext cx="581025" cy="298796"/>
          </a:xfrm>
          <a:prstGeom prst="rect">
            <a:avLst/>
          </a:prstGeom>
          <a:noFill/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2000"/>
              </a:lnSpc>
            </a:pPr>
            <a:r>
              <a:rPr lang="en-US" sz="1600">
                <a:solidFill>
                  <a:schemeClr val="bg1">
                    <a:lumMod val="65000"/>
                  </a:schemeClr>
                </a:solidFill>
                <a:latin typeface="Core Sans DS 55 Bold" panose="020B0803030302020204" pitchFamily="34" charset="-52"/>
              </a:rPr>
              <a:t>OFF</a:t>
            </a:r>
            <a:endParaRPr lang="ru-RU" sz="1600">
              <a:solidFill>
                <a:schemeClr val="bg1">
                  <a:lumMod val="65000"/>
                </a:schemeClr>
              </a:solidFill>
              <a:latin typeface="Core Sans DS 55 Bold" panose="020B0803030302020204" pitchFamily="34" charset="-52"/>
            </a:endParaRPr>
          </a:p>
        </xdr:txBody>
      </xdr:sp>
    </xdr:grpSp>
    <xdr:clientData/>
  </xdr:twoCellAnchor>
  <xdr:twoCellAnchor>
    <xdr:from>
      <xdr:col>112</xdr:col>
      <xdr:colOff>0</xdr:colOff>
      <xdr:row>76</xdr:row>
      <xdr:rowOff>1</xdr:rowOff>
    </xdr:from>
    <xdr:to>
      <xdr:col>161</xdr:col>
      <xdr:colOff>0</xdr:colOff>
      <xdr:row>94</xdr:row>
      <xdr:rowOff>1</xdr:rowOff>
    </xdr:to>
    <xdr:grpSp>
      <xdr:nvGrpSpPr>
        <xdr:cNvPr id="9368" name="lobby_footer_cont#contTOP">
          <a:extLst>
            <a:ext uri="{FF2B5EF4-FFF2-40B4-BE49-F238E27FC236}">
              <a16:creationId xmlns:a16="http://schemas.microsoft.com/office/drawing/2014/main" id="{D30E4204-7910-4AE0-A0E9-2C7699A78D12}"/>
            </a:ext>
          </a:extLst>
        </xdr:cNvPr>
        <xdr:cNvGrpSpPr/>
      </xdr:nvGrpSpPr>
      <xdr:grpSpPr>
        <a:xfrm>
          <a:off x="10668000" y="7239001"/>
          <a:ext cx="4667250" cy="1714500"/>
          <a:chOff x="10668000" y="7239001"/>
          <a:chExt cx="4667250" cy="1714500"/>
        </a:xfrm>
      </xdr:grpSpPr>
      <xdr:grpSp>
        <xdr:nvGrpSpPr>
          <xdr:cNvPr id="4366" name="lobby_footer_bcg#spriteTOP" title="lobby_footer_bcg#sprite">
            <a:extLst>
              <a:ext uri="{FF2B5EF4-FFF2-40B4-BE49-F238E27FC236}">
                <a16:creationId xmlns:a16="http://schemas.microsoft.com/office/drawing/2014/main" id="{00000000-0008-0000-0000-00000E110000}"/>
              </a:ext>
            </a:extLst>
          </xdr:cNvPr>
          <xdr:cNvGrpSpPr/>
        </xdr:nvGrpSpPr>
        <xdr:grpSpPr>
          <a:xfrm>
            <a:off x="10763250" y="7334251"/>
            <a:ext cx="4476750" cy="1143000"/>
            <a:chOff x="10763250" y="7334251"/>
            <a:chExt cx="4476750" cy="1143000"/>
          </a:xfrm>
        </xdr:grpSpPr>
        <xdr:sp macro="" textlink="">
          <xdr:nvSpPr>
            <xdr:cNvPr id="785" name="Прямоугольник 784">
              <a:extLst>
                <a:ext uri="{FF2B5EF4-FFF2-40B4-BE49-F238E27FC236}">
                  <a16:creationId xmlns:a16="http://schemas.microsoft.com/office/drawing/2014/main" id="{00000000-0008-0000-0000-000011030000}"/>
                </a:ext>
              </a:extLst>
            </xdr:cNvPr>
            <xdr:cNvSpPr/>
          </xdr:nvSpPr>
          <xdr:spPr>
            <a:xfrm>
              <a:off x="10858500" y="7572375"/>
              <a:ext cx="4286250" cy="809624"/>
            </a:xfrm>
            <a:prstGeom prst="rect">
              <a:avLst/>
            </a:prstGeom>
            <a:solidFill>
              <a:srgbClr val="1C8AD5">
                <a:alpha val="75000"/>
              </a:srgbClr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>
                <a:latin typeface="zero 5" pitchFamily="50" charset="-52"/>
              </a:endParaRPr>
            </a:p>
          </xdr:txBody>
        </xdr:sp>
        <xdr:sp macro="" textlink="">
          <xdr:nvSpPr>
            <xdr:cNvPr id="784" name="lobby_footer_bcg#sprite" descr="objects[obj_name].x=objects[obj_name].sx=$x;&#10;objects[obj_name].y=objects[obj_name].sy=$y;&#10;objects[obj_name].width=$w;&#10;objects[obj_name].height=$h;&#10;&#10;##png#1.5" title="rules_ok_button#sprite">
              <a:extLst>
                <a:ext uri="{FF2B5EF4-FFF2-40B4-BE49-F238E27FC236}">
                  <a16:creationId xmlns:a16="http://schemas.microsoft.com/office/drawing/2014/main" id="{00000000-0008-0000-0000-000010030000}"/>
                </a:ext>
              </a:extLst>
            </xdr:cNvPr>
            <xdr:cNvSpPr/>
          </xdr:nvSpPr>
          <xdr:spPr>
            <a:xfrm>
              <a:off x="10763250" y="7334251"/>
              <a:ext cx="4476750" cy="11430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75000"/>
                  <a:lumOff val="2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latin typeface="Balsamiq Sans" panose="02000603000000000000" pitchFamily="2" charset="-52"/>
              </a:endParaRPr>
            </a:p>
          </xdr:txBody>
        </xdr:sp>
        <xdr:sp macro="" textlink="">
          <xdr:nvSpPr>
            <xdr:cNvPr id="2895" name="Прямоугольник 2894">
              <a:extLst>
                <a:ext uri="{FF2B5EF4-FFF2-40B4-BE49-F238E27FC236}">
                  <a16:creationId xmlns:a16="http://schemas.microsoft.com/office/drawing/2014/main" id="{00000000-0008-0000-0000-00004F0B0000}"/>
                </a:ext>
              </a:extLst>
            </xdr:cNvPr>
            <xdr:cNvSpPr/>
          </xdr:nvSpPr>
          <xdr:spPr>
            <a:xfrm>
              <a:off x="10829925" y="7458075"/>
              <a:ext cx="4333875" cy="240380"/>
            </a:xfrm>
            <a:prstGeom prst="rect">
              <a:avLst/>
            </a:prstGeom>
            <a:gradFill flip="none" rotWithShape="1">
              <a:gsLst>
                <a:gs pos="47000">
                  <a:srgbClr val="000000">
                    <a:alpha val="64000"/>
                  </a:srgbClr>
                </a:gs>
                <a:gs pos="0">
                  <a:schemeClr val="tx1">
                    <a:alpha val="0"/>
                  </a:schemeClr>
                </a:gs>
                <a:gs pos="100000">
                  <a:schemeClr val="tx1">
                    <a:alpha val="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/>
            </a:p>
          </xdr:txBody>
        </xdr:sp>
        <xdr:sp macro="" textlink="">
          <xdr:nvSpPr>
            <xdr:cNvPr id="2894" name="Прямоугольник 2893">
              <a:extLst>
                <a:ext uri="{FF2B5EF4-FFF2-40B4-BE49-F238E27FC236}">
                  <a16:creationId xmlns:a16="http://schemas.microsoft.com/office/drawing/2014/main" id="{00000000-0008-0000-0000-00004E0B0000}"/>
                </a:ext>
              </a:extLst>
            </xdr:cNvPr>
            <xdr:cNvSpPr/>
          </xdr:nvSpPr>
          <xdr:spPr>
            <a:xfrm>
              <a:off x="10839450" y="7515225"/>
              <a:ext cx="4333875" cy="116554"/>
            </a:xfrm>
            <a:prstGeom prst="rect">
              <a:avLst/>
            </a:prstGeom>
            <a:gradFill flip="none" rotWithShape="1">
              <a:gsLst>
                <a:gs pos="49200">
                  <a:srgbClr val="5C7CB5"/>
                </a:gs>
                <a:gs pos="0">
                  <a:schemeClr val="accent4">
                    <a:lumMod val="20000"/>
                    <a:lumOff val="80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/>
            </a:p>
          </xdr:txBody>
        </xdr:sp>
      </xdr:grpSp>
      <xdr:grpSp>
        <xdr:nvGrpSpPr>
          <xdr:cNvPr id="761" name="lobby_pref_btn#spriteTOP" title="lobby_pref_btn#sprite">
            <a:extLst>
              <a:ext uri="{FF2B5EF4-FFF2-40B4-BE49-F238E27FC236}">
                <a16:creationId xmlns:a16="http://schemas.microsoft.com/office/drawing/2014/main" id="{00000000-0008-0000-0000-0000F9020000}"/>
              </a:ext>
            </a:extLst>
          </xdr:cNvPr>
          <xdr:cNvGrpSpPr/>
        </xdr:nvGrpSpPr>
        <xdr:grpSpPr>
          <a:xfrm>
            <a:off x="13525500" y="7620000"/>
            <a:ext cx="762000" cy="762001"/>
            <a:chOff x="-123825" y="15240000"/>
            <a:chExt cx="666750" cy="666751"/>
          </a:xfrm>
        </xdr:grpSpPr>
        <xdr:sp macro="" textlink="">
          <xdr:nvSpPr>
            <xdr:cNvPr id="779" name="object">
              <a:extLst>
                <a:ext uri="{FF2B5EF4-FFF2-40B4-BE49-F238E27FC236}">
                  <a16:creationId xmlns:a16="http://schemas.microsoft.com/office/drawing/2014/main" id="{00000000-0008-0000-0000-00000B030000}"/>
                </a:ext>
              </a:extLst>
            </xdr:cNvPr>
            <xdr:cNvSpPr/>
          </xdr:nvSpPr>
          <xdr:spPr>
            <a:xfrm>
              <a:off x="-23813" y="15340013"/>
              <a:ext cx="478632" cy="478630"/>
            </a:xfrm>
            <a:prstGeom prst="roundRect">
              <a:avLst>
                <a:gd name="adj" fmla="val 19893"/>
              </a:avLst>
            </a:prstGeom>
            <a:solidFill>
              <a:schemeClr val="accent1">
                <a:lumMod val="75000"/>
              </a:schemeClr>
            </a:solidFill>
            <a:ln w="22225">
              <a:solidFill>
                <a:schemeClr val="accent1">
                  <a:lumMod val="40000"/>
                  <a:lumOff val="60000"/>
                </a:schemeClr>
              </a:solidFill>
              <a:prstDash val="solid"/>
            </a:ln>
            <a:effectLst>
              <a:outerShdw dist="38100" dir="2700000" sx="101000" sy="101000" algn="tl" rotWithShape="0">
                <a:prstClr val="black">
                  <a:alpha val="7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ru-RU" sz="1100"/>
            </a:p>
          </xdr:txBody>
        </xdr:sp>
        <xdr:sp macro="" textlink="">
          <xdr:nvSpPr>
            <xdr:cNvPr id="780" name="lobby_pref_btn#sprite" descr="objects[obj_name].x=objects[obj_name].sx=$x;&#10;objects[obj_name].y=objects[obj_name].sy=$y;&#10;objects[obj_name].width=$w;&#10;objects[obj_name].height=$h;&#10;objects[obj_name].interactive=true;&#10;objects[obj_name].pointerdown=function(){lobby.pref_btn_down()};&#10;objects[obj_name].base_tint=objects[obj_name].tint;&#10;objects[obj_name].buttonMode=true;&#10;objects[obj_name].pointerover=function(){this.tint=0x999999};&#10;objects[obj_name].pointerout=function(){this.tint=this.base_tint};##png#1.5" title="rules_ok_button#sprite">
              <a:extLst>
                <a:ext uri="{FF2B5EF4-FFF2-40B4-BE49-F238E27FC236}">
                  <a16:creationId xmlns:a16="http://schemas.microsoft.com/office/drawing/2014/main" id="{00000000-0008-0000-0000-00000C030000}"/>
                </a:ext>
              </a:extLst>
            </xdr:cNvPr>
            <xdr:cNvSpPr/>
          </xdr:nvSpPr>
          <xdr:spPr>
            <a:xfrm>
              <a:off x="-123825" y="15240000"/>
              <a:ext cx="666750" cy="666751"/>
            </a:xfrm>
            <a:prstGeom prst="rect">
              <a:avLst/>
            </a:prstGeom>
            <a:noFill/>
            <a:ln w="12700" cap="flat" cmpd="sng" algn="ctr">
              <a:solidFill>
                <a:schemeClr val="accent2">
                  <a:lumMod val="7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latin typeface="Balsamiq Sans" panose="02000603000000000000" pitchFamily="2" charset="-52"/>
              </a:endParaRPr>
            </a:p>
          </xdr:txBody>
        </xdr:sp>
        <xdr:sp macro="" textlink="">
          <xdr:nvSpPr>
            <xdr:cNvPr id="781" name="object">
              <a:extLst>
                <a:ext uri="{FF2B5EF4-FFF2-40B4-BE49-F238E27FC236}">
                  <a16:creationId xmlns:a16="http://schemas.microsoft.com/office/drawing/2014/main" id="{00000000-0008-0000-0000-00000D030000}"/>
                </a:ext>
              </a:extLst>
            </xdr:cNvPr>
            <xdr:cNvSpPr/>
          </xdr:nvSpPr>
          <xdr:spPr>
            <a:xfrm>
              <a:off x="64294" y="15437644"/>
              <a:ext cx="307476" cy="285482"/>
            </a:xfrm>
            <a:custGeom>
              <a:avLst/>
              <a:gdLst>
                <a:gd name="connsiteX0" fmla="*/ -3 w 1143000"/>
                <a:gd name="connsiteY0" fmla="*/ 735071 h 1143000"/>
                <a:gd name="connsiteX1" fmla="*/ 176009 w 1143000"/>
                <a:gd name="connsiteY1" fmla="*/ 508686 h 1143000"/>
                <a:gd name="connsiteX2" fmla="*/ 113192 w 1143000"/>
                <a:gd name="connsiteY2" fmla="*/ 226386 h 1143000"/>
                <a:gd name="connsiteX3" fmla="*/ 395492 w 1143000"/>
                <a:gd name="connsiteY3" fmla="*/ 226387 h 1143000"/>
                <a:gd name="connsiteX4" fmla="*/ 571500 w 1143000"/>
                <a:gd name="connsiteY4" fmla="*/ 0 h 1143000"/>
                <a:gd name="connsiteX5" fmla="*/ 747508 w 1143000"/>
                <a:gd name="connsiteY5" fmla="*/ 226387 h 1143000"/>
                <a:gd name="connsiteX6" fmla="*/ 1029808 w 1143000"/>
                <a:gd name="connsiteY6" fmla="*/ 226386 h 1143000"/>
                <a:gd name="connsiteX7" fmla="*/ 966991 w 1143000"/>
                <a:gd name="connsiteY7" fmla="*/ 508686 h 1143000"/>
                <a:gd name="connsiteX8" fmla="*/ 1143003 w 1143000"/>
                <a:gd name="connsiteY8" fmla="*/ 735071 h 1143000"/>
                <a:gd name="connsiteX9" fmla="*/ 888658 w 1143000"/>
                <a:gd name="connsiteY9" fmla="*/ 860706 h 1143000"/>
                <a:gd name="connsiteX10" fmla="*/ 825840 w 1143000"/>
                <a:gd name="connsiteY10" fmla="*/ 1143006 h 1143000"/>
                <a:gd name="connsiteX11" fmla="*/ 571500 w 1143000"/>
                <a:gd name="connsiteY11" fmla="*/ 1017370 h 1143000"/>
                <a:gd name="connsiteX12" fmla="*/ 317160 w 1143000"/>
                <a:gd name="connsiteY12" fmla="*/ 1143006 h 1143000"/>
                <a:gd name="connsiteX13" fmla="*/ 254342 w 1143000"/>
                <a:gd name="connsiteY13" fmla="*/ 860706 h 1143000"/>
                <a:gd name="connsiteX14" fmla="*/ -3 w 1143000"/>
                <a:gd name="connsiteY14" fmla="*/ 735071 h 1143000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506019 w 1143006"/>
                <a:gd name="connsiteY4" fmla="*/ 65484 h 1143006"/>
                <a:gd name="connsiteX5" fmla="*/ 571503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571503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966994 w 1143006"/>
                <a:gd name="connsiteY8" fmla="*/ 508686 h 1143006"/>
                <a:gd name="connsiteX9" fmla="*/ 1143006 w 1143006"/>
                <a:gd name="connsiteY9" fmla="*/ 735071 h 1143006"/>
                <a:gd name="connsiteX10" fmla="*/ 888661 w 1143006"/>
                <a:gd name="connsiteY10" fmla="*/ 860706 h 1143006"/>
                <a:gd name="connsiteX11" fmla="*/ 825843 w 1143006"/>
                <a:gd name="connsiteY11" fmla="*/ 1143006 h 1143006"/>
                <a:gd name="connsiteX12" fmla="*/ 571503 w 1143006"/>
                <a:gd name="connsiteY12" fmla="*/ 1017370 h 1143006"/>
                <a:gd name="connsiteX13" fmla="*/ 317163 w 1143006"/>
                <a:gd name="connsiteY13" fmla="*/ 1143006 h 1143006"/>
                <a:gd name="connsiteX14" fmla="*/ 254345 w 1143006"/>
                <a:gd name="connsiteY14" fmla="*/ 860706 h 1143006"/>
                <a:gd name="connsiteX15" fmla="*/ 0 w 1143006"/>
                <a:gd name="connsiteY15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1012034 w 1143006"/>
                <a:gd name="connsiteY8" fmla="*/ 321469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1029811 w 1143006"/>
                <a:gd name="connsiteY7" fmla="*/ 226386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888661 w 1143006"/>
                <a:gd name="connsiteY11" fmla="*/ 860706 h 1143006"/>
                <a:gd name="connsiteX12" fmla="*/ 825843 w 1143006"/>
                <a:gd name="connsiteY12" fmla="*/ 1143006 h 1143006"/>
                <a:gd name="connsiteX13" fmla="*/ 571503 w 1143006"/>
                <a:gd name="connsiteY13" fmla="*/ 1017370 h 1143006"/>
                <a:gd name="connsiteX14" fmla="*/ 317163 w 1143006"/>
                <a:gd name="connsiteY14" fmla="*/ 1143006 h 1143006"/>
                <a:gd name="connsiteX15" fmla="*/ 254345 w 1143006"/>
                <a:gd name="connsiteY15" fmla="*/ 860706 h 1143006"/>
                <a:gd name="connsiteX16" fmla="*/ 0 w 1143006"/>
                <a:gd name="connsiteY16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1023940 w 1143006"/>
                <a:gd name="connsiteY11" fmla="*/ 797719 h 1143006"/>
                <a:gd name="connsiteX12" fmla="*/ 888661 w 1143006"/>
                <a:gd name="connsiteY12" fmla="*/ 860706 h 1143006"/>
                <a:gd name="connsiteX13" fmla="*/ 825843 w 1143006"/>
                <a:gd name="connsiteY13" fmla="*/ 1143006 h 1143006"/>
                <a:gd name="connsiteX14" fmla="*/ 571503 w 1143006"/>
                <a:gd name="connsiteY14" fmla="*/ 1017370 h 1143006"/>
                <a:gd name="connsiteX15" fmla="*/ 317163 w 1143006"/>
                <a:gd name="connsiteY15" fmla="*/ 1143006 h 1143006"/>
                <a:gd name="connsiteX16" fmla="*/ 254345 w 1143006"/>
                <a:gd name="connsiteY16" fmla="*/ 860706 h 1143006"/>
                <a:gd name="connsiteX17" fmla="*/ 0 w 1143006"/>
                <a:gd name="connsiteY17" fmla="*/ 735071 h 1143006"/>
                <a:gd name="connsiteX0" fmla="*/ 0 w 1143006"/>
                <a:gd name="connsiteY0" fmla="*/ 735071 h 1143006"/>
                <a:gd name="connsiteX1" fmla="*/ 176012 w 1143006"/>
                <a:gd name="connsiteY1" fmla="*/ 508686 h 1143006"/>
                <a:gd name="connsiteX2" fmla="*/ 113195 w 1143006"/>
                <a:gd name="connsiteY2" fmla="*/ 226386 h 1143006"/>
                <a:gd name="connsiteX3" fmla="*/ 395495 w 1143006"/>
                <a:gd name="connsiteY3" fmla="*/ 226387 h 1143006"/>
                <a:gd name="connsiteX4" fmla="*/ 422676 w 1143006"/>
                <a:gd name="connsiteY4" fmla="*/ 11906 h 1143006"/>
                <a:gd name="connsiteX5" fmla="*/ 702472 w 1143006"/>
                <a:gd name="connsiteY5" fmla="*/ 0 h 1143006"/>
                <a:gd name="connsiteX6" fmla="*/ 747511 w 1143006"/>
                <a:gd name="connsiteY6" fmla="*/ 226387 h 1143006"/>
                <a:gd name="connsiteX7" fmla="*/ 958373 w 1143006"/>
                <a:gd name="connsiteY7" fmla="*/ 148995 h 1143006"/>
                <a:gd name="connsiteX8" fmla="*/ 1095378 w 1143006"/>
                <a:gd name="connsiteY8" fmla="*/ 357187 h 1143006"/>
                <a:gd name="connsiteX9" fmla="*/ 966994 w 1143006"/>
                <a:gd name="connsiteY9" fmla="*/ 508686 h 1143006"/>
                <a:gd name="connsiteX10" fmla="*/ 1143006 w 1143006"/>
                <a:gd name="connsiteY10" fmla="*/ 735071 h 1143006"/>
                <a:gd name="connsiteX11" fmla="*/ 1065612 w 1143006"/>
                <a:gd name="connsiteY11" fmla="*/ 898922 h 1143006"/>
                <a:gd name="connsiteX12" fmla="*/ 888661 w 1143006"/>
                <a:gd name="connsiteY12" fmla="*/ 860706 h 1143006"/>
                <a:gd name="connsiteX13" fmla="*/ 825843 w 1143006"/>
                <a:gd name="connsiteY13" fmla="*/ 1143006 h 1143006"/>
                <a:gd name="connsiteX14" fmla="*/ 571503 w 1143006"/>
                <a:gd name="connsiteY14" fmla="*/ 1017370 h 1143006"/>
                <a:gd name="connsiteX15" fmla="*/ 317163 w 1143006"/>
                <a:gd name="connsiteY15" fmla="*/ 1143006 h 1143006"/>
                <a:gd name="connsiteX16" fmla="*/ 254345 w 1143006"/>
                <a:gd name="connsiteY16" fmla="*/ 860706 h 1143006"/>
                <a:gd name="connsiteX17" fmla="*/ 0 w 1143006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065612 w 1184678"/>
                <a:gd name="connsiteY11" fmla="*/ 898922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571503 w 1184678"/>
                <a:gd name="connsiteY14" fmla="*/ 1017370 h 1143006"/>
                <a:gd name="connsiteX15" fmla="*/ 317163 w 1184678"/>
                <a:gd name="connsiteY15" fmla="*/ 1143006 h 1143006"/>
                <a:gd name="connsiteX16" fmla="*/ 254345 w 1184678"/>
                <a:gd name="connsiteY16" fmla="*/ 860706 h 1143006"/>
                <a:gd name="connsiteX17" fmla="*/ 0 w 1184678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119190 w 1184678"/>
                <a:gd name="connsiteY11" fmla="*/ 857250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571503 w 1184678"/>
                <a:gd name="connsiteY14" fmla="*/ 1017370 h 1143006"/>
                <a:gd name="connsiteX15" fmla="*/ 317163 w 1184678"/>
                <a:gd name="connsiteY15" fmla="*/ 1143006 h 1143006"/>
                <a:gd name="connsiteX16" fmla="*/ 254345 w 1184678"/>
                <a:gd name="connsiteY16" fmla="*/ 860706 h 1143006"/>
                <a:gd name="connsiteX17" fmla="*/ 0 w 1184678"/>
                <a:gd name="connsiteY17" fmla="*/ 735071 h 1143006"/>
                <a:gd name="connsiteX0" fmla="*/ 0 w 1184678"/>
                <a:gd name="connsiteY0" fmla="*/ 735071 h 1143006"/>
                <a:gd name="connsiteX1" fmla="*/ 176012 w 1184678"/>
                <a:gd name="connsiteY1" fmla="*/ 508686 h 1143006"/>
                <a:gd name="connsiteX2" fmla="*/ 113195 w 1184678"/>
                <a:gd name="connsiteY2" fmla="*/ 226386 h 1143006"/>
                <a:gd name="connsiteX3" fmla="*/ 395495 w 1184678"/>
                <a:gd name="connsiteY3" fmla="*/ 226387 h 1143006"/>
                <a:gd name="connsiteX4" fmla="*/ 422676 w 1184678"/>
                <a:gd name="connsiteY4" fmla="*/ 11906 h 1143006"/>
                <a:gd name="connsiteX5" fmla="*/ 702472 w 1184678"/>
                <a:gd name="connsiteY5" fmla="*/ 0 h 1143006"/>
                <a:gd name="connsiteX6" fmla="*/ 747511 w 1184678"/>
                <a:gd name="connsiteY6" fmla="*/ 226387 h 1143006"/>
                <a:gd name="connsiteX7" fmla="*/ 958373 w 1184678"/>
                <a:gd name="connsiteY7" fmla="*/ 148995 h 1143006"/>
                <a:gd name="connsiteX8" fmla="*/ 1095378 w 1184678"/>
                <a:gd name="connsiteY8" fmla="*/ 357187 h 1143006"/>
                <a:gd name="connsiteX9" fmla="*/ 966994 w 1184678"/>
                <a:gd name="connsiteY9" fmla="*/ 508686 h 1143006"/>
                <a:gd name="connsiteX10" fmla="*/ 1184678 w 1184678"/>
                <a:gd name="connsiteY10" fmla="*/ 639821 h 1143006"/>
                <a:gd name="connsiteX11" fmla="*/ 1119190 w 1184678"/>
                <a:gd name="connsiteY11" fmla="*/ 857250 h 1143006"/>
                <a:gd name="connsiteX12" fmla="*/ 888661 w 1184678"/>
                <a:gd name="connsiteY12" fmla="*/ 860706 h 1143006"/>
                <a:gd name="connsiteX13" fmla="*/ 825843 w 1184678"/>
                <a:gd name="connsiteY13" fmla="*/ 1143006 h 1143006"/>
                <a:gd name="connsiteX14" fmla="*/ 696519 w 1184678"/>
                <a:gd name="connsiteY14" fmla="*/ 1083469 h 1143006"/>
                <a:gd name="connsiteX15" fmla="*/ 571503 w 1184678"/>
                <a:gd name="connsiteY15" fmla="*/ 1017370 h 1143006"/>
                <a:gd name="connsiteX16" fmla="*/ 317163 w 1184678"/>
                <a:gd name="connsiteY16" fmla="*/ 1143006 h 1143006"/>
                <a:gd name="connsiteX17" fmla="*/ 254345 w 1184678"/>
                <a:gd name="connsiteY17" fmla="*/ 860706 h 1143006"/>
                <a:gd name="connsiteX18" fmla="*/ 0 w 1184678"/>
                <a:gd name="connsiteY18" fmla="*/ 735071 h 1143006"/>
                <a:gd name="connsiteX0" fmla="*/ 0 w 1184678"/>
                <a:gd name="connsiteY0" fmla="*/ 735071 h 1166812"/>
                <a:gd name="connsiteX1" fmla="*/ 176012 w 1184678"/>
                <a:gd name="connsiteY1" fmla="*/ 508686 h 1166812"/>
                <a:gd name="connsiteX2" fmla="*/ 113195 w 1184678"/>
                <a:gd name="connsiteY2" fmla="*/ 226386 h 1166812"/>
                <a:gd name="connsiteX3" fmla="*/ 395495 w 1184678"/>
                <a:gd name="connsiteY3" fmla="*/ 226387 h 1166812"/>
                <a:gd name="connsiteX4" fmla="*/ 422676 w 1184678"/>
                <a:gd name="connsiteY4" fmla="*/ 11906 h 1166812"/>
                <a:gd name="connsiteX5" fmla="*/ 702472 w 1184678"/>
                <a:gd name="connsiteY5" fmla="*/ 0 h 1166812"/>
                <a:gd name="connsiteX6" fmla="*/ 747511 w 1184678"/>
                <a:gd name="connsiteY6" fmla="*/ 226387 h 1166812"/>
                <a:gd name="connsiteX7" fmla="*/ 958373 w 1184678"/>
                <a:gd name="connsiteY7" fmla="*/ 148995 h 1166812"/>
                <a:gd name="connsiteX8" fmla="*/ 1095378 w 1184678"/>
                <a:gd name="connsiteY8" fmla="*/ 357187 h 1166812"/>
                <a:gd name="connsiteX9" fmla="*/ 966994 w 1184678"/>
                <a:gd name="connsiteY9" fmla="*/ 508686 h 1166812"/>
                <a:gd name="connsiteX10" fmla="*/ 1184678 w 1184678"/>
                <a:gd name="connsiteY10" fmla="*/ 639821 h 1166812"/>
                <a:gd name="connsiteX11" fmla="*/ 1119190 w 1184678"/>
                <a:gd name="connsiteY11" fmla="*/ 857250 h 1166812"/>
                <a:gd name="connsiteX12" fmla="*/ 888661 w 1184678"/>
                <a:gd name="connsiteY12" fmla="*/ 860706 h 1166812"/>
                <a:gd name="connsiteX13" fmla="*/ 825843 w 1184678"/>
                <a:gd name="connsiteY13" fmla="*/ 1143006 h 1166812"/>
                <a:gd name="connsiteX14" fmla="*/ 738191 w 1184678"/>
                <a:gd name="connsiteY14" fmla="*/ 1166812 h 1166812"/>
                <a:gd name="connsiteX15" fmla="*/ 571503 w 1184678"/>
                <a:gd name="connsiteY15" fmla="*/ 1017370 h 1166812"/>
                <a:gd name="connsiteX16" fmla="*/ 317163 w 1184678"/>
                <a:gd name="connsiteY16" fmla="*/ 1143006 h 1166812"/>
                <a:gd name="connsiteX17" fmla="*/ 254345 w 1184678"/>
                <a:gd name="connsiteY17" fmla="*/ 860706 h 1166812"/>
                <a:gd name="connsiteX18" fmla="*/ 0 w 1184678"/>
                <a:gd name="connsiteY18" fmla="*/ 735071 h 1166812"/>
                <a:gd name="connsiteX0" fmla="*/ 0 w 1184678"/>
                <a:gd name="connsiteY0" fmla="*/ 735071 h 1166812"/>
                <a:gd name="connsiteX1" fmla="*/ 176012 w 1184678"/>
                <a:gd name="connsiteY1" fmla="*/ 508686 h 1166812"/>
                <a:gd name="connsiteX2" fmla="*/ 113195 w 1184678"/>
                <a:gd name="connsiteY2" fmla="*/ 226386 h 1166812"/>
                <a:gd name="connsiteX3" fmla="*/ 395495 w 1184678"/>
                <a:gd name="connsiteY3" fmla="*/ 226387 h 1166812"/>
                <a:gd name="connsiteX4" fmla="*/ 422676 w 1184678"/>
                <a:gd name="connsiteY4" fmla="*/ 11906 h 1166812"/>
                <a:gd name="connsiteX5" fmla="*/ 702472 w 1184678"/>
                <a:gd name="connsiteY5" fmla="*/ 0 h 1166812"/>
                <a:gd name="connsiteX6" fmla="*/ 747511 w 1184678"/>
                <a:gd name="connsiteY6" fmla="*/ 226387 h 1166812"/>
                <a:gd name="connsiteX7" fmla="*/ 958373 w 1184678"/>
                <a:gd name="connsiteY7" fmla="*/ 148995 h 1166812"/>
                <a:gd name="connsiteX8" fmla="*/ 1095378 w 1184678"/>
                <a:gd name="connsiteY8" fmla="*/ 357187 h 1166812"/>
                <a:gd name="connsiteX9" fmla="*/ 966994 w 1184678"/>
                <a:gd name="connsiteY9" fmla="*/ 508686 h 1166812"/>
                <a:gd name="connsiteX10" fmla="*/ 1184678 w 1184678"/>
                <a:gd name="connsiteY10" fmla="*/ 639821 h 1166812"/>
                <a:gd name="connsiteX11" fmla="*/ 1119190 w 1184678"/>
                <a:gd name="connsiteY11" fmla="*/ 857250 h 1166812"/>
                <a:gd name="connsiteX12" fmla="*/ 888661 w 1184678"/>
                <a:gd name="connsiteY12" fmla="*/ 860706 h 1166812"/>
                <a:gd name="connsiteX13" fmla="*/ 938953 w 1184678"/>
                <a:gd name="connsiteY13" fmla="*/ 1107287 h 1166812"/>
                <a:gd name="connsiteX14" fmla="*/ 738191 w 1184678"/>
                <a:gd name="connsiteY14" fmla="*/ 1166812 h 1166812"/>
                <a:gd name="connsiteX15" fmla="*/ 571503 w 1184678"/>
                <a:gd name="connsiteY15" fmla="*/ 1017370 h 1166812"/>
                <a:gd name="connsiteX16" fmla="*/ 317163 w 1184678"/>
                <a:gd name="connsiteY16" fmla="*/ 1143006 h 1166812"/>
                <a:gd name="connsiteX17" fmla="*/ 254345 w 1184678"/>
                <a:gd name="connsiteY17" fmla="*/ 860706 h 1166812"/>
                <a:gd name="connsiteX18" fmla="*/ 0 w 1184678"/>
                <a:gd name="connsiteY18" fmla="*/ 735071 h 116681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54345 w 1184678"/>
                <a:gd name="connsiteY17" fmla="*/ 860706 h 1184672"/>
                <a:gd name="connsiteX18" fmla="*/ 0 w 1184678"/>
                <a:gd name="connsiteY18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91706 w 1184678"/>
                <a:gd name="connsiteY17" fmla="*/ 982266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317163 w 1184678"/>
                <a:gd name="connsiteY16" fmla="*/ 1143006 h 1184672"/>
                <a:gd name="connsiteX17" fmla="*/ 226222 w 1184678"/>
                <a:gd name="connsiteY17" fmla="*/ 1065609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84678"/>
                <a:gd name="connsiteY0" fmla="*/ 735071 h 1184672"/>
                <a:gd name="connsiteX1" fmla="*/ 176012 w 1184678"/>
                <a:gd name="connsiteY1" fmla="*/ 508686 h 1184672"/>
                <a:gd name="connsiteX2" fmla="*/ 113195 w 1184678"/>
                <a:gd name="connsiteY2" fmla="*/ 226386 h 1184672"/>
                <a:gd name="connsiteX3" fmla="*/ 395495 w 1184678"/>
                <a:gd name="connsiteY3" fmla="*/ 226387 h 1184672"/>
                <a:gd name="connsiteX4" fmla="*/ 422676 w 1184678"/>
                <a:gd name="connsiteY4" fmla="*/ 11906 h 1184672"/>
                <a:gd name="connsiteX5" fmla="*/ 702472 w 1184678"/>
                <a:gd name="connsiteY5" fmla="*/ 0 h 1184672"/>
                <a:gd name="connsiteX6" fmla="*/ 747511 w 1184678"/>
                <a:gd name="connsiteY6" fmla="*/ 226387 h 1184672"/>
                <a:gd name="connsiteX7" fmla="*/ 958373 w 1184678"/>
                <a:gd name="connsiteY7" fmla="*/ 148995 h 1184672"/>
                <a:gd name="connsiteX8" fmla="*/ 1095378 w 1184678"/>
                <a:gd name="connsiteY8" fmla="*/ 357187 h 1184672"/>
                <a:gd name="connsiteX9" fmla="*/ 966994 w 1184678"/>
                <a:gd name="connsiteY9" fmla="*/ 508686 h 1184672"/>
                <a:gd name="connsiteX10" fmla="*/ 1184678 w 1184678"/>
                <a:gd name="connsiteY10" fmla="*/ 639821 h 1184672"/>
                <a:gd name="connsiteX11" fmla="*/ 1119190 w 1184678"/>
                <a:gd name="connsiteY11" fmla="*/ 857250 h 1184672"/>
                <a:gd name="connsiteX12" fmla="*/ 888661 w 1184678"/>
                <a:gd name="connsiteY12" fmla="*/ 860706 h 1184672"/>
                <a:gd name="connsiteX13" fmla="*/ 938953 w 1184678"/>
                <a:gd name="connsiteY13" fmla="*/ 1107287 h 1184672"/>
                <a:gd name="connsiteX14" fmla="*/ 791769 w 1184678"/>
                <a:gd name="connsiteY14" fmla="*/ 1184672 h 1184672"/>
                <a:gd name="connsiteX15" fmla="*/ 571503 w 1184678"/>
                <a:gd name="connsiteY15" fmla="*/ 1017370 h 1184672"/>
                <a:gd name="connsiteX16" fmla="*/ 442179 w 1184678"/>
                <a:gd name="connsiteY16" fmla="*/ 1160865 h 1184672"/>
                <a:gd name="connsiteX17" fmla="*/ 226222 w 1184678"/>
                <a:gd name="connsiteY17" fmla="*/ 1065609 h 1184672"/>
                <a:gd name="connsiteX18" fmla="*/ 254345 w 1184678"/>
                <a:gd name="connsiteY18" fmla="*/ 860706 h 1184672"/>
                <a:gd name="connsiteX19" fmla="*/ 0 w 1184678"/>
                <a:gd name="connsiteY19" fmla="*/ 735071 h 1184672"/>
                <a:gd name="connsiteX0" fmla="*/ 0 w 1154912"/>
                <a:gd name="connsiteY0" fmla="*/ 812461 h 1184672"/>
                <a:gd name="connsiteX1" fmla="*/ 146246 w 1154912"/>
                <a:gd name="connsiteY1" fmla="*/ 508686 h 1184672"/>
                <a:gd name="connsiteX2" fmla="*/ 83429 w 1154912"/>
                <a:gd name="connsiteY2" fmla="*/ 226386 h 1184672"/>
                <a:gd name="connsiteX3" fmla="*/ 365729 w 1154912"/>
                <a:gd name="connsiteY3" fmla="*/ 226387 h 1184672"/>
                <a:gd name="connsiteX4" fmla="*/ 392910 w 1154912"/>
                <a:gd name="connsiteY4" fmla="*/ 11906 h 1184672"/>
                <a:gd name="connsiteX5" fmla="*/ 672706 w 1154912"/>
                <a:gd name="connsiteY5" fmla="*/ 0 h 1184672"/>
                <a:gd name="connsiteX6" fmla="*/ 717745 w 1154912"/>
                <a:gd name="connsiteY6" fmla="*/ 226387 h 1184672"/>
                <a:gd name="connsiteX7" fmla="*/ 928607 w 1154912"/>
                <a:gd name="connsiteY7" fmla="*/ 148995 h 1184672"/>
                <a:gd name="connsiteX8" fmla="*/ 1065612 w 1154912"/>
                <a:gd name="connsiteY8" fmla="*/ 357187 h 1184672"/>
                <a:gd name="connsiteX9" fmla="*/ 937228 w 1154912"/>
                <a:gd name="connsiteY9" fmla="*/ 508686 h 1184672"/>
                <a:gd name="connsiteX10" fmla="*/ 1154912 w 1154912"/>
                <a:gd name="connsiteY10" fmla="*/ 639821 h 1184672"/>
                <a:gd name="connsiteX11" fmla="*/ 1089424 w 1154912"/>
                <a:gd name="connsiteY11" fmla="*/ 857250 h 1184672"/>
                <a:gd name="connsiteX12" fmla="*/ 858895 w 1154912"/>
                <a:gd name="connsiteY12" fmla="*/ 860706 h 1184672"/>
                <a:gd name="connsiteX13" fmla="*/ 909187 w 1154912"/>
                <a:gd name="connsiteY13" fmla="*/ 1107287 h 1184672"/>
                <a:gd name="connsiteX14" fmla="*/ 762003 w 1154912"/>
                <a:gd name="connsiteY14" fmla="*/ 1184672 h 1184672"/>
                <a:gd name="connsiteX15" fmla="*/ 541737 w 1154912"/>
                <a:gd name="connsiteY15" fmla="*/ 1017370 h 1184672"/>
                <a:gd name="connsiteX16" fmla="*/ 412413 w 1154912"/>
                <a:gd name="connsiteY16" fmla="*/ 1160865 h 1184672"/>
                <a:gd name="connsiteX17" fmla="*/ 196456 w 1154912"/>
                <a:gd name="connsiteY17" fmla="*/ 1065609 h 1184672"/>
                <a:gd name="connsiteX18" fmla="*/ 224579 w 1154912"/>
                <a:gd name="connsiteY18" fmla="*/ 860706 h 1184672"/>
                <a:gd name="connsiteX19" fmla="*/ 0 w 1154912"/>
                <a:gd name="connsiteY19" fmla="*/ 812461 h 1184672"/>
                <a:gd name="connsiteX0" fmla="*/ 0 w 1154912"/>
                <a:gd name="connsiteY0" fmla="*/ 812461 h 1184672"/>
                <a:gd name="connsiteX1" fmla="*/ 77393 w 1154912"/>
                <a:gd name="connsiteY1" fmla="*/ 631031 h 1184672"/>
                <a:gd name="connsiteX2" fmla="*/ 146246 w 1154912"/>
                <a:gd name="connsiteY2" fmla="*/ 508686 h 1184672"/>
                <a:gd name="connsiteX3" fmla="*/ 83429 w 1154912"/>
                <a:gd name="connsiteY3" fmla="*/ 226386 h 1184672"/>
                <a:gd name="connsiteX4" fmla="*/ 365729 w 1154912"/>
                <a:gd name="connsiteY4" fmla="*/ 226387 h 1184672"/>
                <a:gd name="connsiteX5" fmla="*/ 392910 w 1154912"/>
                <a:gd name="connsiteY5" fmla="*/ 11906 h 1184672"/>
                <a:gd name="connsiteX6" fmla="*/ 672706 w 1154912"/>
                <a:gd name="connsiteY6" fmla="*/ 0 h 1184672"/>
                <a:gd name="connsiteX7" fmla="*/ 717745 w 1154912"/>
                <a:gd name="connsiteY7" fmla="*/ 226387 h 1184672"/>
                <a:gd name="connsiteX8" fmla="*/ 928607 w 1154912"/>
                <a:gd name="connsiteY8" fmla="*/ 148995 h 1184672"/>
                <a:gd name="connsiteX9" fmla="*/ 1065612 w 1154912"/>
                <a:gd name="connsiteY9" fmla="*/ 357187 h 1184672"/>
                <a:gd name="connsiteX10" fmla="*/ 937228 w 1154912"/>
                <a:gd name="connsiteY10" fmla="*/ 508686 h 1184672"/>
                <a:gd name="connsiteX11" fmla="*/ 1154912 w 1154912"/>
                <a:gd name="connsiteY11" fmla="*/ 639821 h 1184672"/>
                <a:gd name="connsiteX12" fmla="*/ 1089424 w 1154912"/>
                <a:gd name="connsiteY12" fmla="*/ 857250 h 1184672"/>
                <a:gd name="connsiteX13" fmla="*/ 858895 w 1154912"/>
                <a:gd name="connsiteY13" fmla="*/ 860706 h 1184672"/>
                <a:gd name="connsiteX14" fmla="*/ 909187 w 1154912"/>
                <a:gd name="connsiteY14" fmla="*/ 1107287 h 1184672"/>
                <a:gd name="connsiteX15" fmla="*/ 762003 w 1154912"/>
                <a:gd name="connsiteY15" fmla="*/ 1184672 h 1184672"/>
                <a:gd name="connsiteX16" fmla="*/ 541737 w 1154912"/>
                <a:gd name="connsiteY16" fmla="*/ 1017370 h 1184672"/>
                <a:gd name="connsiteX17" fmla="*/ 412413 w 1154912"/>
                <a:gd name="connsiteY17" fmla="*/ 1160865 h 1184672"/>
                <a:gd name="connsiteX18" fmla="*/ 196456 w 1154912"/>
                <a:gd name="connsiteY18" fmla="*/ 1065609 h 1184672"/>
                <a:gd name="connsiteX19" fmla="*/ 224579 w 1154912"/>
                <a:gd name="connsiteY19" fmla="*/ 860706 h 1184672"/>
                <a:gd name="connsiteX20" fmla="*/ 0 w 1154912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131052 w 1202535"/>
                <a:gd name="connsiteY3" fmla="*/ 226386 h 1184672"/>
                <a:gd name="connsiteX4" fmla="*/ 413352 w 1202535"/>
                <a:gd name="connsiteY4" fmla="*/ 226387 h 1184672"/>
                <a:gd name="connsiteX5" fmla="*/ 440533 w 1202535"/>
                <a:gd name="connsiteY5" fmla="*/ 11906 h 1184672"/>
                <a:gd name="connsiteX6" fmla="*/ 720329 w 1202535"/>
                <a:gd name="connsiteY6" fmla="*/ 0 h 1184672"/>
                <a:gd name="connsiteX7" fmla="*/ 765368 w 1202535"/>
                <a:gd name="connsiteY7" fmla="*/ 226387 h 1184672"/>
                <a:gd name="connsiteX8" fmla="*/ 976230 w 1202535"/>
                <a:gd name="connsiteY8" fmla="*/ 148995 h 1184672"/>
                <a:gd name="connsiteX9" fmla="*/ 1113235 w 1202535"/>
                <a:gd name="connsiteY9" fmla="*/ 357187 h 1184672"/>
                <a:gd name="connsiteX10" fmla="*/ 984851 w 1202535"/>
                <a:gd name="connsiteY10" fmla="*/ 508686 h 1184672"/>
                <a:gd name="connsiteX11" fmla="*/ 1202535 w 1202535"/>
                <a:gd name="connsiteY11" fmla="*/ 639821 h 1184672"/>
                <a:gd name="connsiteX12" fmla="*/ 1137047 w 1202535"/>
                <a:gd name="connsiteY12" fmla="*/ 857250 h 1184672"/>
                <a:gd name="connsiteX13" fmla="*/ 906518 w 1202535"/>
                <a:gd name="connsiteY13" fmla="*/ 860706 h 1184672"/>
                <a:gd name="connsiteX14" fmla="*/ 956810 w 1202535"/>
                <a:gd name="connsiteY14" fmla="*/ 1107287 h 1184672"/>
                <a:gd name="connsiteX15" fmla="*/ 809626 w 1202535"/>
                <a:gd name="connsiteY15" fmla="*/ 1184672 h 1184672"/>
                <a:gd name="connsiteX16" fmla="*/ 589360 w 1202535"/>
                <a:gd name="connsiteY16" fmla="*/ 1017370 h 1184672"/>
                <a:gd name="connsiteX17" fmla="*/ 460036 w 1202535"/>
                <a:gd name="connsiteY17" fmla="*/ 1160865 h 1184672"/>
                <a:gd name="connsiteX18" fmla="*/ 244079 w 1202535"/>
                <a:gd name="connsiteY18" fmla="*/ 1065609 h 1184672"/>
                <a:gd name="connsiteX19" fmla="*/ 272202 w 1202535"/>
                <a:gd name="connsiteY19" fmla="*/ 860706 h 1184672"/>
                <a:gd name="connsiteX20" fmla="*/ 47623 w 1202535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413352 w 1202535"/>
                <a:gd name="connsiteY4" fmla="*/ 226387 h 1184672"/>
                <a:gd name="connsiteX5" fmla="*/ 440533 w 1202535"/>
                <a:gd name="connsiteY5" fmla="*/ 11906 h 1184672"/>
                <a:gd name="connsiteX6" fmla="*/ 720329 w 1202535"/>
                <a:gd name="connsiteY6" fmla="*/ 0 h 1184672"/>
                <a:gd name="connsiteX7" fmla="*/ 765368 w 1202535"/>
                <a:gd name="connsiteY7" fmla="*/ 226387 h 1184672"/>
                <a:gd name="connsiteX8" fmla="*/ 976230 w 1202535"/>
                <a:gd name="connsiteY8" fmla="*/ 148995 h 1184672"/>
                <a:gd name="connsiteX9" fmla="*/ 1113235 w 1202535"/>
                <a:gd name="connsiteY9" fmla="*/ 357187 h 1184672"/>
                <a:gd name="connsiteX10" fmla="*/ 984851 w 1202535"/>
                <a:gd name="connsiteY10" fmla="*/ 508686 h 1184672"/>
                <a:gd name="connsiteX11" fmla="*/ 1202535 w 1202535"/>
                <a:gd name="connsiteY11" fmla="*/ 639821 h 1184672"/>
                <a:gd name="connsiteX12" fmla="*/ 1137047 w 1202535"/>
                <a:gd name="connsiteY12" fmla="*/ 857250 h 1184672"/>
                <a:gd name="connsiteX13" fmla="*/ 906518 w 1202535"/>
                <a:gd name="connsiteY13" fmla="*/ 860706 h 1184672"/>
                <a:gd name="connsiteX14" fmla="*/ 956810 w 1202535"/>
                <a:gd name="connsiteY14" fmla="*/ 1107287 h 1184672"/>
                <a:gd name="connsiteX15" fmla="*/ 809626 w 1202535"/>
                <a:gd name="connsiteY15" fmla="*/ 1184672 h 1184672"/>
                <a:gd name="connsiteX16" fmla="*/ 589360 w 1202535"/>
                <a:gd name="connsiteY16" fmla="*/ 1017370 h 1184672"/>
                <a:gd name="connsiteX17" fmla="*/ 460036 w 1202535"/>
                <a:gd name="connsiteY17" fmla="*/ 1160865 h 1184672"/>
                <a:gd name="connsiteX18" fmla="*/ 244079 w 1202535"/>
                <a:gd name="connsiteY18" fmla="*/ 1065609 h 1184672"/>
                <a:gd name="connsiteX19" fmla="*/ 272202 w 1202535"/>
                <a:gd name="connsiteY19" fmla="*/ 860706 h 1184672"/>
                <a:gd name="connsiteX20" fmla="*/ 47623 w 1202535"/>
                <a:gd name="connsiteY20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285752 w 1202535"/>
                <a:gd name="connsiteY4" fmla="*/ 232172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71521 w 1202535"/>
                <a:gd name="connsiteY3" fmla="*/ 256151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12461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23896 w 1202535"/>
                <a:gd name="connsiteY3" fmla="*/ 268057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12461 h 1184672"/>
                <a:gd name="connsiteX0" fmla="*/ 47623 w 1202535"/>
                <a:gd name="connsiteY0" fmla="*/ 836273 h 1184672"/>
                <a:gd name="connsiteX1" fmla="*/ 0 w 1202535"/>
                <a:gd name="connsiteY1" fmla="*/ 607219 h 1184672"/>
                <a:gd name="connsiteX2" fmla="*/ 193869 w 1202535"/>
                <a:gd name="connsiteY2" fmla="*/ 508686 h 1184672"/>
                <a:gd name="connsiteX3" fmla="*/ 23896 w 1202535"/>
                <a:gd name="connsiteY3" fmla="*/ 268057 h 1184672"/>
                <a:gd name="connsiteX4" fmla="*/ 172642 w 1202535"/>
                <a:gd name="connsiteY4" fmla="*/ 89297 h 1184672"/>
                <a:gd name="connsiteX5" fmla="*/ 413352 w 1202535"/>
                <a:gd name="connsiteY5" fmla="*/ 226387 h 1184672"/>
                <a:gd name="connsiteX6" fmla="*/ 440533 w 1202535"/>
                <a:gd name="connsiteY6" fmla="*/ 11906 h 1184672"/>
                <a:gd name="connsiteX7" fmla="*/ 720329 w 1202535"/>
                <a:gd name="connsiteY7" fmla="*/ 0 h 1184672"/>
                <a:gd name="connsiteX8" fmla="*/ 765368 w 1202535"/>
                <a:gd name="connsiteY8" fmla="*/ 226387 h 1184672"/>
                <a:gd name="connsiteX9" fmla="*/ 976230 w 1202535"/>
                <a:gd name="connsiteY9" fmla="*/ 148995 h 1184672"/>
                <a:gd name="connsiteX10" fmla="*/ 1113235 w 1202535"/>
                <a:gd name="connsiteY10" fmla="*/ 357187 h 1184672"/>
                <a:gd name="connsiteX11" fmla="*/ 984851 w 1202535"/>
                <a:gd name="connsiteY11" fmla="*/ 508686 h 1184672"/>
                <a:gd name="connsiteX12" fmla="*/ 1202535 w 1202535"/>
                <a:gd name="connsiteY12" fmla="*/ 639821 h 1184672"/>
                <a:gd name="connsiteX13" fmla="*/ 1137047 w 1202535"/>
                <a:gd name="connsiteY13" fmla="*/ 857250 h 1184672"/>
                <a:gd name="connsiteX14" fmla="*/ 906518 w 1202535"/>
                <a:gd name="connsiteY14" fmla="*/ 860706 h 1184672"/>
                <a:gd name="connsiteX15" fmla="*/ 956810 w 1202535"/>
                <a:gd name="connsiteY15" fmla="*/ 1107287 h 1184672"/>
                <a:gd name="connsiteX16" fmla="*/ 809626 w 1202535"/>
                <a:gd name="connsiteY16" fmla="*/ 1184672 h 1184672"/>
                <a:gd name="connsiteX17" fmla="*/ 589360 w 1202535"/>
                <a:gd name="connsiteY17" fmla="*/ 1017370 h 1184672"/>
                <a:gd name="connsiteX18" fmla="*/ 460036 w 1202535"/>
                <a:gd name="connsiteY18" fmla="*/ 1160865 h 1184672"/>
                <a:gd name="connsiteX19" fmla="*/ 244079 w 1202535"/>
                <a:gd name="connsiteY19" fmla="*/ 1065609 h 1184672"/>
                <a:gd name="connsiteX20" fmla="*/ 272202 w 1202535"/>
                <a:gd name="connsiteY20" fmla="*/ 860706 h 1184672"/>
                <a:gd name="connsiteX21" fmla="*/ 47623 w 1202535"/>
                <a:gd name="connsiteY21" fmla="*/ 836273 h 1184672"/>
                <a:gd name="connsiteX0" fmla="*/ 83342 w 1238254"/>
                <a:gd name="connsiteY0" fmla="*/ 836273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79798 w 1238254"/>
                <a:gd name="connsiteY19" fmla="*/ 1065609 h 1184672"/>
                <a:gd name="connsiteX20" fmla="*/ 307921 w 1238254"/>
                <a:gd name="connsiteY20" fmla="*/ 860706 h 1184672"/>
                <a:gd name="connsiteX21" fmla="*/ 83342 w 1238254"/>
                <a:gd name="connsiteY21" fmla="*/ 836273 h 1184672"/>
                <a:gd name="connsiteX0" fmla="*/ 59530 w 1238254"/>
                <a:gd name="connsiteY0" fmla="*/ 860086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79798 w 1238254"/>
                <a:gd name="connsiteY19" fmla="*/ 1065609 h 1184672"/>
                <a:gd name="connsiteX20" fmla="*/ 307921 w 1238254"/>
                <a:gd name="connsiteY20" fmla="*/ 860706 h 1184672"/>
                <a:gd name="connsiteX21" fmla="*/ 59530 w 1238254"/>
                <a:gd name="connsiteY21" fmla="*/ 860086 h 1184672"/>
                <a:gd name="connsiteX0" fmla="*/ 59530 w 1238254"/>
                <a:gd name="connsiteY0" fmla="*/ 860086 h 1184672"/>
                <a:gd name="connsiteX1" fmla="*/ 0 w 1238254"/>
                <a:gd name="connsiteY1" fmla="*/ 625078 h 1184672"/>
                <a:gd name="connsiteX2" fmla="*/ 229588 w 1238254"/>
                <a:gd name="connsiteY2" fmla="*/ 508686 h 1184672"/>
                <a:gd name="connsiteX3" fmla="*/ 59615 w 1238254"/>
                <a:gd name="connsiteY3" fmla="*/ 268057 h 1184672"/>
                <a:gd name="connsiteX4" fmla="*/ 208361 w 1238254"/>
                <a:gd name="connsiteY4" fmla="*/ 89297 h 1184672"/>
                <a:gd name="connsiteX5" fmla="*/ 449071 w 1238254"/>
                <a:gd name="connsiteY5" fmla="*/ 226387 h 1184672"/>
                <a:gd name="connsiteX6" fmla="*/ 476252 w 1238254"/>
                <a:gd name="connsiteY6" fmla="*/ 11906 h 1184672"/>
                <a:gd name="connsiteX7" fmla="*/ 756048 w 1238254"/>
                <a:gd name="connsiteY7" fmla="*/ 0 h 1184672"/>
                <a:gd name="connsiteX8" fmla="*/ 801087 w 1238254"/>
                <a:gd name="connsiteY8" fmla="*/ 226387 h 1184672"/>
                <a:gd name="connsiteX9" fmla="*/ 1011949 w 1238254"/>
                <a:gd name="connsiteY9" fmla="*/ 148995 h 1184672"/>
                <a:gd name="connsiteX10" fmla="*/ 1148954 w 1238254"/>
                <a:gd name="connsiteY10" fmla="*/ 357187 h 1184672"/>
                <a:gd name="connsiteX11" fmla="*/ 1020570 w 1238254"/>
                <a:gd name="connsiteY11" fmla="*/ 508686 h 1184672"/>
                <a:gd name="connsiteX12" fmla="*/ 1238254 w 1238254"/>
                <a:gd name="connsiteY12" fmla="*/ 639821 h 1184672"/>
                <a:gd name="connsiteX13" fmla="*/ 1172766 w 1238254"/>
                <a:gd name="connsiteY13" fmla="*/ 857250 h 1184672"/>
                <a:gd name="connsiteX14" fmla="*/ 942237 w 1238254"/>
                <a:gd name="connsiteY14" fmla="*/ 860706 h 1184672"/>
                <a:gd name="connsiteX15" fmla="*/ 992529 w 1238254"/>
                <a:gd name="connsiteY15" fmla="*/ 1107287 h 1184672"/>
                <a:gd name="connsiteX16" fmla="*/ 845345 w 1238254"/>
                <a:gd name="connsiteY16" fmla="*/ 1184672 h 1184672"/>
                <a:gd name="connsiteX17" fmla="*/ 625079 w 1238254"/>
                <a:gd name="connsiteY17" fmla="*/ 1017370 h 1184672"/>
                <a:gd name="connsiteX18" fmla="*/ 495755 w 1238254"/>
                <a:gd name="connsiteY18" fmla="*/ 1160865 h 1184672"/>
                <a:gd name="connsiteX19" fmla="*/ 267891 w 1238254"/>
                <a:gd name="connsiteY19" fmla="*/ 1101328 h 1184672"/>
                <a:gd name="connsiteX20" fmla="*/ 307921 w 1238254"/>
                <a:gd name="connsiteY20" fmla="*/ 860706 h 1184672"/>
                <a:gd name="connsiteX21" fmla="*/ 59530 w 1238254"/>
                <a:gd name="connsiteY21" fmla="*/ 860086 h 1184672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59615 w 1238254"/>
                <a:gd name="connsiteY3" fmla="*/ 268057 h 1184678"/>
                <a:gd name="connsiteX4" fmla="*/ 208361 w 1238254"/>
                <a:gd name="connsiteY4" fmla="*/ 89297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59615 w 1238254"/>
                <a:gd name="connsiteY3" fmla="*/ 268057 h 1184678"/>
                <a:gd name="connsiteX4" fmla="*/ 172643 w 1238254"/>
                <a:gd name="connsiteY4" fmla="*/ 35719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59530 w 1238254"/>
                <a:gd name="connsiteY0" fmla="*/ 860086 h 1184678"/>
                <a:gd name="connsiteX1" fmla="*/ 0 w 1238254"/>
                <a:gd name="connsiteY1" fmla="*/ 625078 h 1184678"/>
                <a:gd name="connsiteX2" fmla="*/ 229588 w 1238254"/>
                <a:gd name="connsiteY2" fmla="*/ 508686 h 1184678"/>
                <a:gd name="connsiteX3" fmla="*/ 11990 w 1238254"/>
                <a:gd name="connsiteY3" fmla="*/ 208526 h 1184678"/>
                <a:gd name="connsiteX4" fmla="*/ 172643 w 1238254"/>
                <a:gd name="connsiteY4" fmla="*/ 35719 h 1184678"/>
                <a:gd name="connsiteX5" fmla="*/ 449071 w 1238254"/>
                <a:gd name="connsiteY5" fmla="*/ 226387 h 1184678"/>
                <a:gd name="connsiteX6" fmla="*/ 476252 w 1238254"/>
                <a:gd name="connsiteY6" fmla="*/ 11906 h 1184678"/>
                <a:gd name="connsiteX7" fmla="*/ 756048 w 1238254"/>
                <a:gd name="connsiteY7" fmla="*/ 0 h 1184678"/>
                <a:gd name="connsiteX8" fmla="*/ 801087 w 1238254"/>
                <a:gd name="connsiteY8" fmla="*/ 226387 h 1184678"/>
                <a:gd name="connsiteX9" fmla="*/ 1011949 w 1238254"/>
                <a:gd name="connsiteY9" fmla="*/ 148995 h 1184678"/>
                <a:gd name="connsiteX10" fmla="*/ 1148954 w 1238254"/>
                <a:gd name="connsiteY10" fmla="*/ 357187 h 1184678"/>
                <a:gd name="connsiteX11" fmla="*/ 1020570 w 1238254"/>
                <a:gd name="connsiteY11" fmla="*/ 508686 h 1184678"/>
                <a:gd name="connsiteX12" fmla="*/ 1238254 w 1238254"/>
                <a:gd name="connsiteY12" fmla="*/ 639821 h 1184678"/>
                <a:gd name="connsiteX13" fmla="*/ 1172766 w 1238254"/>
                <a:gd name="connsiteY13" fmla="*/ 857250 h 1184678"/>
                <a:gd name="connsiteX14" fmla="*/ 942237 w 1238254"/>
                <a:gd name="connsiteY14" fmla="*/ 860706 h 1184678"/>
                <a:gd name="connsiteX15" fmla="*/ 992529 w 1238254"/>
                <a:gd name="connsiteY15" fmla="*/ 1107287 h 1184678"/>
                <a:gd name="connsiteX16" fmla="*/ 845345 w 1238254"/>
                <a:gd name="connsiteY16" fmla="*/ 1184672 h 1184678"/>
                <a:gd name="connsiteX17" fmla="*/ 625079 w 1238254"/>
                <a:gd name="connsiteY17" fmla="*/ 1017370 h 1184678"/>
                <a:gd name="connsiteX18" fmla="*/ 477896 w 1238254"/>
                <a:gd name="connsiteY18" fmla="*/ 1184678 h 1184678"/>
                <a:gd name="connsiteX19" fmla="*/ 267891 w 1238254"/>
                <a:gd name="connsiteY19" fmla="*/ 1101328 h 1184678"/>
                <a:gd name="connsiteX20" fmla="*/ 307921 w 1238254"/>
                <a:gd name="connsiteY20" fmla="*/ 860706 h 1184678"/>
                <a:gd name="connsiteX21" fmla="*/ 59530 w 1238254"/>
                <a:gd name="connsiteY21" fmla="*/ 860086 h 1184678"/>
                <a:gd name="connsiteX0" fmla="*/ 166687 w 1345411"/>
                <a:gd name="connsiteY0" fmla="*/ 860086 h 1184678"/>
                <a:gd name="connsiteX1" fmla="*/ 0 w 1345411"/>
                <a:gd name="connsiteY1" fmla="*/ 636984 h 1184678"/>
                <a:gd name="connsiteX2" fmla="*/ 336745 w 1345411"/>
                <a:gd name="connsiteY2" fmla="*/ 508686 h 1184678"/>
                <a:gd name="connsiteX3" fmla="*/ 119147 w 1345411"/>
                <a:gd name="connsiteY3" fmla="*/ 208526 h 1184678"/>
                <a:gd name="connsiteX4" fmla="*/ 279800 w 1345411"/>
                <a:gd name="connsiteY4" fmla="*/ 35719 h 1184678"/>
                <a:gd name="connsiteX5" fmla="*/ 556228 w 1345411"/>
                <a:gd name="connsiteY5" fmla="*/ 226387 h 1184678"/>
                <a:gd name="connsiteX6" fmla="*/ 583409 w 1345411"/>
                <a:gd name="connsiteY6" fmla="*/ 11906 h 1184678"/>
                <a:gd name="connsiteX7" fmla="*/ 863205 w 1345411"/>
                <a:gd name="connsiteY7" fmla="*/ 0 h 1184678"/>
                <a:gd name="connsiteX8" fmla="*/ 908244 w 1345411"/>
                <a:gd name="connsiteY8" fmla="*/ 226387 h 1184678"/>
                <a:gd name="connsiteX9" fmla="*/ 1119106 w 1345411"/>
                <a:gd name="connsiteY9" fmla="*/ 148995 h 1184678"/>
                <a:gd name="connsiteX10" fmla="*/ 1256111 w 1345411"/>
                <a:gd name="connsiteY10" fmla="*/ 357187 h 1184678"/>
                <a:gd name="connsiteX11" fmla="*/ 1127727 w 1345411"/>
                <a:gd name="connsiteY11" fmla="*/ 508686 h 1184678"/>
                <a:gd name="connsiteX12" fmla="*/ 1345411 w 1345411"/>
                <a:gd name="connsiteY12" fmla="*/ 639821 h 1184678"/>
                <a:gd name="connsiteX13" fmla="*/ 1279923 w 1345411"/>
                <a:gd name="connsiteY13" fmla="*/ 857250 h 1184678"/>
                <a:gd name="connsiteX14" fmla="*/ 1049394 w 1345411"/>
                <a:gd name="connsiteY14" fmla="*/ 860706 h 1184678"/>
                <a:gd name="connsiteX15" fmla="*/ 1099686 w 1345411"/>
                <a:gd name="connsiteY15" fmla="*/ 1107287 h 1184678"/>
                <a:gd name="connsiteX16" fmla="*/ 952502 w 1345411"/>
                <a:gd name="connsiteY16" fmla="*/ 1184672 h 1184678"/>
                <a:gd name="connsiteX17" fmla="*/ 732236 w 1345411"/>
                <a:gd name="connsiteY17" fmla="*/ 1017370 h 1184678"/>
                <a:gd name="connsiteX18" fmla="*/ 585053 w 1345411"/>
                <a:gd name="connsiteY18" fmla="*/ 1184678 h 1184678"/>
                <a:gd name="connsiteX19" fmla="*/ 375048 w 1345411"/>
                <a:gd name="connsiteY19" fmla="*/ 1101328 h 1184678"/>
                <a:gd name="connsiteX20" fmla="*/ 415078 w 1345411"/>
                <a:gd name="connsiteY20" fmla="*/ 860706 h 1184678"/>
                <a:gd name="connsiteX21" fmla="*/ 166687 w 1345411"/>
                <a:gd name="connsiteY21" fmla="*/ 860086 h 1184678"/>
                <a:gd name="connsiteX0" fmla="*/ 53578 w 1345411"/>
                <a:gd name="connsiteY0" fmla="*/ 925570 h 1184678"/>
                <a:gd name="connsiteX1" fmla="*/ 0 w 1345411"/>
                <a:gd name="connsiteY1" fmla="*/ 636984 h 1184678"/>
                <a:gd name="connsiteX2" fmla="*/ 336745 w 1345411"/>
                <a:gd name="connsiteY2" fmla="*/ 508686 h 1184678"/>
                <a:gd name="connsiteX3" fmla="*/ 119147 w 1345411"/>
                <a:gd name="connsiteY3" fmla="*/ 208526 h 1184678"/>
                <a:gd name="connsiteX4" fmla="*/ 279800 w 1345411"/>
                <a:gd name="connsiteY4" fmla="*/ 35719 h 1184678"/>
                <a:gd name="connsiteX5" fmla="*/ 556228 w 1345411"/>
                <a:gd name="connsiteY5" fmla="*/ 226387 h 1184678"/>
                <a:gd name="connsiteX6" fmla="*/ 583409 w 1345411"/>
                <a:gd name="connsiteY6" fmla="*/ 11906 h 1184678"/>
                <a:gd name="connsiteX7" fmla="*/ 863205 w 1345411"/>
                <a:gd name="connsiteY7" fmla="*/ 0 h 1184678"/>
                <a:gd name="connsiteX8" fmla="*/ 908244 w 1345411"/>
                <a:gd name="connsiteY8" fmla="*/ 226387 h 1184678"/>
                <a:gd name="connsiteX9" fmla="*/ 1119106 w 1345411"/>
                <a:gd name="connsiteY9" fmla="*/ 148995 h 1184678"/>
                <a:gd name="connsiteX10" fmla="*/ 1256111 w 1345411"/>
                <a:gd name="connsiteY10" fmla="*/ 357187 h 1184678"/>
                <a:gd name="connsiteX11" fmla="*/ 1127727 w 1345411"/>
                <a:gd name="connsiteY11" fmla="*/ 508686 h 1184678"/>
                <a:gd name="connsiteX12" fmla="*/ 1345411 w 1345411"/>
                <a:gd name="connsiteY12" fmla="*/ 639821 h 1184678"/>
                <a:gd name="connsiteX13" fmla="*/ 1279923 w 1345411"/>
                <a:gd name="connsiteY13" fmla="*/ 857250 h 1184678"/>
                <a:gd name="connsiteX14" fmla="*/ 1049394 w 1345411"/>
                <a:gd name="connsiteY14" fmla="*/ 860706 h 1184678"/>
                <a:gd name="connsiteX15" fmla="*/ 1099686 w 1345411"/>
                <a:gd name="connsiteY15" fmla="*/ 1107287 h 1184678"/>
                <a:gd name="connsiteX16" fmla="*/ 952502 w 1345411"/>
                <a:gd name="connsiteY16" fmla="*/ 1184672 h 1184678"/>
                <a:gd name="connsiteX17" fmla="*/ 732236 w 1345411"/>
                <a:gd name="connsiteY17" fmla="*/ 1017370 h 1184678"/>
                <a:gd name="connsiteX18" fmla="*/ 585053 w 1345411"/>
                <a:gd name="connsiteY18" fmla="*/ 1184678 h 1184678"/>
                <a:gd name="connsiteX19" fmla="*/ 375048 w 1345411"/>
                <a:gd name="connsiteY19" fmla="*/ 1101328 h 1184678"/>
                <a:gd name="connsiteX20" fmla="*/ 415078 w 1345411"/>
                <a:gd name="connsiteY20" fmla="*/ 860706 h 1184678"/>
                <a:gd name="connsiteX21" fmla="*/ 53578 w 1345411"/>
                <a:gd name="connsiteY21" fmla="*/ 925570 h 1184678"/>
                <a:gd name="connsiteX0" fmla="*/ 53578 w 1345411"/>
                <a:gd name="connsiteY0" fmla="*/ 925570 h 1196578"/>
                <a:gd name="connsiteX1" fmla="*/ 0 w 1345411"/>
                <a:gd name="connsiteY1" fmla="*/ 636984 h 1196578"/>
                <a:gd name="connsiteX2" fmla="*/ 336745 w 1345411"/>
                <a:gd name="connsiteY2" fmla="*/ 508686 h 1196578"/>
                <a:gd name="connsiteX3" fmla="*/ 119147 w 1345411"/>
                <a:gd name="connsiteY3" fmla="*/ 208526 h 1196578"/>
                <a:gd name="connsiteX4" fmla="*/ 279800 w 1345411"/>
                <a:gd name="connsiteY4" fmla="*/ 35719 h 1196578"/>
                <a:gd name="connsiteX5" fmla="*/ 556228 w 1345411"/>
                <a:gd name="connsiteY5" fmla="*/ 226387 h 1196578"/>
                <a:gd name="connsiteX6" fmla="*/ 583409 w 1345411"/>
                <a:gd name="connsiteY6" fmla="*/ 11906 h 1196578"/>
                <a:gd name="connsiteX7" fmla="*/ 863205 w 1345411"/>
                <a:gd name="connsiteY7" fmla="*/ 0 h 1196578"/>
                <a:gd name="connsiteX8" fmla="*/ 908244 w 1345411"/>
                <a:gd name="connsiteY8" fmla="*/ 226387 h 1196578"/>
                <a:gd name="connsiteX9" fmla="*/ 1119106 w 1345411"/>
                <a:gd name="connsiteY9" fmla="*/ 148995 h 1196578"/>
                <a:gd name="connsiteX10" fmla="*/ 1256111 w 1345411"/>
                <a:gd name="connsiteY10" fmla="*/ 357187 h 1196578"/>
                <a:gd name="connsiteX11" fmla="*/ 1127727 w 1345411"/>
                <a:gd name="connsiteY11" fmla="*/ 508686 h 1196578"/>
                <a:gd name="connsiteX12" fmla="*/ 1345411 w 1345411"/>
                <a:gd name="connsiteY12" fmla="*/ 639821 h 1196578"/>
                <a:gd name="connsiteX13" fmla="*/ 1279923 w 1345411"/>
                <a:gd name="connsiteY13" fmla="*/ 857250 h 1196578"/>
                <a:gd name="connsiteX14" fmla="*/ 1049394 w 1345411"/>
                <a:gd name="connsiteY14" fmla="*/ 860706 h 1196578"/>
                <a:gd name="connsiteX15" fmla="*/ 1099686 w 1345411"/>
                <a:gd name="connsiteY15" fmla="*/ 1107287 h 1196578"/>
                <a:gd name="connsiteX16" fmla="*/ 952502 w 1345411"/>
                <a:gd name="connsiteY16" fmla="*/ 1184672 h 1196578"/>
                <a:gd name="connsiteX17" fmla="*/ 732236 w 1345411"/>
                <a:gd name="connsiteY17" fmla="*/ 1017370 h 1196578"/>
                <a:gd name="connsiteX18" fmla="*/ 585053 w 1345411"/>
                <a:gd name="connsiteY18" fmla="*/ 1184678 h 1196578"/>
                <a:gd name="connsiteX19" fmla="*/ 238126 w 1345411"/>
                <a:gd name="connsiteY19" fmla="*/ 1196578 h 1196578"/>
                <a:gd name="connsiteX20" fmla="*/ 415078 w 1345411"/>
                <a:gd name="connsiteY20" fmla="*/ 860706 h 1196578"/>
                <a:gd name="connsiteX21" fmla="*/ 53578 w 1345411"/>
                <a:gd name="connsiteY21" fmla="*/ 925570 h 1196578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099686 w 1345411"/>
                <a:gd name="connsiteY15" fmla="*/ 1107287 h 1327553"/>
                <a:gd name="connsiteX16" fmla="*/ 952502 w 1345411"/>
                <a:gd name="connsiteY16" fmla="*/ 1184672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099686 w 1345411"/>
                <a:gd name="connsiteY15" fmla="*/ 1107287 h 1327553"/>
                <a:gd name="connsiteX16" fmla="*/ 970361 w 1345411"/>
                <a:gd name="connsiteY16" fmla="*/ 1315640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45411"/>
                <a:gd name="connsiteY0" fmla="*/ 925570 h 1327553"/>
                <a:gd name="connsiteX1" fmla="*/ 0 w 1345411"/>
                <a:gd name="connsiteY1" fmla="*/ 636984 h 1327553"/>
                <a:gd name="connsiteX2" fmla="*/ 336745 w 1345411"/>
                <a:gd name="connsiteY2" fmla="*/ 508686 h 1327553"/>
                <a:gd name="connsiteX3" fmla="*/ 119147 w 1345411"/>
                <a:gd name="connsiteY3" fmla="*/ 208526 h 1327553"/>
                <a:gd name="connsiteX4" fmla="*/ 279800 w 1345411"/>
                <a:gd name="connsiteY4" fmla="*/ 35719 h 1327553"/>
                <a:gd name="connsiteX5" fmla="*/ 556228 w 1345411"/>
                <a:gd name="connsiteY5" fmla="*/ 226387 h 1327553"/>
                <a:gd name="connsiteX6" fmla="*/ 583409 w 1345411"/>
                <a:gd name="connsiteY6" fmla="*/ 11906 h 1327553"/>
                <a:gd name="connsiteX7" fmla="*/ 863205 w 1345411"/>
                <a:gd name="connsiteY7" fmla="*/ 0 h 1327553"/>
                <a:gd name="connsiteX8" fmla="*/ 908244 w 1345411"/>
                <a:gd name="connsiteY8" fmla="*/ 226387 h 1327553"/>
                <a:gd name="connsiteX9" fmla="*/ 1119106 w 1345411"/>
                <a:gd name="connsiteY9" fmla="*/ 148995 h 1327553"/>
                <a:gd name="connsiteX10" fmla="*/ 1256111 w 1345411"/>
                <a:gd name="connsiteY10" fmla="*/ 357187 h 1327553"/>
                <a:gd name="connsiteX11" fmla="*/ 1127727 w 1345411"/>
                <a:gd name="connsiteY11" fmla="*/ 508686 h 1327553"/>
                <a:gd name="connsiteX12" fmla="*/ 1345411 w 1345411"/>
                <a:gd name="connsiteY12" fmla="*/ 639821 h 1327553"/>
                <a:gd name="connsiteX13" fmla="*/ 1279923 w 1345411"/>
                <a:gd name="connsiteY13" fmla="*/ 857250 h 1327553"/>
                <a:gd name="connsiteX14" fmla="*/ 1049394 w 1345411"/>
                <a:gd name="connsiteY14" fmla="*/ 860706 h 1327553"/>
                <a:gd name="connsiteX15" fmla="*/ 1218748 w 1345411"/>
                <a:gd name="connsiteY15" fmla="*/ 1172771 h 1327553"/>
                <a:gd name="connsiteX16" fmla="*/ 970361 w 1345411"/>
                <a:gd name="connsiteY16" fmla="*/ 1315640 h 1327553"/>
                <a:gd name="connsiteX17" fmla="*/ 732236 w 1345411"/>
                <a:gd name="connsiteY17" fmla="*/ 1017370 h 1327553"/>
                <a:gd name="connsiteX18" fmla="*/ 471944 w 1345411"/>
                <a:gd name="connsiteY18" fmla="*/ 1327553 h 1327553"/>
                <a:gd name="connsiteX19" fmla="*/ 238126 w 1345411"/>
                <a:gd name="connsiteY19" fmla="*/ 1196578 h 1327553"/>
                <a:gd name="connsiteX20" fmla="*/ 415078 w 1345411"/>
                <a:gd name="connsiteY20" fmla="*/ 860706 h 1327553"/>
                <a:gd name="connsiteX21" fmla="*/ 53578 w 1345411"/>
                <a:gd name="connsiteY21" fmla="*/ 925570 h 1327553"/>
                <a:gd name="connsiteX0" fmla="*/ 53578 w 1387079"/>
                <a:gd name="connsiteY0" fmla="*/ 925570 h 1327553"/>
                <a:gd name="connsiteX1" fmla="*/ 0 w 1387079"/>
                <a:gd name="connsiteY1" fmla="*/ 636984 h 1327553"/>
                <a:gd name="connsiteX2" fmla="*/ 336745 w 1387079"/>
                <a:gd name="connsiteY2" fmla="*/ 508686 h 1327553"/>
                <a:gd name="connsiteX3" fmla="*/ 119147 w 1387079"/>
                <a:gd name="connsiteY3" fmla="*/ 208526 h 1327553"/>
                <a:gd name="connsiteX4" fmla="*/ 279800 w 1387079"/>
                <a:gd name="connsiteY4" fmla="*/ 35719 h 1327553"/>
                <a:gd name="connsiteX5" fmla="*/ 556228 w 1387079"/>
                <a:gd name="connsiteY5" fmla="*/ 226387 h 1327553"/>
                <a:gd name="connsiteX6" fmla="*/ 583409 w 1387079"/>
                <a:gd name="connsiteY6" fmla="*/ 11906 h 1327553"/>
                <a:gd name="connsiteX7" fmla="*/ 863205 w 1387079"/>
                <a:gd name="connsiteY7" fmla="*/ 0 h 1327553"/>
                <a:gd name="connsiteX8" fmla="*/ 908244 w 1387079"/>
                <a:gd name="connsiteY8" fmla="*/ 226387 h 1327553"/>
                <a:gd name="connsiteX9" fmla="*/ 1119106 w 1387079"/>
                <a:gd name="connsiteY9" fmla="*/ 148995 h 1327553"/>
                <a:gd name="connsiteX10" fmla="*/ 1256111 w 1387079"/>
                <a:gd name="connsiteY10" fmla="*/ 357187 h 1327553"/>
                <a:gd name="connsiteX11" fmla="*/ 1127727 w 1387079"/>
                <a:gd name="connsiteY11" fmla="*/ 508686 h 1327553"/>
                <a:gd name="connsiteX12" fmla="*/ 1345411 w 1387079"/>
                <a:gd name="connsiteY12" fmla="*/ 639821 h 1327553"/>
                <a:gd name="connsiteX13" fmla="*/ 1387079 w 1387079"/>
                <a:gd name="connsiteY13" fmla="*/ 898922 h 1327553"/>
                <a:gd name="connsiteX14" fmla="*/ 1049394 w 1387079"/>
                <a:gd name="connsiteY14" fmla="*/ 860706 h 1327553"/>
                <a:gd name="connsiteX15" fmla="*/ 1218748 w 1387079"/>
                <a:gd name="connsiteY15" fmla="*/ 1172771 h 1327553"/>
                <a:gd name="connsiteX16" fmla="*/ 970361 w 1387079"/>
                <a:gd name="connsiteY16" fmla="*/ 1315640 h 1327553"/>
                <a:gd name="connsiteX17" fmla="*/ 732236 w 1387079"/>
                <a:gd name="connsiteY17" fmla="*/ 1017370 h 1327553"/>
                <a:gd name="connsiteX18" fmla="*/ 471944 w 1387079"/>
                <a:gd name="connsiteY18" fmla="*/ 1327553 h 1327553"/>
                <a:gd name="connsiteX19" fmla="*/ 238126 w 1387079"/>
                <a:gd name="connsiteY19" fmla="*/ 1196578 h 1327553"/>
                <a:gd name="connsiteX20" fmla="*/ 415078 w 1387079"/>
                <a:gd name="connsiteY20" fmla="*/ 860706 h 1327553"/>
                <a:gd name="connsiteX21" fmla="*/ 53578 w 1387079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19106 w 1458521"/>
                <a:gd name="connsiteY9" fmla="*/ 148995 h 1327553"/>
                <a:gd name="connsiteX10" fmla="*/ 1256111 w 1458521"/>
                <a:gd name="connsiteY10" fmla="*/ 357187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19106 w 1458521"/>
                <a:gd name="connsiteY9" fmla="*/ 148995 h 1327553"/>
                <a:gd name="connsiteX10" fmla="*/ 1357314 w 1458521"/>
                <a:gd name="connsiteY10" fmla="*/ 291703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925570 h 1327553"/>
                <a:gd name="connsiteX1" fmla="*/ 0 w 1458521"/>
                <a:gd name="connsiteY1" fmla="*/ 636984 h 1327553"/>
                <a:gd name="connsiteX2" fmla="*/ 336745 w 1458521"/>
                <a:gd name="connsiteY2" fmla="*/ 508686 h 1327553"/>
                <a:gd name="connsiteX3" fmla="*/ 119147 w 1458521"/>
                <a:gd name="connsiteY3" fmla="*/ 208526 h 1327553"/>
                <a:gd name="connsiteX4" fmla="*/ 279800 w 1458521"/>
                <a:gd name="connsiteY4" fmla="*/ 35719 h 1327553"/>
                <a:gd name="connsiteX5" fmla="*/ 556228 w 1458521"/>
                <a:gd name="connsiteY5" fmla="*/ 226387 h 1327553"/>
                <a:gd name="connsiteX6" fmla="*/ 583409 w 1458521"/>
                <a:gd name="connsiteY6" fmla="*/ 11906 h 1327553"/>
                <a:gd name="connsiteX7" fmla="*/ 863205 w 1458521"/>
                <a:gd name="connsiteY7" fmla="*/ 0 h 1327553"/>
                <a:gd name="connsiteX8" fmla="*/ 908244 w 1458521"/>
                <a:gd name="connsiteY8" fmla="*/ 226387 h 1327553"/>
                <a:gd name="connsiteX9" fmla="*/ 1178638 w 1458521"/>
                <a:gd name="connsiteY9" fmla="*/ 71604 h 1327553"/>
                <a:gd name="connsiteX10" fmla="*/ 1357314 w 1458521"/>
                <a:gd name="connsiteY10" fmla="*/ 291703 h 1327553"/>
                <a:gd name="connsiteX11" fmla="*/ 1127727 w 1458521"/>
                <a:gd name="connsiteY11" fmla="*/ 508686 h 1327553"/>
                <a:gd name="connsiteX12" fmla="*/ 1458521 w 1458521"/>
                <a:gd name="connsiteY12" fmla="*/ 639821 h 1327553"/>
                <a:gd name="connsiteX13" fmla="*/ 1387079 w 1458521"/>
                <a:gd name="connsiteY13" fmla="*/ 898922 h 1327553"/>
                <a:gd name="connsiteX14" fmla="*/ 1049394 w 1458521"/>
                <a:gd name="connsiteY14" fmla="*/ 860706 h 1327553"/>
                <a:gd name="connsiteX15" fmla="*/ 1218748 w 1458521"/>
                <a:gd name="connsiteY15" fmla="*/ 1172771 h 1327553"/>
                <a:gd name="connsiteX16" fmla="*/ 970361 w 1458521"/>
                <a:gd name="connsiteY16" fmla="*/ 1315640 h 1327553"/>
                <a:gd name="connsiteX17" fmla="*/ 732236 w 1458521"/>
                <a:gd name="connsiteY17" fmla="*/ 1017370 h 1327553"/>
                <a:gd name="connsiteX18" fmla="*/ 471944 w 1458521"/>
                <a:gd name="connsiteY18" fmla="*/ 1327553 h 1327553"/>
                <a:gd name="connsiteX19" fmla="*/ 238126 w 1458521"/>
                <a:gd name="connsiteY19" fmla="*/ 1196578 h 1327553"/>
                <a:gd name="connsiteX20" fmla="*/ 415078 w 1458521"/>
                <a:gd name="connsiteY20" fmla="*/ 860706 h 1327553"/>
                <a:gd name="connsiteX21" fmla="*/ 53578 w 1458521"/>
                <a:gd name="connsiteY21" fmla="*/ 925570 h 132755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19147 w 1458521"/>
                <a:gd name="connsiteY3" fmla="*/ 303776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63205 w 1458521"/>
                <a:gd name="connsiteY7" fmla="*/ 95250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19147 w 1458521"/>
                <a:gd name="connsiteY3" fmla="*/ 303776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56228 w 1458521"/>
                <a:gd name="connsiteY5" fmla="*/ 321637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95315 w 1458521"/>
                <a:gd name="connsiteY6" fmla="*/ 0 h 1422803"/>
                <a:gd name="connsiteX7" fmla="*/ 892971 w 1458521"/>
                <a:gd name="connsiteY7" fmla="*/ 11906 h 1422803"/>
                <a:gd name="connsiteX8" fmla="*/ 908244 w 1458521"/>
                <a:gd name="connsiteY8" fmla="*/ 321637 h 1422803"/>
                <a:gd name="connsiteX9" fmla="*/ 1178638 w 1458521"/>
                <a:gd name="connsiteY9" fmla="*/ 166854 h 1422803"/>
                <a:gd name="connsiteX10" fmla="*/ 1357314 w 1458521"/>
                <a:gd name="connsiteY10" fmla="*/ 386953 h 1422803"/>
                <a:gd name="connsiteX11" fmla="*/ 1127727 w 1458521"/>
                <a:gd name="connsiteY11" fmla="*/ 603936 h 1422803"/>
                <a:gd name="connsiteX12" fmla="*/ 1458521 w 1458521"/>
                <a:gd name="connsiteY12" fmla="*/ 735071 h 1422803"/>
                <a:gd name="connsiteX13" fmla="*/ 1387079 w 1458521"/>
                <a:gd name="connsiteY13" fmla="*/ 994172 h 1422803"/>
                <a:gd name="connsiteX14" fmla="*/ 1049394 w 1458521"/>
                <a:gd name="connsiteY14" fmla="*/ 955956 h 1422803"/>
                <a:gd name="connsiteX15" fmla="*/ 1218748 w 1458521"/>
                <a:gd name="connsiteY15" fmla="*/ 1268021 h 1422803"/>
                <a:gd name="connsiteX16" fmla="*/ 970361 w 1458521"/>
                <a:gd name="connsiteY16" fmla="*/ 1410890 h 1422803"/>
                <a:gd name="connsiteX17" fmla="*/ 732236 w 1458521"/>
                <a:gd name="connsiteY17" fmla="*/ 1112620 h 1422803"/>
                <a:gd name="connsiteX18" fmla="*/ 471944 w 1458521"/>
                <a:gd name="connsiteY18" fmla="*/ 1422803 h 1422803"/>
                <a:gd name="connsiteX19" fmla="*/ 238126 w 1458521"/>
                <a:gd name="connsiteY19" fmla="*/ 1291828 h 1422803"/>
                <a:gd name="connsiteX20" fmla="*/ 415078 w 1458521"/>
                <a:gd name="connsiteY20" fmla="*/ 955956 h 1422803"/>
                <a:gd name="connsiteX21" fmla="*/ 53578 w 1458521"/>
                <a:gd name="connsiteY21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41740 w 1458521"/>
                <a:gd name="connsiteY6" fmla="*/ 89297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460978 w 1458521"/>
                <a:gd name="connsiteY5" fmla="*/ 256152 h 1422803"/>
                <a:gd name="connsiteX6" fmla="*/ 559600 w 1458521"/>
                <a:gd name="connsiteY6" fmla="*/ 244078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59600 w 1458521"/>
                <a:gd name="connsiteY6" fmla="*/ 244078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178638 w 1458521"/>
                <a:gd name="connsiteY10" fmla="*/ 166854 h 1422803"/>
                <a:gd name="connsiteX11" fmla="*/ 1357314 w 1458521"/>
                <a:gd name="connsiteY11" fmla="*/ 386953 h 1422803"/>
                <a:gd name="connsiteX12" fmla="*/ 1127727 w 1458521"/>
                <a:gd name="connsiteY12" fmla="*/ 603936 h 1422803"/>
                <a:gd name="connsiteX13" fmla="*/ 1458521 w 1458521"/>
                <a:gd name="connsiteY13" fmla="*/ 735071 h 1422803"/>
                <a:gd name="connsiteX14" fmla="*/ 1387079 w 1458521"/>
                <a:gd name="connsiteY14" fmla="*/ 994172 h 1422803"/>
                <a:gd name="connsiteX15" fmla="*/ 1049394 w 1458521"/>
                <a:gd name="connsiteY15" fmla="*/ 955956 h 1422803"/>
                <a:gd name="connsiteX16" fmla="*/ 1218748 w 1458521"/>
                <a:gd name="connsiteY16" fmla="*/ 1268021 h 1422803"/>
                <a:gd name="connsiteX17" fmla="*/ 970361 w 1458521"/>
                <a:gd name="connsiteY17" fmla="*/ 1410890 h 1422803"/>
                <a:gd name="connsiteX18" fmla="*/ 732236 w 1458521"/>
                <a:gd name="connsiteY18" fmla="*/ 1112620 h 1422803"/>
                <a:gd name="connsiteX19" fmla="*/ 471944 w 1458521"/>
                <a:gd name="connsiteY19" fmla="*/ 1422803 h 1422803"/>
                <a:gd name="connsiteX20" fmla="*/ 238126 w 1458521"/>
                <a:gd name="connsiteY20" fmla="*/ 1291828 h 1422803"/>
                <a:gd name="connsiteX21" fmla="*/ 415078 w 1458521"/>
                <a:gd name="connsiteY21" fmla="*/ 955956 h 1422803"/>
                <a:gd name="connsiteX22" fmla="*/ 53578 w 1458521"/>
                <a:gd name="connsiteY22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908244 w 1458521"/>
                <a:gd name="connsiteY9" fmla="*/ 321637 h 1422803"/>
                <a:gd name="connsiteX10" fmla="*/ 1006084 w 1458521"/>
                <a:gd name="connsiteY10" fmla="*/ 261937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1006084 w 1458521"/>
                <a:gd name="connsiteY10" fmla="*/ 261937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458521 w 1458521"/>
                <a:gd name="connsiteY14" fmla="*/ 735071 h 1422803"/>
                <a:gd name="connsiteX15" fmla="*/ 1387079 w 1458521"/>
                <a:gd name="connsiteY15" fmla="*/ 994172 h 1422803"/>
                <a:gd name="connsiteX16" fmla="*/ 1049394 w 1458521"/>
                <a:gd name="connsiteY16" fmla="*/ 955956 h 1422803"/>
                <a:gd name="connsiteX17" fmla="*/ 1218748 w 1458521"/>
                <a:gd name="connsiteY17" fmla="*/ 1268021 h 1422803"/>
                <a:gd name="connsiteX18" fmla="*/ 970361 w 1458521"/>
                <a:gd name="connsiteY18" fmla="*/ 1410890 h 1422803"/>
                <a:gd name="connsiteX19" fmla="*/ 732236 w 1458521"/>
                <a:gd name="connsiteY19" fmla="*/ 1112620 h 1422803"/>
                <a:gd name="connsiteX20" fmla="*/ 471944 w 1458521"/>
                <a:gd name="connsiteY20" fmla="*/ 1422803 h 1422803"/>
                <a:gd name="connsiteX21" fmla="*/ 238126 w 1458521"/>
                <a:gd name="connsiteY21" fmla="*/ 1291828 h 1422803"/>
                <a:gd name="connsiteX22" fmla="*/ 415078 w 1458521"/>
                <a:gd name="connsiteY22" fmla="*/ 955956 h 1422803"/>
                <a:gd name="connsiteX23" fmla="*/ 53578 w 1458521"/>
                <a:gd name="connsiteY23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238256 w 1458521"/>
                <a:gd name="connsiteY14" fmla="*/ 636984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27727 w 1458521"/>
                <a:gd name="connsiteY13" fmla="*/ 603936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218748 w 1458521"/>
                <a:gd name="connsiteY18" fmla="*/ 1268021 h 1422803"/>
                <a:gd name="connsiteX19" fmla="*/ 970361 w 1458521"/>
                <a:gd name="connsiteY19" fmla="*/ 1410890 h 1422803"/>
                <a:gd name="connsiteX20" fmla="*/ 732236 w 1458521"/>
                <a:gd name="connsiteY20" fmla="*/ 1112620 h 1422803"/>
                <a:gd name="connsiteX21" fmla="*/ 471944 w 1458521"/>
                <a:gd name="connsiteY21" fmla="*/ 1422803 h 1422803"/>
                <a:gd name="connsiteX22" fmla="*/ 238126 w 1458521"/>
                <a:gd name="connsiteY22" fmla="*/ 1291828 h 1422803"/>
                <a:gd name="connsiteX23" fmla="*/ 415078 w 1458521"/>
                <a:gd name="connsiteY23" fmla="*/ 955956 h 1422803"/>
                <a:gd name="connsiteX24" fmla="*/ 53578 w 1458521"/>
                <a:gd name="connsiteY24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049394 w 1458521"/>
                <a:gd name="connsiteY17" fmla="*/ 955956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471944 w 1458521"/>
                <a:gd name="connsiteY22" fmla="*/ 1422803 h 1422803"/>
                <a:gd name="connsiteX23" fmla="*/ 238126 w 1458521"/>
                <a:gd name="connsiteY23" fmla="*/ 1291828 h 1422803"/>
                <a:gd name="connsiteX24" fmla="*/ 415078 w 1458521"/>
                <a:gd name="connsiteY24" fmla="*/ 955956 h 1422803"/>
                <a:gd name="connsiteX25" fmla="*/ 53578 w 1458521"/>
                <a:gd name="connsiteY25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471944 w 1458521"/>
                <a:gd name="connsiteY22" fmla="*/ 1422803 h 1422803"/>
                <a:gd name="connsiteX23" fmla="*/ 238126 w 1458521"/>
                <a:gd name="connsiteY23" fmla="*/ 1291828 h 1422803"/>
                <a:gd name="connsiteX24" fmla="*/ 415078 w 1458521"/>
                <a:gd name="connsiteY24" fmla="*/ 955956 h 1422803"/>
                <a:gd name="connsiteX25" fmla="*/ 53578 w 1458521"/>
                <a:gd name="connsiteY25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32236 w 1458521"/>
                <a:gd name="connsiteY21" fmla="*/ 1112620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53578 w 1458521"/>
                <a:gd name="connsiteY26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53578 w 1458521"/>
                <a:gd name="connsiteY26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15078 w 1458521"/>
                <a:gd name="connsiteY25" fmla="*/ 955956 h 1422803"/>
                <a:gd name="connsiteX26" fmla="*/ 327428 w 1458521"/>
                <a:gd name="connsiteY26" fmla="*/ 970359 h 1422803"/>
                <a:gd name="connsiteX27" fmla="*/ 53578 w 1458521"/>
                <a:gd name="connsiteY27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101288 w 1458521"/>
                <a:gd name="connsiteY3" fmla="*/ 309729 h 1422803"/>
                <a:gd name="connsiteX4" fmla="*/ 279800 w 1458521"/>
                <a:gd name="connsiteY4" fmla="*/ 130969 h 1422803"/>
                <a:gd name="connsiteX5" fmla="*/ 502650 w 1458521"/>
                <a:gd name="connsiteY5" fmla="*/ 303777 h 1422803"/>
                <a:gd name="connsiteX6" fmla="*/ 583412 w 1458521"/>
                <a:gd name="connsiteY6" fmla="*/ 250031 h 1422803"/>
                <a:gd name="connsiteX7" fmla="*/ 595315 w 1458521"/>
                <a:gd name="connsiteY7" fmla="*/ 0 h 1422803"/>
                <a:gd name="connsiteX8" fmla="*/ 892971 w 1458521"/>
                <a:gd name="connsiteY8" fmla="*/ 11906 h 1422803"/>
                <a:gd name="connsiteX9" fmla="*/ 872525 w 1458521"/>
                <a:gd name="connsiteY9" fmla="*/ 285919 h 1422803"/>
                <a:gd name="connsiteX10" fmla="*/ 958459 w 1458521"/>
                <a:gd name="connsiteY10" fmla="*/ 309562 h 1422803"/>
                <a:gd name="connsiteX11" fmla="*/ 1178638 w 1458521"/>
                <a:gd name="connsiteY11" fmla="*/ 166854 h 1422803"/>
                <a:gd name="connsiteX12" fmla="*/ 1357314 w 1458521"/>
                <a:gd name="connsiteY12" fmla="*/ 386953 h 1422803"/>
                <a:gd name="connsiteX13" fmla="*/ 1181305 w 1458521"/>
                <a:gd name="connsiteY13" fmla="*/ 580124 h 1422803"/>
                <a:gd name="connsiteX14" fmla="*/ 1178725 w 1458521"/>
                <a:gd name="connsiteY14" fmla="*/ 666749 h 1422803"/>
                <a:gd name="connsiteX15" fmla="*/ 1458521 w 1458521"/>
                <a:gd name="connsiteY15" fmla="*/ 735071 h 1422803"/>
                <a:gd name="connsiteX16" fmla="*/ 1387079 w 1458521"/>
                <a:gd name="connsiteY16" fmla="*/ 994172 h 1422803"/>
                <a:gd name="connsiteX17" fmla="*/ 1132738 w 1458521"/>
                <a:gd name="connsiteY17" fmla="*/ 950003 h 1422803"/>
                <a:gd name="connsiteX18" fmla="*/ 1083475 w 1458521"/>
                <a:gd name="connsiteY18" fmla="*/ 1023937 h 1422803"/>
                <a:gd name="connsiteX19" fmla="*/ 1218748 w 1458521"/>
                <a:gd name="connsiteY19" fmla="*/ 1268021 h 1422803"/>
                <a:gd name="connsiteX20" fmla="*/ 970361 w 1458521"/>
                <a:gd name="connsiteY20" fmla="*/ 1410890 h 1422803"/>
                <a:gd name="connsiteX21" fmla="*/ 767955 w 1458521"/>
                <a:gd name="connsiteY21" fmla="*/ 1172151 h 1422803"/>
                <a:gd name="connsiteX22" fmla="*/ 660803 w 1458521"/>
                <a:gd name="connsiteY22" fmla="*/ 1184672 h 1422803"/>
                <a:gd name="connsiteX23" fmla="*/ 471944 w 1458521"/>
                <a:gd name="connsiteY23" fmla="*/ 1422803 h 1422803"/>
                <a:gd name="connsiteX24" fmla="*/ 238126 w 1458521"/>
                <a:gd name="connsiteY24" fmla="*/ 1291828 h 1422803"/>
                <a:gd name="connsiteX25" fmla="*/ 403172 w 1458521"/>
                <a:gd name="connsiteY25" fmla="*/ 1033347 h 1422803"/>
                <a:gd name="connsiteX26" fmla="*/ 327428 w 1458521"/>
                <a:gd name="connsiteY26" fmla="*/ 970359 h 1422803"/>
                <a:gd name="connsiteX27" fmla="*/ 53578 w 1458521"/>
                <a:gd name="connsiteY27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336745 w 1458521"/>
                <a:gd name="connsiteY2" fmla="*/ 603936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83412 w 1458521"/>
                <a:gd name="connsiteY7" fmla="*/ 250031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259354 w 1458521"/>
                <a:gd name="connsiteY2" fmla="*/ 633701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83412 w 1458521"/>
                <a:gd name="connsiteY7" fmla="*/ 250031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20820 h 1422803"/>
                <a:gd name="connsiteX1" fmla="*/ 0 w 1458521"/>
                <a:gd name="connsiteY1" fmla="*/ 732234 h 1422803"/>
                <a:gd name="connsiteX2" fmla="*/ 259354 w 1458521"/>
                <a:gd name="connsiteY2" fmla="*/ 633701 h 1422803"/>
                <a:gd name="connsiteX3" fmla="*/ 279803 w 1458521"/>
                <a:gd name="connsiteY3" fmla="*/ 529828 h 1422803"/>
                <a:gd name="connsiteX4" fmla="*/ 101288 w 1458521"/>
                <a:gd name="connsiteY4" fmla="*/ 309729 h 1422803"/>
                <a:gd name="connsiteX5" fmla="*/ 279800 w 1458521"/>
                <a:gd name="connsiteY5" fmla="*/ 130969 h 1422803"/>
                <a:gd name="connsiteX6" fmla="*/ 502650 w 1458521"/>
                <a:gd name="connsiteY6" fmla="*/ 303777 h 1422803"/>
                <a:gd name="connsiteX7" fmla="*/ 593438 w 1458521"/>
                <a:gd name="connsiteY7" fmla="*/ 270084 h 1422803"/>
                <a:gd name="connsiteX8" fmla="*/ 595315 w 1458521"/>
                <a:gd name="connsiteY8" fmla="*/ 0 h 1422803"/>
                <a:gd name="connsiteX9" fmla="*/ 892971 w 1458521"/>
                <a:gd name="connsiteY9" fmla="*/ 11906 h 1422803"/>
                <a:gd name="connsiteX10" fmla="*/ 872525 w 1458521"/>
                <a:gd name="connsiteY10" fmla="*/ 285919 h 1422803"/>
                <a:gd name="connsiteX11" fmla="*/ 958459 w 1458521"/>
                <a:gd name="connsiteY11" fmla="*/ 309562 h 1422803"/>
                <a:gd name="connsiteX12" fmla="*/ 1178638 w 1458521"/>
                <a:gd name="connsiteY12" fmla="*/ 166854 h 1422803"/>
                <a:gd name="connsiteX13" fmla="*/ 1357314 w 1458521"/>
                <a:gd name="connsiteY13" fmla="*/ 386953 h 1422803"/>
                <a:gd name="connsiteX14" fmla="*/ 1181305 w 1458521"/>
                <a:gd name="connsiteY14" fmla="*/ 580124 h 1422803"/>
                <a:gd name="connsiteX15" fmla="*/ 1178725 w 1458521"/>
                <a:gd name="connsiteY15" fmla="*/ 666749 h 1422803"/>
                <a:gd name="connsiteX16" fmla="*/ 1458521 w 1458521"/>
                <a:gd name="connsiteY16" fmla="*/ 735071 h 1422803"/>
                <a:gd name="connsiteX17" fmla="*/ 1387079 w 1458521"/>
                <a:gd name="connsiteY17" fmla="*/ 994172 h 1422803"/>
                <a:gd name="connsiteX18" fmla="*/ 1132738 w 1458521"/>
                <a:gd name="connsiteY18" fmla="*/ 950003 h 1422803"/>
                <a:gd name="connsiteX19" fmla="*/ 1083475 w 1458521"/>
                <a:gd name="connsiteY19" fmla="*/ 1023937 h 1422803"/>
                <a:gd name="connsiteX20" fmla="*/ 1218748 w 1458521"/>
                <a:gd name="connsiteY20" fmla="*/ 1268021 h 1422803"/>
                <a:gd name="connsiteX21" fmla="*/ 970361 w 1458521"/>
                <a:gd name="connsiteY21" fmla="*/ 1410890 h 1422803"/>
                <a:gd name="connsiteX22" fmla="*/ 767955 w 1458521"/>
                <a:gd name="connsiteY22" fmla="*/ 1172151 h 1422803"/>
                <a:gd name="connsiteX23" fmla="*/ 660803 w 1458521"/>
                <a:gd name="connsiteY23" fmla="*/ 1184672 h 1422803"/>
                <a:gd name="connsiteX24" fmla="*/ 471944 w 1458521"/>
                <a:gd name="connsiteY24" fmla="*/ 1422803 h 1422803"/>
                <a:gd name="connsiteX25" fmla="*/ 238126 w 1458521"/>
                <a:gd name="connsiteY25" fmla="*/ 1291828 h 1422803"/>
                <a:gd name="connsiteX26" fmla="*/ 403172 w 1458521"/>
                <a:gd name="connsiteY26" fmla="*/ 1033347 h 1422803"/>
                <a:gd name="connsiteX27" fmla="*/ 327428 w 1458521"/>
                <a:gd name="connsiteY27" fmla="*/ 970359 h 1422803"/>
                <a:gd name="connsiteX28" fmla="*/ 53578 w 1458521"/>
                <a:gd name="connsiteY28" fmla="*/ 1020820 h 1422803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92971 w 1458521"/>
                <a:gd name="connsiteY9" fmla="*/ 31958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178638 w 1458521"/>
                <a:gd name="connsiteY12" fmla="*/ 186906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178638 w 1458521"/>
                <a:gd name="connsiteY12" fmla="*/ 186906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57314 w 1458521"/>
                <a:gd name="connsiteY13" fmla="*/ 407005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1305 w 1458521"/>
                <a:gd name="connsiteY14" fmla="*/ 600176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6319 w 1458521"/>
                <a:gd name="connsiteY14" fmla="*/ 580123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387079 w 1458521"/>
                <a:gd name="connsiteY17" fmla="*/ 1014224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58521"/>
                <a:gd name="connsiteY0" fmla="*/ 1040872 h 1442855"/>
                <a:gd name="connsiteX1" fmla="*/ 0 w 1458521"/>
                <a:gd name="connsiteY1" fmla="*/ 752286 h 1442855"/>
                <a:gd name="connsiteX2" fmla="*/ 259354 w 1458521"/>
                <a:gd name="connsiteY2" fmla="*/ 653753 h 1442855"/>
                <a:gd name="connsiteX3" fmla="*/ 279803 w 1458521"/>
                <a:gd name="connsiteY3" fmla="*/ 549880 h 1442855"/>
                <a:gd name="connsiteX4" fmla="*/ 101288 w 1458521"/>
                <a:gd name="connsiteY4" fmla="*/ 329781 h 1442855"/>
                <a:gd name="connsiteX5" fmla="*/ 279800 w 1458521"/>
                <a:gd name="connsiteY5" fmla="*/ 151021 h 1442855"/>
                <a:gd name="connsiteX6" fmla="*/ 502650 w 1458521"/>
                <a:gd name="connsiteY6" fmla="*/ 323829 h 1442855"/>
                <a:gd name="connsiteX7" fmla="*/ 593438 w 1458521"/>
                <a:gd name="connsiteY7" fmla="*/ 290136 h 1442855"/>
                <a:gd name="connsiteX8" fmla="*/ 615368 w 1458521"/>
                <a:gd name="connsiteY8" fmla="*/ 0 h 1442855"/>
                <a:gd name="connsiteX9" fmla="*/ 887957 w 1458521"/>
                <a:gd name="connsiteY9" fmla="*/ 11906 h 1442855"/>
                <a:gd name="connsiteX10" fmla="*/ 872525 w 1458521"/>
                <a:gd name="connsiteY10" fmla="*/ 305971 h 1442855"/>
                <a:gd name="connsiteX11" fmla="*/ 958459 w 1458521"/>
                <a:gd name="connsiteY11" fmla="*/ 329614 h 1442855"/>
                <a:gd name="connsiteX12" fmla="*/ 1218744 w 1458521"/>
                <a:gd name="connsiteY12" fmla="*/ 166854 h 1442855"/>
                <a:gd name="connsiteX13" fmla="*/ 1397419 w 1458521"/>
                <a:gd name="connsiteY13" fmla="*/ 381939 h 1442855"/>
                <a:gd name="connsiteX14" fmla="*/ 1186319 w 1458521"/>
                <a:gd name="connsiteY14" fmla="*/ 580123 h 1442855"/>
                <a:gd name="connsiteX15" fmla="*/ 1178725 w 1458521"/>
                <a:gd name="connsiteY15" fmla="*/ 686801 h 1442855"/>
                <a:gd name="connsiteX16" fmla="*/ 1458521 w 1458521"/>
                <a:gd name="connsiteY16" fmla="*/ 755123 h 1442855"/>
                <a:gd name="connsiteX17" fmla="*/ 1422171 w 1458521"/>
                <a:gd name="connsiteY17" fmla="*/ 1034277 h 1442855"/>
                <a:gd name="connsiteX18" fmla="*/ 1132738 w 1458521"/>
                <a:gd name="connsiteY18" fmla="*/ 970055 h 1442855"/>
                <a:gd name="connsiteX19" fmla="*/ 1083475 w 1458521"/>
                <a:gd name="connsiteY19" fmla="*/ 1043989 h 1442855"/>
                <a:gd name="connsiteX20" fmla="*/ 1218748 w 1458521"/>
                <a:gd name="connsiteY20" fmla="*/ 1288073 h 1442855"/>
                <a:gd name="connsiteX21" fmla="*/ 970361 w 1458521"/>
                <a:gd name="connsiteY21" fmla="*/ 1430942 h 1442855"/>
                <a:gd name="connsiteX22" fmla="*/ 767955 w 1458521"/>
                <a:gd name="connsiteY22" fmla="*/ 1192203 h 1442855"/>
                <a:gd name="connsiteX23" fmla="*/ 660803 w 1458521"/>
                <a:gd name="connsiteY23" fmla="*/ 1204724 h 1442855"/>
                <a:gd name="connsiteX24" fmla="*/ 471944 w 1458521"/>
                <a:gd name="connsiteY24" fmla="*/ 1442855 h 1442855"/>
                <a:gd name="connsiteX25" fmla="*/ 238126 w 1458521"/>
                <a:gd name="connsiteY25" fmla="*/ 1311880 h 1442855"/>
                <a:gd name="connsiteX26" fmla="*/ 403172 w 1458521"/>
                <a:gd name="connsiteY26" fmla="*/ 1053399 h 1442855"/>
                <a:gd name="connsiteX27" fmla="*/ 327428 w 1458521"/>
                <a:gd name="connsiteY27" fmla="*/ 990411 h 1442855"/>
                <a:gd name="connsiteX28" fmla="*/ 53578 w 1458521"/>
                <a:gd name="connsiteY28" fmla="*/ 1040872 h 1442855"/>
                <a:gd name="connsiteX0" fmla="*/ 53578 w 1478574"/>
                <a:gd name="connsiteY0" fmla="*/ 1040872 h 1442855"/>
                <a:gd name="connsiteX1" fmla="*/ 0 w 1478574"/>
                <a:gd name="connsiteY1" fmla="*/ 752286 h 1442855"/>
                <a:gd name="connsiteX2" fmla="*/ 259354 w 1478574"/>
                <a:gd name="connsiteY2" fmla="*/ 653753 h 1442855"/>
                <a:gd name="connsiteX3" fmla="*/ 279803 w 1478574"/>
                <a:gd name="connsiteY3" fmla="*/ 549880 h 1442855"/>
                <a:gd name="connsiteX4" fmla="*/ 101288 w 1478574"/>
                <a:gd name="connsiteY4" fmla="*/ 329781 h 1442855"/>
                <a:gd name="connsiteX5" fmla="*/ 279800 w 1478574"/>
                <a:gd name="connsiteY5" fmla="*/ 151021 h 1442855"/>
                <a:gd name="connsiteX6" fmla="*/ 502650 w 1478574"/>
                <a:gd name="connsiteY6" fmla="*/ 323829 h 1442855"/>
                <a:gd name="connsiteX7" fmla="*/ 593438 w 1478574"/>
                <a:gd name="connsiteY7" fmla="*/ 290136 h 1442855"/>
                <a:gd name="connsiteX8" fmla="*/ 615368 w 1478574"/>
                <a:gd name="connsiteY8" fmla="*/ 0 h 1442855"/>
                <a:gd name="connsiteX9" fmla="*/ 887957 w 1478574"/>
                <a:gd name="connsiteY9" fmla="*/ 11906 h 1442855"/>
                <a:gd name="connsiteX10" fmla="*/ 872525 w 1478574"/>
                <a:gd name="connsiteY10" fmla="*/ 305971 h 1442855"/>
                <a:gd name="connsiteX11" fmla="*/ 958459 w 1478574"/>
                <a:gd name="connsiteY11" fmla="*/ 329614 h 1442855"/>
                <a:gd name="connsiteX12" fmla="*/ 1218744 w 1478574"/>
                <a:gd name="connsiteY12" fmla="*/ 166854 h 1442855"/>
                <a:gd name="connsiteX13" fmla="*/ 1397419 w 1478574"/>
                <a:gd name="connsiteY13" fmla="*/ 381939 h 1442855"/>
                <a:gd name="connsiteX14" fmla="*/ 1186319 w 1478574"/>
                <a:gd name="connsiteY14" fmla="*/ 580123 h 1442855"/>
                <a:gd name="connsiteX15" fmla="*/ 1178725 w 1478574"/>
                <a:gd name="connsiteY15" fmla="*/ 686801 h 1442855"/>
                <a:gd name="connsiteX16" fmla="*/ 1478574 w 1478574"/>
                <a:gd name="connsiteY16" fmla="*/ 755123 h 1442855"/>
                <a:gd name="connsiteX17" fmla="*/ 1422171 w 1478574"/>
                <a:gd name="connsiteY17" fmla="*/ 1034277 h 1442855"/>
                <a:gd name="connsiteX18" fmla="*/ 1132738 w 1478574"/>
                <a:gd name="connsiteY18" fmla="*/ 970055 h 1442855"/>
                <a:gd name="connsiteX19" fmla="*/ 1083475 w 1478574"/>
                <a:gd name="connsiteY19" fmla="*/ 1043989 h 1442855"/>
                <a:gd name="connsiteX20" fmla="*/ 1218748 w 1478574"/>
                <a:gd name="connsiteY20" fmla="*/ 1288073 h 1442855"/>
                <a:gd name="connsiteX21" fmla="*/ 970361 w 1478574"/>
                <a:gd name="connsiteY21" fmla="*/ 1430942 h 1442855"/>
                <a:gd name="connsiteX22" fmla="*/ 767955 w 1478574"/>
                <a:gd name="connsiteY22" fmla="*/ 1192203 h 1442855"/>
                <a:gd name="connsiteX23" fmla="*/ 660803 w 1478574"/>
                <a:gd name="connsiteY23" fmla="*/ 1204724 h 1442855"/>
                <a:gd name="connsiteX24" fmla="*/ 471944 w 1478574"/>
                <a:gd name="connsiteY24" fmla="*/ 1442855 h 1442855"/>
                <a:gd name="connsiteX25" fmla="*/ 238126 w 1478574"/>
                <a:gd name="connsiteY25" fmla="*/ 1311880 h 1442855"/>
                <a:gd name="connsiteX26" fmla="*/ 403172 w 1478574"/>
                <a:gd name="connsiteY26" fmla="*/ 1053399 h 1442855"/>
                <a:gd name="connsiteX27" fmla="*/ 327428 w 1478574"/>
                <a:gd name="connsiteY27" fmla="*/ 990411 h 1442855"/>
                <a:gd name="connsiteX28" fmla="*/ 53578 w 1478574"/>
                <a:gd name="connsiteY28" fmla="*/ 1040872 h 1442855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18748 w 1478574"/>
                <a:gd name="connsiteY20" fmla="*/ 1288073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71944 w 1478574"/>
                <a:gd name="connsiteY24" fmla="*/ 1442855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71944 w 1478574"/>
                <a:gd name="connsiteY24" fmla="*/ 1442855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53578 w 1478574"/>
                <a:gd name="connsiteY0" fmla="*/ 1040872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61917 w 1478574"/>
                <a:gd name="connsiteY24" fmla="*/ 1457894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53578 w 1478574"/>
                <a:gd name="connsiteY28" fmla="*/ 1040872 h 1466034"/>
                <a:gd name="connsiteX0" fmla="*/ 38538 w 1478574"/>
                <a:gd name="connsiteY0" fmla="*/ 1045885 h 1466034"/>
                <a:gd name="connsiteX1" fmla="*/ 0 w 1478574"/>
                <a:gd name="connsiteY1" fmla="*/ 752286 h 1466034"/>
                <a:gd name="connsiteX2" fmla="*/ 259354 w 1478574"/>
                <a:gd name="connsiteY2" fmla="*/ 653753 h 1466034"/>
                <a:gd name="connsiteX3" fmla="*/ 279803 w 1478574"/>
                <a:gd name="connsiteY3" fmla="*/ 549880 h 1466034"/>
                <a:gd name="connsiteX4" fmla="*/ 101288 w 1478574"/>
                <a:gd name="connsiteY4" fmla="*/ 329781 h 1466034"/>
                <a:gd name="connsiteX5" fmla="*/ 279800 w 1478574"/>
                <a:gd name="connsiteY5" fmla="*/ 151021 h 1466034"/>
                <a:gd name="connsiteX6" fmla="*/ 502650 w 1478574"/>
                <a:gd name="connsiteY6" fmla="*/ 323829 h 1466034"/>
                <a:gd name="connsiteX7" fmla="*/ 593438 w 1478574"/>
                <a:gd name="connsiteY7" fmla="*/ 290136 h 1466034"/>
                <a:gd name="connsiteX8" fmla="*/ 615368 w 1478574"/>
                <a:gd name="connsiteY8" fmla="*/ 0 h 1466034"/>
                <a:gd name="connsiteX9" fmla="*/ 887957 w 1478574"/>
                <a:gd name="connsiteY9" fmla="*/ 11906 h 1466034"/>
                <a:gd name="connsiteX10" fmla="*/ 872525 w 1478574"/>
                <a:gd name="connsiteY10" fmla="*/ 305971 h 1466034"/>
                <a:gd name="connsiteX11" fmla="*/ 958459 w 1478574"/>
                <a:gd name="connsiteY11" fmla="*/ 329614 h 1466034"/>
                <a:gd name="connsiteX12" fmla="*/ 1218744 w 1478574"/>
                <a:gd name="connsiteY12" fmla="*/ 166854 h 1466034"/>
                <a:gd name="connsiteX13" fmla="*/ 1397419 w 1478574"/>
                <a:gd name="connsiteY13" fmla="*/ 381939 h 1466034"/>
                <a:gd name="connsiteX14" fmla="*/ 1186319 w 1478574"/>
                <a:gd name="connsiteY14" fmla="*/ 580123 h 1466034"/>
                <a:gd name="connsiteX15" fmla="*/ 1178725 w 1478574"/>
                <a:gd name="connsiteY15" fmla="*/ 686801 h 1466034"/>
                <a:gd name="connsiteX16" fmla="*/ 1478574 w 1478574"/>
                <a:gd name="connsiteY16" fmla="*/ 755123 h 1466034"/>
                <a:gd name="connsiteX17" fmla="*/ 1422171 w 1478574"/>
                <a:gd name="connsiteY17" fmla="*/ 1034277 h 1466034"/>
                <a:gd name="connsiteX18" fmla="*/ 1132738 w 1478574"/>
                <a:gd name="connsiteY18" fmla="*/ 970055 h 1466034"/>
                <a:gd name="connsiteX19" fmla="*/ 1083475 w 1478574"/>
                <a:gd name="connsiteY19" fmla="*/ 1043989 h 1466034"/>
                <a:gd name="connsiteX20" fmla="*/ 1208721 w 1478574"/>
                <a:gd name="connsiteY20" fmla="*/ 1323165 h 1466034"/>
                <a:gd name="connsiteX21" fmla="*/ 980387 w 1478574"/>
                <a:gd name="connsiteY21" fmla="*/ 1466034 h 1466034"/>
                <a:gd name="connsiteX22" fmla="*/ 767955 w 1478574"/>
                <a:gd name="connsiteY22" fmla="*/ 1192203 h 1466034"/>
                <a:gd name="connsiteX23" fmla="*/ 660803 w 1478574"/>
                <a:gd name="connsiteY23" fmla="*/ 1204724 h 1466034"/>
                <a:gd name="connsiteX24" fmla="*/ 461917 w 1478574"/>
                <a:gd name="connsiteY24" fmla="*/ 1457894 h 1466034"/>
                <a:gd name="connsiteX25" fmla="*/ 238126 w 1478574"/>
                <a:gd name="connsiteY25" fmla="*/ 1311880 h 1466034"/>
                <a:gd name="connsiteX26" fmla="*/ 403172 w 1478574"/>
                <a:gd name="connsiteY26" fmla="*/ 1053399 h 1466034"/>
                <a:gd name="connsiteX27" fmla="*/ 327428 w 1478574"/>
                <a:gd name="connsiteY27" fmla="*/ 990411 h 1466034"/>
                <a:gd name="connsiteX28" fmla="*/ 38538 w 1478574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08061 w 1518680"/>
                <a:gd name="connsiteY22" fmla="*/ 1192203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43278 w 1518680"/>
                <a:gd name="connsiteY26" fmla="*/ 1053399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08061 w 1518680"/>
                <a:gd name="connsiteY22" fmla="*/ 1192203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13074 w 1518680"/>
                <a:gd name="connsiteY22" fmla="*/ 1212255 h 1466034"/>
                <a:gd name="connsiteX23" fmla="*/ 700909 w 1518680"/>
                <a:gd name="connsiteY23" fmla="*/ 1204724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66034"/>
                <a:gd name="connsiteX1" fmla="*/ 0 w 1518680"/>
                <a:gd name="connsiteY1" fmla="*/ 762312 h 1466034"/>
                <a:gd name="connsiteX2" fmla="*/ 299460 w 1518680"/>
                <a:gd name="connsiteY2" fmla="*/ 653753 h 1466034"/>
                <a:gd name="connsiteX3" fmla="*/ 319909 w 1518680"/>
                <a:gd name="connsiteY3" fmla="*/ 549880 h 1466034"/>
                <a:gd name="connsiteX4" fmla="*/ 141394 w 1518680"/>
                <a:gd name="connsiteY4" fmla="*/ 329781 h 1466034"/>
                <a:gd name="connsiteX5" fmla="*/ 319906 w 1518680"/>
                <a:gd name="connsiteY5" fmla="*/ 151021 h 1466034"/>
                <a:gd name="connsiteX6" fmla="*/ 542756 w 1518680"/>
                <a:gd name="connsiteY6" fmla="*/ 323829 h 1466034"/>
                <a:gd name="connsiteX7" fmla="*/ 633544 w 1518680"/>
                <a:gd name="connsiteY7" fmla="*/ 290136 h 1466034"/>
                <a:gd name="connsiteX8" fmla="*/ 655474 w 1518680"/>
                <a:gd name="connsiteY8" fmla="*/ 0 h 1466034"/>
                <a:gd name="connsiteX9" fmla="*/ 928063 w 1518680"/>
                <a:gd name="connsiteY9" fmla="*/ 11906 h 1466034"/>
                <a:gd name="connsiteX10" fmla="*/ 912631 w 1518680"/>
                <a:gd name="connsiteY10" fmla="*/ 305971 h 1466034"/>
                <a:gd name="connsiteX11" fmla="*/ 998565 w 1518680"/>
                <a:gd name="connsiteY11" fmla="*/ 329614 h 1466034"/>
                <a:gd name="connsiteX12" fmla="*/ 1258850 w 1518680"/>
                <a:gd name="connsiteY12" fmla="*/ 166854 h 1466034"/>
                <a:gd name="connsiteX13" fmla="*/ 1437525 w 1518680"/>
                <a:gd name="connsiteY13" fmla="*/ 381939 h 1466034"/>
                <a:gd name="connsiteX14" fmla="*/ 1226425 w 1518680"/>
                <a:gd name="connsiteY14" fmla="*/ 580123 h 1466034"/>
                <a:gd name="connsiteX15" fmla="*/ 1218831 w 1518680"/>
                <a:gd name="connsiteY15" fmla="*/ 686801 h 1466034"/>
                <a:gd name="connsiteX16" fmla="*/ 1518680 w 1518680"/>
                <a:gd name="connsiteY16" fmla="*/ 755123 h 1466034"/>
                <a:gd name="connsiteX17" fmla="*/ 1462277 w 1518680"/>
                <a:gd name="connsiteY17" fmla="*/ 1034277 h 1466034"/>
                <a:gd name="connsiteX18" fmla="*/ 1172844 w 1518680"/>
                <a:gd name="connsiteY18" fmla="*/ 970055 h 1466034"/>
                <a:gd name="connsiteX19" fmla="*/ 1123581 w 1518680"/>
                <a:gd name="connsiteY19" fmla="*/ 1043989 h 1466034"/>
                <a:gd name="connsiteX20" fmla="*/ 1248827 w 1518680"/>
                <a:gd name="connsiteY20" fmla="*/ 1323165 h 1466034"/>
                <a:gd name="connsiteX21" fmla="*/ 1020493 w 1518680"/>
                <a:gd name="connsiteY21" fmla="*/ 1466034 h 1466034"/>
                <a:gd name="connsiteX22" fmla="*/ 813074 w 1518680"/>
                <a:gd name="connsiteY22" fmla="*/ 1212255 h 1466034"/>
                <a:gd name="connsiteX23" fmla="*/ 715949 w 1518680"/>
                <a:gd name="connsiteY23" fmla="*/ 1199711 h 1466034"/>
                <a:gd name="connsiteX24" fmla="*/ 502023 w 1518680"/>
                <a:gd name="connsiteY24" fmla="*/ 1457894 h 1466034"/>
                <a:gd name="connsiteX25" fmla="*/ 278232 w 1518680"/>
                <a:gd name="connsiteY25" fmla="*/ 1311880 h 1466034"/>
                <a:gd name="connsiteX26" fmla="*/ 418212 w 1518680"/>
                <a:gd name="connsiteY26" fmla="*/ 1068438 h 1466034"/>
                <a:gd name="connsiteX27" fmla="*/ 367534 w 1518680"/>
                <a:gd name="connsiteY27" fmla="*/ 990411 h 1466034"/>
                <a:gd name="connsiteX28" fmla="*/ 78644 w 1518680"/>
                <a:gd name="connsiteY28" fmla="*/ 1045885 h 1466034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15949 w 1518680"/>
                <a:gd name="connsiteY23" fmla="*/ 1199711 h 1482960"/>
                <a:gd name="connsiteX24" fmla="*/ 552155 w 1518680"/>
                <a:gd name="connsiteY24" fmla="*/ 1482960 h 1482960"/>
                <a:gd name="connsiteX25" fmla="*/ 278232 w 1518680"/>
                <a:gd name="connsiteY25" fmla="*/ 1311880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278232 w 1518680"/>
                <a:gd name="connsiteY25" fmla="*/ 1311880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13074 w 1518680"/>
                <a:gd name="connsiteY22" fmla="*/ 1212255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23581 w 1518680"/>
                <a:gd name="connsiteY19" fmla="*/ 1043989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03528 w 1518680"/>
                <a:gd name="connsiteY19" fmla="*/ 1094121 h 1482960"/>
                <a:gd name="connsiteX20" fmla="*/ 1248827 w 1518680"/>
                <a:gd name="connsiteY20" fmla="*/ 1323165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18680"/>
                <a:gd name="connsiteY0" fmla="*/ 1045885 h 1482960"/>
                <a:gd name="connsiteX1" fmla="*/ 0 w 1518680"/>
                <a:gd name="connsiteY1" fmla="*/ 762312 h 1482960"/>
                <a:gd name="connsiteX2" fmla="*/ 299460 w 1518680"/>
                <a:gd name="connsiteY2" fmla="*/ 653753 h 1482960"/>
                <a:gd name="connsiteX3" fmla="*/ 319909 w 1518680"/>
                <a:gd name="connsiteY3" fmla="*/ 549880 h 1482960"/>
                <a:gd name="connsiteX4" fmla="*/ 141394 w 1518680"/>
                <a:gd name="connsiteY4" fmla="*/ 329781 h 1482960"/>
                <a:gd name="connsiteX5" fmla="*/ 319906 w 1518680"/>
                <a:gd name="connsiteY5" fmla="*/ 151021 h 1482960"/>
                <a:gd name="connsiteX6" fmla="*/ 542756 w 1518680"/>
                <a:gd name="connsiteY6" fmla="*/ 323829 h 1482960"/>
                <a:gd name="connsiteX7" fmla="*/ 633544 w 1518680"/>
                <a:gd name="connsiteY7" fmla="*/ 290136 h 1482960"/>
                <a:gd name="connsiteX8" fmla="*/ 655474 w 1518680"/>
                <a:gd name="connsiteY8" fmla="*/ 0 h 1482960"/>
                <a:gd name="connsiteX9" fmla="*/ 928063 w 1518680"/>
                <a:gd name="connsiteY9" fmla="*/ 11906 h 1482960"/>
                <a:gd name="connsiteX10" fmla="*/ 912631 w 1518680"/>
                <a:gd name="connsiteY10" fmla="*/ 305971 h 1482960"/>
                <a:gd name="connsiteX11" fmla="*/ 998565 w 1518680"/>
                <a:gd name="connsiteY11" fmla="*/ 329614 h 1482960"/>
                <a:gd name="connsiteX12" fmla="*/ 1258850 w 1518680"/>
                <a:gd name="connsiteY12" fmla="*/ 166854 h 1482960"/>
                <a:gd name="connsiteX13" fmla="*/ 1437525 w 1518680"/>
                <a:gd name="connsiteY13" fmla="*/ 381939 h 1482960"/>
                <a:gd name="connsiteX14" fmla="*/ 1226425 w 1518680"/>
                <a:gd name="connsiteY14" fmla="*/ 580123 h 1482960"/>
                <a:gd name="connsiteX15" fmla="*/ 1218831 w 1518680"/>
                <a:gd name="connsiteY15" fmla="*/ 686801 h 1482960"/>
                <a:gd name="connsiteX16" fmla="*/ 1518680 w 1518680"/>
                <a:gd name="connsiteY16" fmla="*/ 755123 h 1482960"/>
                <a:gd name="connsiteX17" fmla="*/ 1462277 w 1518680"/>
                <a:gd name="connsiteY17" fmla="*/ 1034277 h 1482960"/>
                <a:gd name="connsiteX18" fmla="*/ 1172844 w 1518680"/>
                <a:gd name="connsiteY18" fmla="*/ 970055 h 1482960"/>
                <a:gd name="connsiteX19" fmla="*/ 1103528 w 1518680"/>
                <a:gd name="connsiteY19" fmla="*/ 1094121 h 1482960"/>
                <a:gd name="connsiteX20" fmla="*/ 1188669 w 1518680"/>
                <a:gd name="connsiteY20" fmla="*/ 1358257 h 1482960"/>
                <a:gd name="connsiteX21" fmla="*/ 1020493 w 1518680"/>
                <a:gd name="connsiteY21" fmla="*/ 1466034 h 1482960"/>
                <a:gd name="connsiteX22" fmla="*/ 803048 w 1518680"/>
                <a:gd name="connsiteY22" fmla="*/ 1217268 h 1482960"/>
                <a:gd name="connsiteX23" fmla="*/ 730989 w 1518680"/>
                <a:gd name="connsiteY23" fmla="*/ 1219764 h 1482960"/>
                <a:gd name="connsiteX24" fmla="*/ 552155 w 1518680"/>
                <a:gd name="connsiteY24" fmla="*/ 1482960 h 1482960"/>
                <a:gd name="connsiteX25" fmla="*/ 323350 w 1518680"/>
                <a:gd name="connsiteY25" fmla="*/ 1351985 h 1482960"/>
                <a:gd name="connsiteX26" fmla="*/ 418212 w 1518680"/>
                <a:gd name="connsiteY26" fmla="*/ 1068438 h 1482960"/>
                <a:gd name="connsiteX27" fmla="*/ 367534 w 1518680"/>
                <a:gd name="connsiteY27" fmla="*/ 990411 h 1482960"/>
                <a:gd name="connsiteX28" fmla="*/ 78644 w 1518680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62277 w 1523693"/>
                <a:gd name="connsiteY17" fmla="*/ 1034277 h 1482960"/>
                <a:gd name="connsiteX18" fmla="*/ 1172844 w 1523693"/>
                <a:gd name="connsiteY18" fmla="*/ 97005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72844 w 1523693"/>
                <a:gd name="connsiteY18" fmla="*/ 97005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37525 w 1523693"/>
                <a:gd name="connsiteY13" fmla="*/ 38193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58850 w 1523693"/>
                <a:gd name="connsiteY12" fmla="*/ 166854 h 1482960"/>
                <a:gd name="connsiteX13" fmla="*/ 1422486 w 1523693"/>
                <a:gd name="connsiteY13" fmla="*/ 36689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5885 h 1482960"/>
                <a:gd name="connsiteX1" fmla="*/ 0 w 1523693"/>
                <a:gd name="connsiteY1" fmla="*/ 762312 h 1482960"/>
                <a:gd name="connsiteX2" fmla="*/ 299460 w 1523693"/>
                <a:gd name="connsiteY2" fmla="*/ 653753 h 1482960"/>
                <a:gd name="connsiteX3" fmla="*/ 319909 w 1523693"/>
                <a:gd name="connsiteY3" fmla="*/ 549880 h 1482960"/>
                <a:gd name="connsiteX4" fmla="*/ 141394 w 1523693"/>
                <a:gd name="connsiteY4" fmla="*/ 329781 h 1482960"/>
                <a:gd name="connsiteX5" fmla="*/ 319906 w 1523693"/>
                <a:gd name="connsiteY5" fmla="*/ 151021 h 1482960"/>
                <a:gd name="connsiteX6" fmla="*/ 542756 w 1523693"/>
                <a:gd name="connsiteY6" fmla="*/ 323829 h 1482960"/>
                <a:gd name="connsiteX7" fmla="*/ 633544 w 1523693"/>
                <a:gd name="connsiteY7" fmla="*/ 290136 h 1482960"/>
                <a:gd name="connsiteX8" fmla="*/ 655474 w 1523693"/>
                <a:gd name="connsiteY8" fmla="*/ 0 h 1482960"/>
                <a:gd name="connsiteX9" fmla="*/ 928063 w 1523693"/>
                <a:gd name="connsiteY9" fmla="*/ 11906 h 1482960"/>
                <a:gd name="connsiteX10" fmla="*/ 912631 w 1523693"/>
                <a:gd name="connsiteY10" fmla="*/ 305971 h 1482960"/>
                <a:gd name="connsiteX11" fmla="*/ 998565 w 1523693"/>
                <a:gd name="connsiteY11" fmla="*/ 329614 h 1482960"/>
                <a:gd name="connsiteX12" fmla="*/ 1273890 w 1523693"/>
                <a:gd name="connsiteY12" fmla="*/ 196933 h 1482960"/>
                <a:gd name="connsiteX13" fmla="*/ 1422486 w 1523693"/>
                <a:gd name="connsiteY13" fmla="*/ 366899 h 1482960"/>
                <a:gd name="connsiteX14" fmla="*/ 1226425 w 1523693"/>
                <a:gd name="connsiteY14" fmla="*/ 580123 h 1482960"/>
                <a:gd name="connsiteX15" fmla="*/ 1218831 w 1523693"/>
                <a:gd name="connsiteY15" fmla="*/ 686801 h 1482960"/>
                <a:gd name="connsiteX16" fmla="*/ 1523693 w 1523693"/>
                <a:gd name="connsiteY16" fmla="*/ 815281 h 1482960"/>
                <a:gd name="connsiteX17" fmla="*/ 1482330 w 1523693"/>
                <a:gd name="connsiteY17" fmla="*/ 999185 h 1482960"/>
                <a:gd name="connsiteX18" fmla="*/ 1162818 w 1523693"/>
                <a:gd name="connsiteY18" fmla="*/ 985095 h 1482960"/>
                <a:gd name="connsiteX19" fmla="*/ 1103528 w 1523693"/>
                <a:gd name="connsiteY19" fmla="*/ 1094121 h 1482960"/>
                <a:gd name="connsiteX20" fmla="*/ 1188669 w 1523693"/>
                <a:gd name="connsiteY20" fmla="*/ 1358257 h 1482960"/>
                <a:gd name="connsiteX21" fmla="*/ 1020493 w 1523693"/>
                <a:gd name="connsiteY21" fmla="*/ 1466034 h 1482960"/>
                <a:gd name="connsiteX22" fmla="*/ 803048 w 1523693"/>
                <a:gd name="connsiteY22" fmla="*/ 1217268 h 1482960"/>
                <a:gd name="connsiteX23" fmla="*/ 730989 w 1523693"/>
                <a:gd name="connsiteY23" fmla="*/ 1219764 h 1482960"/>
                <a:gd name="connsiteX24" fmla="*/ 552155 w 1523693"/>
                <a:gd name="connsiteY24" fmla="*/ 1482960 h 1482960"/>
                <a:gd name="connsiteX25" fmla="*/ 323350 w 1523693"/>
                <a:gd name="connsiteY25" fmla="*/ 1351985 h 1482960"/>
                <a:gd name="connsiteX26" fmla="*/ 418212 w 1523693"/>
                <a:gd name="connsiteY26" fmla="*/ 1068438 h 1482960"/>
                <a:gd name="connsiteX27" fmla="*/ 367534 w 1523693"/>
                <a:gd name="connsiteY27" fmla="*/ 990411 h 1482960"/>
                <a:gd name="connsiteX28" fmla="*/ 78644 w 1523693"/>
                <a:gd name="connsiteY28" fmla="*/ 1045885 h 1482960"/>
                <a:gd name="connsiteX0" fmla="*/ 78644 w 1523693"/>
                <a:gd name="connsiteY0" fmla="*/ 1049018 h 1486093"/>
                <a:gd name="connsiteX1" fmla="*/ 0 w 1523693"/>
                <a:gd name="connsiteY1" fmla="*/ 765445 h 1486093"/>
                <a:gd name="connsiteX2" fmla="*/ 299460 w 1523693"/>
                <a:gd name="connsiteY2" fmla="*/ 656886 h 1486093"/>
                <a:gd name="connsiteX3" fmla="*/ 319909 w 1523693"/>
                <a:gd name="connsiteY3" fmla="*/ 553013 h 1486093"/>
                <a:gd name="connsiteX4" fmla="*/ 141394 w 1523693"/>
                <a:gd name="connsiteY4" fmla="*/ 332914 h 1486093"/>
                <a:gd name="connsiteX5" fmla="*/ 319906 w 1523693"/>
                <a:gd name="connsiteY5" fmla="*/ 154154 h 1486093"/>
                <a:gd name="connsiteX6" fmla="*/ 542756 w 1523693"/>
                <a:gd name="connsiteY6" fmla="*/ 326962 h 1486093"/>
                <a:gd name="connsiteX7" fmla="*/ 633544 w 1523693"/>
                <a:gd name="connsiteY7" fmla="*/ 293269 h 1486093"/>
                <a:gd name="connsiteX8" fmla="*/ 655474 w 1523693"/>
                <a:gd name="connsiteY8" fmla="*/ 3133 h 1486093"/>
                <a:gd name="connsiteX9" fmla="*/ 877931 w 1523693"/>
                <a:gd name="connsiteY9" fmla="*/ 0 h 1486093"/>
                <a:gd name="connsiteX10" fmla="*/ 912631 w 1523693"/>
                <a:gd name="connsiteY10" fmla="*/ 309104 h 1486093"/>
                <a:gd name="connsiteX11" fmla="*/ 998565 w 1523693"/>
                <a:gd name="connsiteY11" fmla="*/ 332747 h 1486093"/>
                <a:gd name="connsiteX12" fmla="*/ 1273890 w 1523693"/>
                <a:gd name="connsiteY12" fmla="*/ 200066 h 1486093"/>
                <a:gd name="connsiteX13" fmla="*/ 1422486 w 1523693"/>
                <a:gd name="connsiteY13" fmla="*/ 370032 h 1486093"/>
                <a:gd name="connsiteX14" fmla="*/ 1226425 w 1523693"/>
                <a:gd name="connsiteY14" fmla="*/ 583256 h 1486093"/>
                <a:gd name="connsiteX15" fmla="*/ 1218831 w 1523693"/>
                <a:gd name="connsiteY15" fmla="*/ 689934 h 1486093"/>
                <a:gd name="connsiteX16" fmla="*/ 1523693 w 1523693"/>
                <a:gd name="connsiteY16" fmla="*/ 818414 h 1486093"/>
                <a:gd name="connsiteX17" fmla="*/ 1482330 w 1523693"/>
                <a:gd name="connsiteY17" fmla="*/ 1002318 h 1486093"/>
                <a:gd name="connsiteX18" fmla="*/ 1162818 w 1523693"/>
                <a:gd name="connsiteY18" fmla="*/ 988228 h 1486093"/>
                <a:gd name="connsiteX19" fmla="*/ 1103528 w 1523693"/>
                <a:gd name="connsiteY19" fmla="*/ 1097254 h 1486093"/>
                <a:gd name="connsiteX20" fmla="*/ 1188669 w 1523693"/>
                <a:gd name="connsiteY20" fmla="*/ 1361390 h 1486093"/>
                <a:gd name="connsiteX21" fmla="*/ 1020493 w 1523693"/>
                <a:gd name="connsiteY21" fmla="*/ 1469167 h 1486093"/>
                <a:gd name="connsiteX22" fmla="*/ 803048 w 1523693"/>
                <a:gd name="connsiteY22" fmla="*/ 1220401 h 1486093"/>
                <a:gd name="connsiteX23" fmla="*/ 730989 w 1523693"/>
                <a:gd name="connsiteY23" fmla="*/ 1222897 h 1486093"/>
                <a:gd name="connsiteX24" fmla="*/ 552155 w 1523693"/>
                <a:gd name="connsiteY24" fmla="*/ 1486093 h 1486093"/>
                <a:gd name="connsiteX25" fmla="*/ 323350 w 1523693"/>
                <a:gd name="connsiteY25" fmla="*/ 1355118 h 1486093"/>
                <a:gd name="connsiteX26" fmla="*/ 418212 w 1523693"/>
                <a:gd name="connsiteY26" fmla="*/ 1071571 h 1486093"/>
                <a:gd name="connsiteX27" fmla="*/ 367534 w 1523693"/>
                <a:gd name="connsiteY27" fmla="*/ 993544 h 1486093"/>
                <a:gd name="connsiteX28" fmla="*/ 78644 w 1523693"/>
                <a:gd name="connsiteY28" fmla="*/ 1049018 h 1486093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319906 w 1523693"/>
                <a:gd name="connsiteY5" fmla="*/ 161048 h 1492987"/>
                <a:gd name="connsiteX6" fmla="*/ 542756 w 1523693"/>
                <a:gd name="connsiteY6" fmla="*/ 333856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279801 w 1523693"/>
                <a:gd name="connsiteY5" fmla="*/ 166061 h 1492987"/>
                <a:gd name="connsiteX6" fmla="*/ 542756 w 1523693"/>
                <a:gd name="connsiteY6" fmla="*/ 333856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41394 w 1523693"/>
                <a:gd name="connsiteY4" fmla="*/ 339808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99460 w 1523693"/>
                <a:gd name="connsiteY2" fmla="*/ 663780 h 1492987"/>
                <a:gd name="connsiteX3" fmla="*/ 319909 w 1523693"/>
                <a:gd name="connsiteY3" fmla="*/ 559907 h 1492987"/>
                <a:gd name="connsiteX4" fmla="*/ 126355 w 1523693"/>
                <a:gd name="connsiteY4" fmla="*/ 344821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8644 w 1523693"/>
                <a:gd name="connsiteY0" fmla="*/ 1055912 h 1492987"/>
                <a:gd name="connsiteX1" fmla="*/ 0 w 1523693"/>
                <a:gd name="connsiteY1" fmla="*/ 772339 h 1492987"/>
                <a:gd name="connsiteX2" fmla="*/ 279407 w 1523693"/>
                <a:gd name="connsiteY2" fmla="*/ 688846 h 1492987"/>
                <a:gd name="connsiteX3" fmla="*/ 319909 w 1523693"/>
                <a:gd name="connsiteY3" fmla="*/ 559907 h 1492987"/>
                <a:gd name="connsiteX4" fmla="*/ 126355 w 1523693"/>
                <a:gd name="connsiteY4" fmla="*/ 344821 h 1492987"/>
                <a:gd name="connsiteX5" fmla="*/ 279801 w 1523693"/>
                <a:gd name="connsiteY5" fmla="*/ 166061 h 1492987"/>
                <a:gd name="connsiteX6" fmla="*/ 522704 w 1523693"/>
                <a:gd name="connsiteY6" fmla="*/ 343883 h 1492987"/>
                <a:gd name="connsiteX7" fmla="*/ 633544 w 1523693"/>
                <a:gd name="connsiteY7" fmla="*/ 300163 h 1492987"/>
                <a:gd name="connsiteX8" fmla="*/ 680540 w 1523693"/>
                <a:gd name="connsiteY8" fmla="*/ 0 h 1492987"/>
                <a:gd name="connsiteX9" fmla="*/ 877931 w 1523693"/>
                <a:gd name="connsiteY9" fmla="*/ 6894 h 1492987"/>
                <a:gd name="connsiteX10" fmla="*/ 912631 w 1523693"/>
                <a:gd name="connsiteY10" fmla="*/ 315998 h 1492987"/>
                <a:gd name="connsiteX11" fmla="*/ 998565 w 1523693"/>
                <a:gd name="connsiteY11" fmla="*/ 339641 h 1492987"/>
                <a:gd name="connsiteX12" fmla="*/ 1273890 w 1523693"/>
                <a:gd name="connsiteY12" fmla="*/ 206960 h 1492987"/>
                <a:gd name="connsiteX13" fmla="*/ 1422486 w 1523693"/>
                <a:gd name="connsiteY13" fmla="*/ 376926 h 1492987"/>
                <a:gd name="connsiteX14" fmla="*/ 1226425 w 1523693"/>
                <a:gd name="connsiteY14" fmla="*/ 590150 h 1492987"/>
                <a:gd name="connsiteX15" fmla="*/ 1218831 w 1523693"/>
                <a:gd name="connsiteY15" fmla="*/ 696828 h 1492987"/>
                <a:gd name="connsiteX16" fmla="*/ 1523693 w 1523693"/>
                <a:gd name="connsiteY16" fmla="*/ 825308 h 1492987"/>
                <a:gd name="connsiteX17" fmla="*/ 1482330 w 1523693"/>
                <a:gd name="connsiteY17" fmla="*/ 1009212 h 1492987"/>
                <a:gd name="connsiteX18" fmla="*/ 1162818 w 1523693"/>
                <a:gd name="connsiteY18" fmla="*/ 995122 h 1492987"/>
                <a:gd name="connsiteX19" fmla="*/ 1103528 w 1523693"/>
                <a:gd name="connsiteY19" fmla="*/ 1104148 h 1492987"/>
                <a:gd name="connsiteX20" fmla="*/ 1188669 w 1523693"/>
                <a:gd name="connsiteY20" fmla="*/ 1368284 h 1492987"/>
                <a:gd name="connsiteX21" fmla="*/ 1020493 w 1523693"/>
                <a:gd name="connsiteY21" fmla="*/ 1476061 h 1492987"/>
                <a:gd name="connsiteX22" fmla="*/ 803048 w 1523693"/>
                <a:gd name="connsiteY22" fmla="*/ 1227295 h 1492987"/>
                <a:gd name="connsiteX23" fmla="*/ 730989 w 1523693"/>
                <a:gd name="connsiteY23" fmla="*/ 1229791 h 1492987"/>
                <a:gd name="connsiteX24" fmla="*/ 552155 w 1523693"/>
                <a:gd name="connsiteY24" fmla="*/ 1492987 h 1492987"/>
                <a:gd name="connsiteX25" fmla="*/ 323350 w 1523693"/>
                <a:gd name="connsiteY25" fmla="*/ 1362012 h 1492987"/>
                <a:gd name="connsiteX26" fmla="*/ 418212 w 1523693"/>
                <a:gd name="connsiteY26" fmla="*/ 1078465 h 1492987"/>
                <a:gd name="connsiteX27" fmla="*/ 367534 w 1523693"/>
                <a:gd name="connsiteY27" fmla="*/ 1000438 h 1492987"/>
                <a:gd name="connsiteX28" fmla="*/ 78644 w 1523693"/>
                <a:gd name="connsiteY28" fmla="*/ 1055912 h 1492987"/>
                <a:gd name="connsiteX0" fmla="*/ 73631 w 1518680"/>
                <a:gd name="connsiteY0" fmla="*/ 1055912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73631 w 1518680"/>
                <a:gd name="connsiteY28" fmla="*/ 1055912 h 1492987"/>
                <a:gd name="connsiteX0" fmla="*/ 43552 w 1518680"/>
                <a:gd name="connsiteY0" fmla="*/ 1045885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45885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18337 w 1518680"/>
                <a:gd name="connsiteY25" fmla="*/ 1362012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314896 w 1518680"/>
                <a:gd name="connsiteY3" fmla="*/ 559907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69933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74788 w 1518680"/>
                <a:gd name="connsiteY5" fmla="*/ 166061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28531 w 1518680"/>
                <a:gd name="connsiteY7" fmla="*/ 295150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993552 w 1518680"/>
                <a:gd name="connsiteY11" fmla="*/ 339641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07618 w 1518680"/>
                <a:gd name="connsiteY10" fmla="*/ 315998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57805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104148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83656 w 1518680"/>
                <a:gd name="connsiteY20" fmla="*/ 1368284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25976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47142 w 1518680"/>
                <a:gd name="connsiteY24" fmla="*/ 1492987 h 1492987"/>
                <a:gd name="connsiteX25" fmla="*/ 333377 w 1518680"/>
                <a:gd name="connsiteY25" fmla="*/ 1372038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47142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2521 w 1518680"/>
                <a:gd name="connsiteY27" fmla="*/ 1000438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21342 w 1518680"/>
                <a:gd name="connsiteY4" fmla="*/ 344821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7534 w 1518680"/>
                <a:gd name="connsiteY27" fmla="*/ 1020491 h 1492987"/>
                <a:gd name="connsiteX28" fmla="*/ 43552 w 1518680"/>
                <a:gd name="connsiteY28" fmla="*/ 1030846 h 1492987"/>
                <a:gd name="connsiteX0" fmla="*/ 43552 w 1518680"/>
                <a:gd name="connsiteY0" fmla="*/ 1030846 h 1492987"/>
                <a:gd name="connsiteX1" fmla="*/ 0 w 1518680"/>
                <a:gd name="connsiteY1" fmla="*/ 802418 h 1492987"/>
                <a:gd name="connsiteX2" fmla="*/ 274394 w 1518680"/>
                <a:gd name="connsiteY2" fmla="*/ 688846 h 1492987"/>
                <a:gd name="connsiteX3" fmla="*/ 299857 w 1518680"/>
                <a:gd name="connsiteY3" fmla="*/ 594999 h 1492987"/>
                <a:gd name="connsiteX4" fmla="*/ 111316 w 1518680"/>
                <a:gd name="connsiteY4" fmla="*/ 364874 h 1492987"/>
                <a:gd name="connsiteX5" fmla="*/ 244709 w 1518680"/>
                <a:gd name="connsiteY5" fmla="*/ 191127 h 1492987"/>
                <a:gd name="connsiteX6" fmla="*/ 517691 w 1518680"/>
                <a:gd name="connsiteY6" fmla="*/ 343883 h 1492987"/>
                <a:gd name="connsiteX7" fmla="*/ 608478 w 1518680"/>
                <a:gd name="connsiteY7" fmla="*/ 300163 h 1492987"/>
                <a:gd name="connsiteX8" fmla="*/ 675527 w 1518680"/>
                <a:gd name="connsiteY8" fmla="*/ 0 h 1492987"/>
                <a:gd name="connsiteX9" fmla="*/ 872918 w 1518680"/>
                <a:gd name="connsiteY9" fmla="*/ 6894 h 1492987"/>
                <a:gd name="connsiteX10" fmla="*/ 917644 w 1518680"/>
                <a:gd name="connsiteY10" fmla="*/ 305972 h 1492987"/>
                <a:gd name="connsiteX11" fmla="*/ 1013604 w 1518680"/>
                <a:gd name="connsiteY11" fmla="*/ 349667 h 1492987"/>
                <a:gd name="connsiteX12" fmla="*/ 1268877 w 1518680"/>
                <a:gd name="connsiteY12" fmla="*/ 206960 h 1492987"/>
                <a:gd name="connsiteX13" fmla="*/ 1417473 w 1518680"/>
                <a:gd name="connsiteY13" fmla="*/ 376926 h 1492987"/>
                <a:gd name="connsiteX14" fmla="*/ 1221412 w 1518680"/>
                <a:gd name="connsiteY14" fmla="*/ 590150 h 1492987"/>
                <a:gd name="connsiteX15" fmla="*/ 1213818 w 1518680"/>
                <a:gd name="connsiteY15" fmla="*/ 696828 h 1492987"/>
                <a:gd name="connsiteX16" fmla="*/ 1518680 w 1518680"/>
                <a:gd name="connsiteY16" fmla="*/ 825308 h 1492987"/>
                <a:gd name="connsiteX17" fmla="*/ 1477317 w 1518680"/>
                <a:gd name="connsiteY17" fmla="*/ 1009212 h 1492987"/>
                <a:gd name="connsiteX18" fmla="*/ 1167831 w 1518680"/>
                <a:gd name="connsiteY18" fmla="*/ 995122 h 1492987"/>
                <a:gd name="connsiteX19" fmla="*/ 1098515 w 1518680"/>
                <a:gd name="connsiteY19" fmla="*/ 1094122 h 1492987"/>
                <a:gd name="connsiteX20" fmla="*/ 1168616 w 1518680"/>
                <a:gd name="connsiteY20" fmla="*/ 1388336 h 1492987"/>
                <a:gd name="connsiteX21" fmla="*/ 1015480 w 1518680"/>
                <a:gd name="connsiteY21" fmla="*/ 1476061 h 1492987"/>
                <a:gd name="connsiteX22" fmla="*/ 798035 w 1518680"/>
                <a:gd name="connsiteY22" fmla="*/ 1227295 h 1492987"/>
                <a:gd name="connsiteX23" fmla="*/ 746029 w 1518680"/>
                <a:gd name="connsiteY23" fmla="*/ 1229791 h 1492987"/>
                <a:gd name="connsiteX24" fmla="*/ 532103 w 1518680"/>
                <a:gd name="connsiteY24" fmla="*/ 1492987 h 1492987"/>
                <a:gd name="connsiteX25" fmla="*/ 353429 w 1518680"/>
                <a:gd name="connsiteY25" fmla="*/ 1377051 h 1492987"/>
                <a:gd name="connsiteX26" fmla="*/ 413199 w 1518680"/>
                <a:gd name="connsiteY26" fmla="*/ 1078465 h 1492987"/>
                <a:gd name="connsiteX27" fmla="*/ 367534 w 1518680"/>
                <a:gd name="connsiteY27" fmla="*/ 1020491 h 1492987"/>
                <a:gd name="connsiteX28" fmla="*/ 43552 w 1518680"/>
                <a:gd name="connsiteY28" fmla="*/ 1030846 h 14929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</a:cxnLst>
              <a:rect l="l" t="t" r="r" b="b"/>
              <a:pathLst>
                <a:path w="1518680" h="1492987">
                  <a:moveTo>
                    <a:pt x="43552" y="1030846"/>
                  </a:moveTo>
                  <a:lnTo>
                    <a:pt x="0" y="802418"/>
                  </a:lnTo>
                  <a:lnTo>
                    <a:pt x="274394" y="688846"/>
                  </a:lnTo>
                  <a:lnTo>
                    <a:pt x="299857" y="594999"/>
                  </a:lnTo>
                  <a:lnTo>
                    <a:pt x="111316" y="364874"/>
                  </a:lnTo>
                  <a:lnTo>
                    <a:pt x="244709" y="191127"/>
                  </a:lnTo>
                  <a:lnTo>
                    <a:pt x="517691" y="343883"/>
                  </a:lnTo>
                  <a:lnTo>
                    <a:pt x="608478" y="300163"/>
                  </a:lnTo>
                  <a:lnTo>
                    <a:pt x="675527" y="0"/>
                  </a:lnTo>
                  <a:lnTo>
                    <a:pt x="872918" y="6894"/>
                  </a:lnTo>
                  <a:lnTo>
                    <a:pt x="917644" y="305972"/>
                  </a:lnTo>
                  <a:lnTo>
                    <a:pt x="1013604" y="349667"/>
                  </a:lnTo>
                  <a:lnTo>
                    <a:pt x="1268877" y="206960"/>
                  </a:lnTo>
                  <a:lnTo>
                    <a:pt x="1417473" y="376926"/>
                  </a:lnTo>
                  <a:lnTo>
                    <a:pt x="1221412" y="590150"/>
                  </a:lnTo>
                  <a:lnTo>
                    <a:pt x="1213818" y="696828"/>
                  </a:lnTo>
                  <a:lnTo>
                    <a:pt x="1518680" y="825308"/>
                  </a:lnTo>
                  <a:lnTo>
                    <a:pt x="1477317" y="1009212"/>
                  </a:lnTo>
                  <a:lnTo>
                    <a:pt x="1167831" y="995122"/>
                  </a:lnTo>
                  <a:lnTo>
                    <a:pt x="1098515" y="1094122"/>
                  </a:lnTo>
                  <a:lnTo>
                    <a:pt x="1168616" y="1388336"/>
                  </a:lnTo>
                  <a:lnTo>
                    <a:pt x="1015480" y="1476061"/>
                  </a:lnTo>
                  <a:lnTo>
                    <a:pt x="798035" y="1227295"/>
                  </a:lnTo>
                  <a:lnTo>
                    <a:pt x="746029" y="1229791"/>
                  </a:lnTo>
                  <a:lnTo>
                    <a:pt x="532103" y="1492987"/>
                  </a:lnTo>
                  <a:lnTo>
                    <a:pt x="353429" y="1377051"/>
                  </a:lnTo>
                  <a:lnTo>
                    <a:pt x="413199" y="1078465"/>
                  </a:lnTo>
                  <a:lnTo>
                    <a:pt x="367534" y="1020491"/>
                  </a:lnTo>
                  <a:lnTo>
                    <a:pt x="43552" y="1030846"/>
                  </a:lnTo>
                  <a:close/>
                </a:path>
              </a:pathLst>
            </a:custGeom>
            <a:solidFill>
              <a:schemeClr val="bg1">
                <a:alpha val="91000"/>
              </a:schemeClr>
            </a:solidFill>
            <a:ln w="19050" cap="rnd">
              <a:noFill/>
              <a:prstDash val="solid"/>
              <a:round/>
            </a:ln>
            <a:effectLst>
              <a:outerShdw dist="38100" dir="2340000" algn="tl" rotWithShape="0">
                <a:prstClr val="black">
                  <a:alpha val="40000"/>
                </a:prstClr>
              </a:outerShdw>
            </a:effectLst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>
                <a:solidFill>
                  <a:schemeClr val="tx1"/>
                </a:solidFill>
              </a:endParaRPr>
            </a:p>
          </xdr:txBody>
        </xdr:sp>
      </xdr:grpSp>
      <xdr:sp macro="" textlink="">
        <xdr:nvSpPr>
          <xdr:cNvPr id="762" name="lobby_footer_cont#cont" descr="objects[obj_name]=new PIXI.Container();&#10;objects[obj_name].visible=false;&#10;objects[obj_name].sx=objects[obj_name].x=$x;&#10;objects[obj_name].sy=objects[obj_name].y=$y;&#10;&#10;#objects[obj_name].addChild(objects.lobby_footer_bcg);&#10;objects[obj_name].addChild(objects.lobby_left_btn);&#10;objects[obj_name].addChild(objects.lobby_right_btn);&#10;objects[obj_name].addChild(objects.lobby_chat_btn);&#10;objects[obj_name].addChild(objects.lobby_pref_btn);&#10;objects[obj_name].addChild(objects.lobby_btn_hl);&#10;objects[obj_name].addChild(objects.lobby_back_btn);&#10;app.stage.addChild(objects[obj_name]);&#10;#png#1">
            <a:extLst>
              <a:ext uri="{FF2B5EF4-FFF2-40B4-BE49-F238E27FC236}">
                <a16:creationId xmlns:a16="http://schemas.microsoft.com/office/drawing/2014/main" id="{00000000-0008-0000-0000-0000FA020000}"/>
              </a:ext>
            </a:extLst>
          </xdr:cNvPr>
          <xdr:cNvSpPr/>
        </xdr:nvSpPr>
        <xdr:spPr>
          <a:xfrm>
            <a:off x="10668000" y="7239001"/>
            <a:ext cx="4667250" cy="1524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763" name="lobby_chat_btn#spriteTOP" title="lobby_chat_btn#sprite">
            <a:extLst>
              <a:ext uri="{FF2B5EF4-FFF2-40B4-BE49-F238E27FC236}">
                <a16:creationId xmlns:a16="http://schemas.microsoft.com/office/drawing/2014/main" id="{00000000-0008-0000-0000-0000FB020000}"/>
              </a:ext>
            </a:extLst>
          </xdr:cNvPr>
          <xdr:cNvGrpSpPr/>
        </xdr:nvGrpSpPr>
        <xdr:grpSpPr>
          <a:xfrm>
            <a:off x="12668250" y="7620000"/>
            <a:ext cx="762000" cy="762001"/>
            <a:chOff x="2590799" y="14530388"/>
            <a:chExt cx="666750" cy="666751"/>
          </a:xfrm>
        </xdr:grpSpPr>
        <xdr:sp macro="" textlink="">
          <xdr:nvSpPr>
            <xdr:cNvPr id="776" name="object">
              <a:extLst>
                <a:ext uri="{FF2B5EF4-FFF2-40B4-BE49-F238E27FC236}">
                  <a16:creationId xmlns:a16="http://schemas.microsoft.com/office/drawing/2014/main" id="{00000000-0008-0000-0000-000008030000}"/>
                </a:ext>
              </a:extLst>
            </xdr:cNvPr>
            <xdr:cNvSpPr/>
          </xdr:nvSpPr>
          <xdr:spPr>
            <a:xfrm>
              <a:off x="2690811" y="14630401"/>
              <a:ext cx="478632" cy="478630"/>
            </a:xfrm>
            <a:prstGeom prst="roundRect">
              <a:avLst>
                <a:gd name="adj" fmla="val 19893"/>
              </a:avLst>
            </a:prstGeom>
            <a:solidFill>
              <a:schemeClr val="accent1">
                <a:lumMod val="75000"/>
              </a:schemeClr>
            </a:solidFill>
            <a:ln w="22225">
              <a:solidFill>
                <a:schemeClr val="accent1">
                  <a:lumMod val="40000"/>
                  <a:lumOff val="60000"/>
                </a:schemeClr>
              </a:solidFill>
              <a:prstDash val="solid"/>
            </a:ln>
            <a:effectLst>
              <a:outerShdw dist="38100" dir="2700000" sx="101000" sy="101000" algn="tl" rotWithShape="0">
                <a:prstClr val="black">
                  <a:alpha val="7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ru-RU" sz="1100"/>
            </a:p>
          </xdr:txBody>
        </xdr:sp>
        <xdr:sp macro="" textlink="">
          <xdr:nvSpPr>
            <xdr:cNvPr id="777" name="lobby_chat_btn#sprite" descr="objects[obj_name].x=objects[obj_name].sx=$x;&#10;objects[obj_name].y=objects[obj_name].sy=$y;&#10;objects[obj_name].width=$w;&#10;objects[obj_name].height=$h;&#10;objects[obj_name].interactive=true;&#10;objects[obj_name].pointerdown=function(){lobby.chat_btn_down()};&#10;objects[obj_name].base_tint=objects[obj_name].tint;&#10;objects[obj_name].buttonMode=true;&#10;objects[obj_name].pointerover=function(){this.tint=0x999999};&#10;objects[obj_name].pointerout=function(){this.tint=this.base_tint};##png#1.5" title="rules_ok_button#sprite">
              <a:extLst>
                <a:ext uri="{FF2B5EF4-FFF2-40B4-BE49-F238E27FC236}">
                  <a16:creationId xmlns:a16="http://schemas.microsoft.com/office/drawing/2014/main" id="{00000000-0008-0000-0000-000009030000}"/>
                </a:ext>
              </a:extLst>
            </xdr:cNvPr>
            <xdr:cNvSpPr/>
          </xdr:nvSpPr>
          <xdr:spPr>
            <a:xfrm>
              <a:off x="2590799" y="14530388"/>
              <a:ext cx="666750" cy="666751"/>
            </a:xfrm>
            <a:prstGeom prst="rect">
              <a:avLst/>
            </a:prstGeom>
            <a:noFill/>
            <a:ln w="12700" cap="flat" cmpd="sng" algn="ctr">
              <a:solidFill>
                <a:schemeClr val="accent2">
                  <a:lumMod val="7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latin typeface="Balsamiq Sans" panose="02000603000000000000" pitchFamily="2" charset="-52"/>
              </a:endParaRPr>
            </a:p>
          </xdr:txBody>
        </xdr:sp>
        <xdr:sp macro="" textlink="">
          <xdr:nvSpPr>
            <xdr:cNvPr id="778" name="Полилиния: фигура 777">
              <a:extLst>
                <a:ext uri="{FF2B5EF4-FFF2-40B4-BE49-F238E27FC236}">
                  <a16:creationId xmlns:a16="http://schemas.microsoft.com/office/drawing/2014/main" id="{00000000-0008-0000-0000-00000A030000}"/>
                </a:ext>
              </a:extLst>
            </xdr:cNvPr>
            <xdr:cNvSpPr/>
          </xdr:nvSpPr>
          <xdr:spPr>
            <a:xfrm>
              <a:off x="2797968" y="14753035"/>
              <a:ext cx="266700" cy="257174"/>
            </a:xfrm>
            <a:custGeom>
              <a:avLst/>
              <a:gdLst>
                <a:gd name="connsiteX0" fmla="*/ 3968607 w 4881300"/>
                <a:gd name="connsiteY0" fmla="*/ 4126491 h 4128204"/>
                <a:gd name="connsiteX1" fmla="*/ 3930508 w 4881300"/>
                <a:gd name="connsiteY1" fmla="*/ 4117415 h 4128204"/>
                <a:gd name="connsiteX2" fmla="*/ 3620430 w 4881300"/>
                <a:gd name="connsiteY2" fmla="*/ 3830832 h 4128204"/>
                <a:gd name="connsiteX3" fmla="*/ 3338925 w 4881300"/>
                <a:gd name="connsiteY3" fmla="*/ 3550531 h 4128204"/>
                <a:gd name="connsiteX4" fmla="*/ 2690659 w 4881300"/>
                <a:gd name="connsiteY4" fmla="*/ 3550531 h 4128204"/>
                <a:gd name="connsiteX5" fmla="*/ 1991089 w 4881300"/>
                <a:gd name="connsiteY5" fmla="*/ 3540956 h 4128204"/>
                <a:gd name="connsiteX6" fmla="*/ 1650300 w 4881300"/>
                <a:gd name="connsiteY6" fmla="*/ 3239412 h 4128204"/>
                <a:gd name="connsiteX7" fmla="*/ 1629237 w 4881300"/>
                <a:gd name="connsiteY7" fmla="*/ 3173902 h 4128204"/>
                <a:gd name="connsiteX8" fmla="*/ 1782512 w 4881300"/>
                <a:gd name="connsiteY8" fmla="*/ 3021698 h 4128204"/>
                <a:gd name="connsiteX9" fmla="*/ 1935789 w 4881300"/>
                <a:gd name="connsiteY9" fmla="*/ 2869494 h 4128204"/>
                <a:gd name="connsiteX10" fmla="*/ 2723599 w 4881300"/>
                <a:gd name="connsiteY10" fmla="*/ 2864595 h 4128204"/>
                <a:gd name="connsiteX11" fmla="*/ 3511408 w 4881300"/>
                <a:gd name="connsiteY11" fmla="*/ 2859695 h 4128204"/>
                <a:gd name="connsiteX12" fmla="*/ 3595298 w 4881300"/>
                <a:gd name="connsiteY12" fmla="*/ 2833521 h 4128204"/>
                <a:gd name="connsiteX13" fmla="*/ 4163625 w 4881300"/>
                <a:gd name="connsiteY13" fmla="*/ 1714588 h 4128204"/>
                <a:gd name="connsiteX14" fmla="*/ 4163875 w 4881300"/>
                <a:gd name="connsiteY14" fmla="*/ 1359782 h 4128204"/>
                <a:gd name="connsiteX15" fmla="*/ 4329560 w 4881300"/>
                <a:gd name="connsiteY15" fmla="*/ 1359782 h 4128204"/>
                <a:gd name="connsiteX16" fmla="*/ 4862914 w 4881300"/>
                <a:gd name="connsiteY16" fmla="*/ 1692504 h 4128204"/>
                <a:gd name="connsiteX17" fmla="*/ 4859543 w 4881300"/>
                <a:gd name="connsiteY17" fmla="*/ 3228059 h 4128204"/>
                <a:gd name="connsiteX18" fmla="*/ 4338453 w 4881300"/>
                <a:gd name="connsiteY18" fmla="*/ 3548174 h 4128204"/>
                <a:gd name="connsiteX19" fmla="*/ 4155842 w 4881300"/>
                <a:gd name="connsiteY19" fmla="*/ 3552525 h 4128204"/>
                <a:gd name="connsiteX20" fmla="*/ 4152718 w 4881300"/>
                <a:gd name="connsiteY20" fmla="*/ 3777747 h 4128204"/>
                <a:gd name="connsiteX21" fmla="*/ 4095727 w 4881300"/>
                <a:gd name="connsiteY21" fmla="*/ 4080360 h 4128204"/>
                <a:gd name="connsiteX22" fmla="*/ 3968615 w 4881300"/>
                <a:gd name="connsiteY22" fmla="*/ 4126491 h 4128204"/>
                <a:gd name="connsiteX23" fmla="*/ 982371 w 4881300"/>
                <a:gd name="connsiteY23" fmla="*/ 3294753 h 4128204"/>
                <a:gd name="connsiteX24" fmla="*/ 920608 w 4881300"/>
                <a:gd name="connsiteY24" fmla="*/ 3236797 h 4128204"/>
                <a:gd name="connsiteX25" fmla="*/ 892033 w 4881300"/>
                <a:gd name="connsiteY25" fmla="*/ 3196496 h 4128204"/>
                <a:gd name="connsiteX26" fmla="*/ 888825 w 4881300"/>
                <a:gd name="connsiteY26" fmla="*/ 2902026 h 4128204"/>
                <a:gd name="connsiteX27" fmla="*/ 885619 w 4881300"/>
                <a:gd name="connsiteY27" fmla="*/ 2607557 h 4128204"/>
                <a:gd name="connsiteX28" fmla="*/ 664989 w 4881300"/>
                <a:gd name="connsiteY28" fmla="*/ 2607445 h 4128204"/>
                <a:gd name="connsiteX29" fmla="*/ 16534 w 4881300"/>
                <a:gd name="connsiteY29" fmla="*/ 2220421 h 4128204"/>
                <a:gd name="connsiteX30" fmla="*/ 15629 w 4881300"/>
                <a:gd name="connsiteY30" fmla="*/ 394931 h 4128204"/>
                <a:gd name="connsiteX31" fmla="*/ 401495 w 4881300"/>
                <a:gd name="connsiteY31" fmla="*/ 15495 h 4128204"/>
                <a:gd name="connsiteX32" fmla="*/ 3520433 w 4881300"/>
                <a:gd name="connsiteY32" fmla="*/ 19953 h 4128204"/>
                <a:gd name="connsiteX33" fmla="*/ 3887470 w 4881300"/>
                <a:gd name="connsiteY33" fmla="*/ 392313 h 4128204"/>
                <a:gd name="connsiteX34" fmla="*/ 3892353 w 4881300"/>
                <a:gd name="connsiteY34" fmla="*/ 2205225 h 4128204"/>
                <a:gd name="connsiteX35" fmla="*/ 3497814 w 4881300"/>
                <a:gd name="connsiteY35" fmla="*/ 2596994 h 4128204"/>
                <a:gd name="connsiteX36" fmla="*/ 2641955 w 4881300"/>
                <a:gd name="connsiteY36" fmla="*/ 2607558 h 4128204"/>
                <a:gd name="connsiteX37" fmla="*/ 1835352 w 4881300"/>
                <a:gd name="connsiteY37" fmla="*/ 2607558 h 4128204"/>
                <a:gd name="connsiteX38" fmla="*/ 1492279 w 4881300"/>
                <a:gd name="connsiteY38" fmla="*/ 2949922 h 4128204"/>
                <a:gd name="connsiteX39" fmla="*/ 1122394 w 4881300"/>
                <a:gd name="connsiteY39" fmla="*/ 3302347 h 4128204"/>
                <a:gd name="connsiteX40" fmla="*/ 982371 w 4881300"/>
                <a:gd name="connsiteY40" fmla="*/ 3294754 h 412820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</a:cxnLst>
              <a:rect l="l" t="t" r="r" b="b"/>
              <a:pathLst>
                <a:path w="4881300" h="4128204">
                  <a:moveTo>
                    <a:pt x="3968607" y="4126491"/>
                  </a:moveTo>
                  <a:cubicBezTo>
                    <a:pt x="3963368" y="4124954"/>
                    <a:pt x="3946223" y="4120871"/>
                    <a:pt x="3930508" y="4117415"/>
                  </a:cubicBezTo>
                  <a:cubicBezTo>
                    <a:pt x="3909755" y="4112852"/>
                    <a:pt x="3824870" y="4034400"/>
                    <a:pt x="3620430" y="3830832"/>
                  </a:cubicBezTo>
                  <a:lnTo>
                    <a:pt x="3338925" y="3550531"/>
                  </a:lnTo>
                  <a:lnTo>
                    <a:pt x="2690659" y="3550531"/>
                  </a:lnTo>
                  <a:cubicBezTo>
                    <a:pt x="2296589" y="3550531"/>
                    <a:pt x="2022277" y="3546777"/>
                    <a:pt x="1991089" y="3540956"/>
                  </a:cubicBezTo>
                  <a:cubicBezTo>
                    <a:pt x="1837916" y="3512370"/>
                    <a:pt x="1698363" y="3388889"/>
                    <a:pt x="1650300" y="3239412"/>
                  </a:cubicBezTo>
                  <a:lnTo>
                    <a:pt x="1629237" y="3173902"/>
                  </a:lnTo>
                  <a:lnTo>
                    <a:pt x="1782512" y="3021698"/>
                  </a:lnTo>
                  <a:lnTo>
                    <a:pt x="1935789" y="2869494"/>
                  </a:lnTo>
                  <a:lnTo>
                    <a:pt x="2723599" y="2864595"/>
                  </a:lnTo>
                  <a:lnTo>
                    <a:pt x="3511408" y="2859695"/>
                  </a:lnTo>
                  <a:lnTo>
                    <a:pt x="3595298" y="2833521"/>
                  </a:lnTo>
                  <a:cubicBezTo>
                    <a:pt x="4042009" y="2694150"/>
                    <a:pt x="4163111" y="2455721"/>
                    <a:pt x="4163625" y="1714588"/>
                  </a:cubicBezTo>
                  <a:lnTo>
                    <a:pt x="4163875" y="1359782"/>
                  </a:lnTo>
                  <a:lnTo>
                    <a:pt x="4329560" y="1359782"/>
                  </a:lnTo>
                  <a:cubicBezTo>
                    <a:pt x="4636400" y="1359782"/>
                    <a:pt x="4793285" y="1457652"/>
                    <a:pt x="4862914" y="1692504"/>
                  </a:cubicBezTo>
                  <a:cubicBezTo>
                    <a:pt x="4888822" y="1779889"/>
                    <a:pt x="4885829" y="3143005"/>
                    <a:pt x="4859543" y="3228059"/>
                  </a:cubicBezTo>
                  <a:cubicBezTo>
                    <a:pt x="4790729" y="3450725"/>
                    <a:pt x="4643945" y="3540896"/>
                    <a:pt x="4338453" y="3548174"/>
                  </a:cubicBezTo>
                  <a:lnTo>
                    <a:pt x="4155842" y="3552525"/>
                  </a:lnTo>
                  <a:lnTo>
                    <a:pt x="4152718" y="3777747"/>
                  </a:lnTo>
                  <a:cubicBezTo>
                    <a:pt x="4149363" y="4019370"/>
                    <a:pt x="4146550" y="4034304"/>
                    <a:pt x="4095727" y="4080360"/>
                  </a:cubicBezTo>
                  <a:cubicBezTo>
                    <a:pt x="4060180" y="4112573"/>
                    <a:pt x="3998050" y="4135121"/>
                    <a:pt x="3968615" y="4126491"/>
                  </a:cubicBezTo>
                  <a:close/>
                  <a:moveTo>
                    <a:pt x="982371" y="3294753"/>
                  </a:moveTo>
                  <a:cubicBezTo>
                    <a:pt x="964118" y="3285043"/>
                    <a:pt x="936325" y="3258963"/>
                    <a:pt x="920608" y="3236797"/>
                  </a:cubicBezTo>
                  <a:lnTo>
                    <a:pt x="892033" y="3196496"/>
                  </a:lnTo>
                  <a:lnTo>
                    <a:pt x="888825" y="2902026"/>
                  </a:lnTo>
                  <a:lnTo>
                    <a:pt x="885619" y="2607557"/>
                  </a:lnTo>
                  <a:lnTo>
                    <a:pt x="664989" y="2607445"/>
                  </a:lnTo>
                  <a:cubicBezTo>
                    <a:pt x="274328" y="2607243"/>
                    <a:pt x="87523" y="2495751"/>
                    <a:pt x="16534" y="2220421"/>
                  </a:cubicBezTo>
                  <a:cubicBezTo>
                    <a:pt x="-5511" y="2134913"/>
                    <a:pt x="-6333" y="479249"/>
                    <a:pt x="15629" y="394931"/>
                  </a:cubicBezTo>
                  <a:cubicBezTo>
                    <a:pt x="63138" y="212524"/>
                    <a:pt x="216815" y="61409"/>
                    <a:pt x="401495" y="15495"/>
                  </a:cubicBezTo>
                  <a:cubicBezTo>
                    <a:pt x="494508" y="-7630"/>
                    <a:pt x="3444717" y="-3413"/>
                    <a:pt x="3520433" y="19953"/>
                  </a:cubicBezTo>
                  <a:cubicBezTo>
                    <a:pt x="3705620" y="77100"/>
                    <a:pt x="3842321" y="215782"/>
                    <a:pt x="3887470" y="392313"/>
                  </a:cubicBezTo>
                  <a:cubicBezTo>
                    <a:pt x="3913163" y="492769"/>
                    <a:pt x="3917489" y="2098620"/>
                    <a:pt x="3892353" y="2205225"/>
                  </a:cubicBezTo>
                  <a:cubicBezTo>
                    <a:pt x="3847034" y="2397441"/>
                    <a:pt x="3686911" y="2556440"/>
                    <a:pt x="3497814" y="2596994"/>
                  </a:cubicBezTo>
                  <a:cubicBezTo>
                    <a:pt x="3463943" y="2604258"/>
                    <a:pt x="3196613" y="2607558"/>
                    <a:pt x="2641955" y="2607558"/>
                  </a:cubicBezTo>
                  <a:lnTo>
                    <a:pt x="1835352" y="2607558"/>
                  </a:lnTo>
                  <a:lnTo>
                    <a:pt x="1492279" y="2949922"/>
                  </a:lnTo>
                  <a:cubicBezTo>
                    <a:pt x="1303589" y="3138222"/>
                    <a:pt x="1137140" y="3296814"/>
                    <a:pt x="1122394" y="3302347"/>
                  </a:cubicBezTo>
                  <a:cubicBezTo>
                    <a:pt x="1081389" y="3317732"/>
                    <a:pt x="1019232" y="3314361"/>
                    <a:pt x="982371" y="3294754"/>
                  </a:cubicBezTo>
                  <a:close/>
                </a:path>
              </a:pathLst>
            </a:custGeom>
            <a:solidFill>
              <a:schemeClr val="bg1">
                <a:lumMod val="95000"/>
              </a:schemeClr>
            </a:solidFill>
            <a:ln w="36000" cap="flat">
              <a:noFill/>
              <a:prstDash val="solid"/>
              <a:miter/>
            </a:ln>
            <a:effectLst>
              <a:outerShdw dist="38100" dir="2700000" algn="tl" rotWithShape="0">
                <a:prstClr val="black">
                  <a:alpha val="73000"/>
                </a:prstClr>
              </a:outerShdw>
            </a:effectLst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/>
            </a:p>
          </xdr:txBody>
        </xdr:sp>
      </xdr:grpSp>
      <xdr:grpSp>
        <xdr:nvGrpSpPr>
          <xdr:cNvPr id="764" name="lobby_left_btn#spriteTOP" title="lobby_left_btn#sprite">
            <a:extLst>
              <a:ext uri="{FF2B5EF4-FFF2-40B4-BE49-F238E27FC236}">
                <a16:creationId xmlns:a16="http://schemas.microsoft.com/office/drawing/2014/main" id="{00000000-0008-0000-0000-0000FC020000}"/>
              </a:ext>
            </a:extLst>
          </xdr:cNvPr>
          <xdr:cNvGrpSpPr/>
        </xdr:nvGrpSpPr>
        <xdr:grpSpPr>
          <a:xfrm>
            <a:off x="10858500" y="7620000"/>
            <a:ext cx="762000" cy="762001"/>
            <a:chOff x="762000" y="14530388"/>
            <a:chExt cx="592667" cy="592668"/>
          </a:xfrm>
        </xdr:grpSpPr>
        <xdr:sp macro="" textlink="">
          <xdr:nvSpPr>
            <xdr:cNvPr id="773" name="object">
              <a:extLst>
                <a:ext uri="{FF2B5EF4-FFF2-40B4-BE49-F238E27FC236}">
                  <a16:creationId xmlns:a16="http://schemas.microsoft.com/office/drawing/2014/main" id="{00000000-0008-0000-0000-000005030000}"/>
                </a:ext>
              </a:extLst>
            </xdr:cNvPr>
            <xdr:cNvSpPr/>
          </xdr:nvSpPr>
          <xdr:spPr>
            <a:xfrm>
              <a:off x="834974" y="14608862"/>
              <a:ext cx="441220" cy="441218"/>
            </a:xfrm>
            <a:prstGeom prst="roundRect">
              <a:avLst>
                <a:gd name="adj" fmla="val 19893"/>
              </a:avLst>
            </a:prstGeom>
            <a:solidFill>
              <a:schemeClr val="accent1">
                <a:lumMod val="75000"/>
              </a:schemeClr>
            </a:solidFill>
            <a:ln w="22225">
              <a:solidFill>
                <a:schemeClr val="accent1">
                  <a:lumMod val="40000"/>
                  <a:lumOff val="60000"/>
                </a:schemeClr>
              </a:solidFill>
              <a:prstDash val="solid"/>
            </a:ln>
            <a:effectLst>
              <a:outerShdw dist="38100" dir="2700000" sx="101000" sy="101000" algn="tl" rotWithShape="0">
                <a:prstClr val="black">
                  <a:alpha val="7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ru-RU" sz="1100"/>
            </a:p>
          </xdr:txBody>
        </xdr:sp>
        <xdr:sp macro="" textlink="">
          <xdr:nvSpPr>
            <xdr:cNvPr id="774" name="lobby_left_btn#sprite" descr="objects[obj_name].x=objects[obj_name].sx=$x;&#10;objects[obj_name].y=objects[obj_name].sy=$y;&#10;objects[obj_name].width=$w;&#10;objects[obj_name].height=$h;&#10;objects[obj_name].interactive=true;&#10;objects[obj_name].pointerdown=function(){lobby.list_btn_down(-1)};&#10;objects[obj_name].base_tint=objects[obj_name].tint;&#10;objects[obj_name].buttonMode=true;&#10;objects[obj_name].pointerover=function(){this.tint=0x999999};&#10;objects[obj_name].pointerout=function(){this.tint=this.base_tint};##png#1.5" title="rules_ok_button#sprite">
              <a:extLst>
                <a:ext uri="{FF2B5EF4-FFF2-40B4-BE49-F238E27FC236}">
                  <a16:creationId xmlns:a16="http://schemas.microsoft.com/office/drawing/2014/main" id="{00000000-0008-0000-0000-000006030000}"/>
                </a:ext>
              </a:extLst>
            </xdr:cNvPr>
            <xdr:cNvSpPr/>
          </xdr:nvSpPr>
          <xdr:spPr>
            <a:xfrm>
              <a:off x="762000" y="14530388"/>
              <a:ext cx="592667" cy="592668"/>
            </a:xfrm>
            <a:prstGeom prst="rect">
              <a:avLst/>
            </a:prstGeom>
            <a:noFill/>
            <a:ln w="12700" cap="flat" cmpd="sng" algn="ctr">
              <a:solidFill>
                <a:schemeClr val="accent2">
                  <a:lumMod val="7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latin typeface="Balsamiq Sans" panose="02000603000000000000" pitchFamily="2" charset="-52"/>
              </a:endParaRPr>
            </a:p>
          </xdr:txBody>
        </xdr:sp>
        <xdr:sp macro="" textlink="">
          <xdr:nvSpPr>
            <xdr:cNvPr id="775" name="Полилиния: фигура 774">
              <a:extLst>
                <a:ext uri="{FF2B5EF4-FFF2-40B4-BE49-F238E27FC236}">
                  <a16:creationId xmlns:a16="http://schemas.microsoft.com/office/drawing/2014/main" id="{00000000-0008-0000-0000-000007030000}"/>
                </a:ext>
              </a:extLst>
            </xdr:cNvPr>
            <xdr:cNvSpPr>
              <a:spLocks noChangeAspect="1"/>
            </xdr:cNvSpPr>
          </xdr:nvSpPr>
          <xdr:spPr>
            <a:xfrm>
              <a:off x="927470" y="14705809"/>
              <a:ext cx="225642" cy="252000"/>
            </a:xfrm>
            <a:custGeom>
              <a:avLst/>
              <a:gdLst>
                <a:gd name="connsiteX0" fmla="*/ 31170 w 509156"/>
                <a:gd name="connsiteY0" fmla="*/ 230005 h 568629"/>
                <a:gd name="connsiteX1" fmla="*/ 415609 w 509156"/>
                <a:gd name="connsiteY1" fmla="*/ 8050 h 568629"/>
                <a:gd name="connsiteX2" fmla="*/ 500785 w 509156"/>
                <a:gd name="connsiteY2" fmla="*/ 30873 h 568629"/>
                <a:gd name="connsiteX3" fmla="*/ 509139 w 509156"/>
                <a:gd name="connsiteY3" fmla="*/ 62050 h 568629"/>
                <a:gd name="connsiteX4" fmla="*/ 509139 w 509156"/>
                <a:gd name="connsiteY4" fmla="*/ 505961 h 568629"/>
                <a:gd name="connsiteX5" fmla="*/ 446785 w 509156"/>
                <a:gd name="connsiteY5" fmla="*/ 568315 h 568629"/>
                <a:gd name="connsiteX6" fmla="*/ 415608 w 509156"/>
                <a:gd name="connsiteY6" fmla="*/ 559961 h 568629"/>
                <a:gd name="connsiteX7" fmla="*/ 31170 w 509156"/>
                <a:gd name="connsiteY7" fmla="*/ 338005 h 568629"/>
                <a:gd name="connsiteX8" fmla="*/ 8347 w 509156"/>
                <a:gd name="connsiteY8" fmla="*/ 252828 h 568629"/>
                <a:gd name="connsiteX9" fmla="*/ 31170 w 509156"/>
                <a:gd name="connsiteY9" fmla="*/ 230005 h 56862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509156" h="568629">
                  <a:moveTo>
                    <a:pt x="31170" y="230005"/>
                  </a:moveTo>
                  <a:lnTo>
                    <a:pt x="415609" y="8050"/>
                  </a:lnTo>
                  <a:cubicBezTo>
                    <a:pt x="445432" y="-9169"/>
                    <a:pt x="483567" y="1049"/>
                    <a:pt x="500785" y="30873"/>
                  </a:cubicBezTo>
                  <a:cubicBezTo>
                    <a:pt x="506258" y="40352"/>
                    <a:pt x="509139" y="51104"/>
                    <a:pt x="509139" y="62050"/>
                  </a:cubicBezTo>
                  <a:lnTo>
                    <a:pt x="509139" y="505961"/>
                  </a:lnTo>
                  <a:cubicBezTo>
                    <a:pt x="509139" y="540398"/>
                    <a:pt x="481222" y="568315"/>
                    <a:pt x="446785" y="568315"/>
                  </a:cubicBezTo>
                  <a:cubicBezTo>
                    <a:pt x="435840" y="568315"/>
                    <a:pt x="425087" y="565434"/>
                    <a:pt x="415608" y="559961"/>
                  </a:cubicBezTo>
                  <a:lnTo>
                    <a:pt x="31170" y="338005"/>
                  </a:lnTo>
                  <a:cubicBezTo>
                    <a:pt x="1347" y="320786"/>
                    <a:pt x="-8872" y="282652"/>
                    <a:pt x="8347" y="252828"/>
                  </a:cubicBezTo>
                  <a:cubicBezTo>
                    <a:pt x="13820" y="243349"/>
                    <a:pt x="21691" y="235477"/>
                    <a:pt x="31170" y="230005"/>
                  </a:cubicBezTo>
                  <a:close/>
                </a:path>
              </a:pathLst>
            </a:custGeom>
            <a:solidFill>
              <a:schemeClr val="bg1"/>
            </a:solidFill>
            <a:ln w="9524" cap="sq">
              <a:noFill/>
              <a:prstDash val="solid"/>
              <a:miter/>
            </a:ln>
            <a:effectLst>
              <a:outerShdw dist="38100" dir="2700000" algn="tl" rotWithShape="0">
                <a:prstClr val="black">
                  <a:alpha val="73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765" name="lobby_right_btn#spriteTOP" title="lobby_right_btn#sprite">
            <a:extLst>
              <a:ext uri="{FF2B5EF4-FFF2-40B4-BE49-F238E27FC236}">
                <a16:creationId xmlns:a16="http://schemas.microsoft.com/office/drawing/2014/main" id="{00000000-0008-0000-0000-0000FD020000}"/>
              </a:ext>
            </a:extLst>
          </xdr:cNvPr>
          <xdr:cNvGrpSpPr/>
        </xdr:nvGrpSpPr>
        <xdr:grpSpPr>
          <a:xfrm>
            <a:off x="11620500" y="7620000"/>
            <a:ext cx="762000" cy="762001"/>
            <a:chOff x="1333500" y="14530388"/>
            <a:chExt cx="666750" cy="666751"/>
          </a:xfrm>
        </xdr:grpSpPr>
        <xdr:sp macro="" textlink="">
          <xdr:nvSpPr>
            <xdr:cNvPr id="770" name="object">
              <a:extLst>
                <a:ext uri="{FF2B5EF4-FFF2-40B4-BE49-F238E27FC236}">
                  <a16:creationId xmlns:a16="http://schemas.microsoft.com/office/drawing/2014/main" id="{00000000-0008-0000-0000-000002030000}"/>
                </a:ext>
              </a:extLst>
            </xdr:cNvPr>
            <xdr:cNvSpPr/>
          </xdr:nvSpPr>
          <xdr:spPr>
            <a:xfrm>
              <a:off x="1421723" y="14618612"/>
              <a:ext cx="490306" cy="490305"/>
            </a:xfrm>
            <a:prstGeom prst="roundRect">
              <a:avLst>
                <a:gd name="adj" fmla="val 19893"/>
              </a:avLst>
            </a:prstGeom>
            <a:solidFill>
              <a:schemeClr val="accent1">
                <a:lumMod val="75000"/>
              </a:schemeClr>
            </a:solidFill>
            <a:ln w="22225">
              <a:solidFill>
                <a:schemeClr val="accent1">
                  <a:lumMod val="40000"/>
                  <a:lumOff val="60000"/>
                </a:schemeClr>
              </a:solidFill>
              <a:prstDash val="solid"/>
            </a:ln>
            <a:effectLst>
              <a:outerShdw dist="38100" dir="2700000" sx="101000" sy="101000" algn="tl" rotWithShape="0">
                <a:prstClr val="black">
                  <a:alpha val="7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ru-RU" sz="1100"/>
            </a:p>
          </xdr:txBody>
        </xdr:sp>
        <xdr:sp macro="" textlink="">
          <xdr:nvSpPr>
            <xdr:cNvPr id="771" name="lobby_right_btn#sprite" descr="objects[obj_name].x=objects[obj_name].sx=$x;&#10;objects[obj_name].y=objects[obj_name].sy=$y;&#10;objects[obj_name].width=$w;&#10;objects[obj_name].height=$h;&#10;objects[obj_name].interactive=true;&#10;objects[obj_name].pointerdown=function(){lobby.list_btn_down(1)};&#10;objects[obj_name].base_tint=objects[obj_name].tint;&#10;objects[obj_name].buttonMode=true;&#10;objects[obj_name].pointerover=function(){this.tint=0x999999};&#10;objects[obj_name].pointerout=function(){this.tint=this.base_tint};##png#1.5" title="rules_ok_button#sprite">
              <a:extLst>
                <a:ext uri="{FF2B5EF4-FFF2-40B4-BE49-F238E27FC236}">
                  <a16:creationId xmlns:a16="http://schemas.microsoft.com/office/drawing/2014/main" id="{00000000-0008-0000-0000-000003030000}"/>
                </a:ext>
              </a:extLst>
            </xdr:cNvPr>
            <xdr:cNvSpPr/>
          </xdr:nvSpPr>
          <xdr:spPr>
            <a:xfrm>
              <a:off x="1333500" y="14530388"/>
              <a:ext cx="666750" cy="666751"/>
            </a:xfrm>
            <a:prstGeom prst="rect">
              <a:avLst/>
            </a:prstGeom>
            <a:noFill/>
            <a:ln w="12700" cap="flat" cmpd="sng" algn="ctr">
              <a:solidFill>
                <a:schemeClr val="accent2">
                  <a:lumMod val="7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latin typeface="Balsamiq Sans" panose="02000603000000000000" pitchFamily="2" charset="-52"/>
              </a:endParaRPr>
            </a:p>
          </xdr:txBody>
        </xdr:sp>
        <xdr:sp macro="" textlink="">
          <xdr:nvSpPr>
            <xdr:cNvPr id="772" name="Полилиния: фигура 771">
              <a:extLst>
                <a:ext uri="{FF2B5EF4-FFF2-40B4-BE49-F238E27FC236}">
                  <a16:creationId xmlns:a16="http://schemas.microsoft.com/office/drawing/2014/main" id="{00000000-0008-0000-0000-000004030000}"/>
                </a:ext>
              </a:extLst>
            </xdr:cNvPr>
            <xdr:cNvSpPr>
              <a:spLocks noChangeAspect="1"/>
            </xdr:cNvSpPr>
          </xdr:nvSpPr>
          <xdr:spPr>
            <a:xfrm flipH="1">
              <a:off x="1562101" y="14727736"/>
              <a:ext cx="253850" cy="283500"/>
            </a:xfrm>
            <a:custGeom>
              <a:avLst/>
              <a:gdLst>
                <a:gd name="connsiteX0" fmla="*/ 31170 w 509156"/>
                <a:gd name="connsiteY0" fmla="*/ 230005 h 568629"/>
                <a:gd name="connsiteX1" fmla="*/ 415609 w 509156"/>
                <a:gd name="connsiteY1" fmla="*/ 8050 h 568629"/>
                <a:gd name="connsiteX2" fmla="*/ 500785 w 509156"/>
                <a:gd name="connsiteY2" fmla="*/ 30873 h 568629"/>
                <a:gd name="connsiteX3" fmla="*/ 509139 w 509156"/>
                <a:gd name="connsiteY3" fmla="*/ 62050 h 568629"/>
                <a:gd name="connsiteX4" fmla="*/ 509139 w 509156"/>
                <a:gd name="connsiteY4" fmla="*/ 505961 h 568629"/>
                <a:gd name="connsiteX5" fmla="*/ 446785 w 509156"/>
                <a:gd name="connsiteY5" fmla="*/ 568315 h 568629"/>
                <a:gd name="connsiteX6" fmla="*/ 415608 w 509156"/>
                <a:gd name="connsiteY6" fmla="*/ 559961 h 568629"/>
                <a:gd name="connsiteX7" fmla="*/ 31170 w 509156"/>
                <a:gd name="connsiteY7" fmla="*/ 338005 h 568629"/>
                <a:gd name="connsiteX8" fmla="*/ 8347 w 509156"/>
                <a:gd name="connsiteY8" fmla="*/ 252828 h 568629"/>
                <a:gd name="connsiteX9" fmla="*/ 31170 w 509156"/>
                <a:gd name="connsiteY9" fmla="*/ 230005 h 56862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509156" h="568629">
                  <a:moveTo>
                    <a:pt x="31170" y="230005"/>
                  </a:moveTo>
                  <a:lnTo>
                    <a:pt x="415609" y="8050"/>
                  </a:lnTo>
                  <a:cubicBezTo>
                    <a:pt x="445432" y="-9169"/>
                    <a:pt x="483567" y="1049"/>
                    <a:pt x="500785" y="30873"/>
                  </a:cubicBezTo>
                  <a:cubicBezTo>
                    <a:pt x="506258" y="40352"/>
                    <a:pt x="509139" y="51104"/>
                    <a:pt x="509139" y="62050"/>
                  </a:cubicBezTo>
                  <a:lnTo>
                    <a:pt x="509139" y="505961"/>
                  </a:lnTo>
                  <a:cubicBezTo>
                    <a:pt x="509139" y="540398"/>
                    <a:pt x="481222" y="568315"/>
                    <a:pt x="446785" y="568315"/>
                  </a:cubicBezTo>
                  <a:cubicBezTo>
                    <a:pt x="435840" y="568315"/>
                    <a:pt x="425087" y="565434"/>
                    <a:pt x="415608" y="559961"/>
                  </a:cubicBezTo>
                  <a:lnTo>
                    <a:pt x="31170" y="338005"/>
                  </a:lnTo>
                  <a:cubicBezTo>
                    <a:pt x="1347" y="320786"/>
                    <a:pt x="-8872" y="282652"/>
                    <a:pt x="8347" y="252828"/>
                  </a:cubicBezTo>
                  <a:cubicBezTo>
                    <a:pt x="13820" y="243349"/>
                    <a:pt x="21691" y="235477"/>
                    <a:pt x="31170" y="230005"/>
                  </a:cubicBezTo>
                  <a:close/>
                </a:path>
              </a:pathLst>
            </a:custGeom>
            <a:solidFill>
              <a:schemeClr val="bg1"/>
            </a:solidFill>
            <a:ln w="9524" cap="sq">
              <a:noFill/>
              <a:prstDash val="solid"/>
              <a:miter/>
            </a:ln>
            <a:effectLst>
              <a:outerShdw dist="38100" dir="2700000" algn="tl" rotWithShape="0">
                <a:prstClr val="black">
                  <a:alpha val="73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766" name="lobby_back_btn#blockTOP" title="lobby_back_btn#block">
            <a:extLst>
              <a:ext uri="{FF2B5EF4-FFF2-40B4-BE49-F238E27FC236}">
                <a16:creationId xmlns:a16="http://schemas.microsoft.com/office/drawing/2014/main" id="{00000000-0008-0000-0000-0000FE020000}"/>
              </a:ext>
            </a:extLst>
          </xdr:cNvPr>
          <xdr:cNvGrpSpPr/>
        </xdr:nvGrpSpPr>
        <xdr:grpSpPr>
          <a:xfrm>
            <a:off x="14382750" y="7620000"/>
            <a:ext cx="762000" cy="762001"/>
            <a:chOff x="4432082" y="14530388"/>
            <a:chExt cx="666750" cy="666751"/>
          </a:xfrm>
        </xdr:grpSpPr>
        <xdr:sp macro="" textlink="">
          <xdr:nvSpPr>
            <xdr:cNvPr id="767" name="object">
              <a:extLst>
                <a:ext uri="{FF2B5EF4-FFF2-40B4-BE49-F238E27FC236}">
                  <a16:creationId xmlns:a16="http://schemas.microsoft.com/office/drawing/2014/main" id="{00000000-0008-0000-0000-0000FF020000}"/>
                </a:ext>
              </a:extLst>
            </xdr:cNvPr>
            <xdr:cNvSpPr/>
          </xdr:nvSpPr>
          <xdr:spPr>
            <a:xfrm>
              <a:off x="4532094" y="14630401"/>
              <a:ext cx="478632" cy="478630"/>
            </a:xfrm>
            <a:prstGeom prst="roundRect">
              <a:avLst>
                <a:gd name="adj" fmla="val 19893"/>
              </a:avLst>
            </a:prstGeom>
            <a:solidFill>
              <a:schemeClr val="accent1">
                <a:lumMod val="75000"/>
              </a:schemeClr>
            </a:solidFill>
            <a:ln w="22225">
              <a:solidFill>
                <a:schemeClr val="accent1">
                  <a:lumMod val="40000"/>
                  <a:lumOff val="60000"/>
                </a:schemeClr>
              </a:solidFill>
              <a:prstDash val="solid"/>
            </a:ln>
            <a:effectLst>
              <a:outerShdw dist="38100" dir="2700000" sx="101000" sy="101000" algn="tl" rotWithShape="0">
                <a:prstClr val="black">
                  <a:alpha val="7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ru-RU" sz="1100"/>
            </a:p>
          </xdr:txBody>
        </xdr:sp>
        <xdr:sp macro="" textlink="">
          <xdr:nvSpPr>
            <xdr:cNvPr id="768" name="lobby_back_btn#block" descr="objects[obj_name]=new PIXI.Sprite(assets.lobby_left_btn);&#10;objects[obj_name].x=objects[obj_name].sx=$x;&#10;objects[obj_name].y=objects[obj_name].sy=$y;&#10;objects[obj_name].width=$w;&#10;objects[obj_name].height=$h;&#10;objects[obj_name].interactive=true;&#10;objects[obj_name].pointerdown=function(){lobby.back_btn_down()};&#10;objects[obj_name].base_tint=objects[obj_name].tint;&#10;objects[obj_name].buttonMode=true;&#10;objects[obj_name].pointerover=function(){this.tint=0x999999};&#10;objects[obj_name].pointerout=function(){this.tint=this.base_tint};##png#1" title="rules_ok_button#sprite">
              <a:extLst>
                <a:ext uri="{FF2B5EF4-FFF2-40B4-BE49-F238E27FC236}">
                  <a16:creationId xmlns:a16="http://schemas.microsoft.com/office/drawing/2014/main" id="{00000000-0008-0000-0000-000000030000}"/>
                </a:ext>
              </a:extLst>
            </xdr:cNvPr>
            <xdr:cNvSpPr/>
          </xdr:nvSpPr>
          <xdr:spPr>
            <a:xfrm>
              <a:off x="4432082" y="14530388"/>
              <a:ext cx="666750" cy="666751"/>
            </a:xfrm>
            <a:prstGeom prst="rect">
              <a:avLst/>
            </a:prstGeom>
            <a:noFill/>
            <a:ln w="12700" cap="flat" cmpd="sng" algn="ctr">
              <a:solidFill>
                <a:schemeClr val="accent2">
                  <a:lumMod val="7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latin typeface="Balsamiq Sans" panose="02000603000000000000" pitchFamily="2" charset="-52"/>
              </a:endParaRPr>
            </a:p>
          </xdr:txBody>
        </xdr:sp>
        <xdr:sp macro="" textlink="">
          <xdr:nvSpPr>
            <xdr:cNvPr id="769" name="Полилиния: фигура 768">
              <a:extLst>
                <a:ext uri="{FF2B5EF4-FFF2-40B4-BE49-F238E27FC236}">
                  <a16:creationId xmlns:a16="http://schemas.microsoft.com/office/drawing/2014/main" id="{00000000-0008-0000-0000-000001030000}"/>
                </a:ext>
              </a:extLst>
            </xdr:cNvPr>
            <xdr:cNvSpPr>
              <a:spLocks noChangeAspect="1"/>
            </xdr:cNvSpPr>
          </xdr:nvSpPr>
          <xdr:spPr>
            <a:xfrm>
              <a:off x="4632107" y="14727736"/>
              <a:ext cx="253849" cy="283500"/>
            </a:xfrm>
            <a:custGeom>
              <a:avLst/>
              <a:gdLst>
                <a:gd name="connsiteX0" fmla="*/ 31170 w 509156"/>
                <a:gd name="connsiteY0" fmla="*/ 230005 h 568629"/>
                <a:gd name="connsiteX1" fmla="*/ 415609 w 509156"/>
                <a:gd name="connsiteY1" fmla="*/ 8050 h 568629"/>
                <a:gd name="connsiteX2" fmla="*/ 500785 w 509156"/>
                <a:gd name="connsiteY2" fmla="*/ 30873 h 568629"/>
                <a:gd name="connsiteX3" fmla="*/ 509139 w 509156"/>
                <a:gd name="connsiteY3" fmla="*/ 62050 h 568629"/>
                <a:gd name="connsiteX4" fmla="*/ 509139 w 509156"/>
                <a:gd name="connsiteY4" fmla="*/ 505961 h 568629"/>
                <a:gd name="connsiteX5" fmla="*/ 446785 w 509156"/>
                <a:gd name="connsiteY5" fmla="*/ 568315 h 568629"/>
                <a:gd name="connsiteX6" fmla="*/ 415608 w 509156"/>
                <a:gd name="connsiteY6" fmla="*/ 559961 h 568629"/>
                <a:gd name="connsiteX7" fmla="*/ 31170 w 509156"/>
                <a:gd name="connsiteY7" fmla="*/ 338005 h 568629"/>
                <a:gd name="connsiteX8" fmla="*/ 8347 w 509156"/>
                <a:gd name="connsiteY8" fmla="*/ 252828 h 568629"/>
                <a:gd name="connsiteX9" fmla="*/ 31170 w 509156"/>
                <a:gd name="connsiteY9" fmla="*/ 230005 h 56862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509156" h="568629">
                  <a:moveTo>
                    <a:pt x="31170" y="230005"/>
                  </a:moveTo>
                  <a:lnTo>
                    <a:pt x="415609" y="8050"/>
                  </a:lnTo>
                  <a:cubicBezTo>
                    <a:pt x="445432" y="-9169"/>
                    <a:pt x="483567" y="1049"/>
                    <a:pt x="500785" y="30873"/>
                  </a:cubicBezTo>
                  <a:cubicBezTo>
                    <a:pt x="506258" y="40352"/>
                    <a:pt x="509139" y="51104"/>
                    <a:pt x="509139" y="62050"/>
                  </a:cubicBezTo>
                  <a:lnTo>
                    <a:pt x="509139" y="505961"/>
                  </a:lnTo>
                  <a:cubicBezTo>
                    <a:pt x="509139" y="540398"/>
                    <a:pt x="481222" y="568315"/>
                    <a:pt x="446785" y="568315"/>
                  </a:cubicBezTo>
                  <a:cubicBezTo>
                    <a:pt x="435840" y="568315"/>
                    <a:pt x="425087" y="565434"/>
                    <a:pt x="415608" y="559961"/>
                  </a:cubicBezTo>
                  <a:lnTo>
                    <a:pt x="31170" y="338005"/>
                  </a:lnTo>
                  <a:cubicBezTo>
                    <a:pt x="1347" y="320786"/>
                    <a:pt x="-8872" y="282652"/>
                    <a:pt x="8347" y="252828"/>
                  </a:cubicBezTo>
                  <a:cubicBezTo>
                    <a:pt x="13820" y="243349"/>
                    <a:pt x="21691" y="235477"/>
                    <a:pt x="31170" y="230005"/>
                  </a:cubicBezTo>
                  <a:close/>
                </a:path>
              </a:pathLst>
            </a:custGeom>
            <a:solidFill>
              <a:schemeClr val="bg1"/>
            </a:solidFill>
            <a:ln w="9524" cap="sq">
              <a:noFill/>
              <a:prstDash val="solid"/>
              <a:miter/>
            </a:ln>
            <a:effectLst>
              <a:outerShdw dist="50800" dir="2700000" algn="tl" rotWithShape="0">
                <a:prstClr val="black">
                  <a:alpha val="73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760" name="lobby_btn_hl#spriteTOP" title="lobby_btn_hl#sprite">
            <a:extLst>
              <a:ext uri="{FF2B5EF4-FFF2-40B4-BE49-F238E27FC236}">
                <a16:creationId xmlns:a16="http://schemas.microsoft.com/office/drawing/2014/main" id="{00000000-0008-0000-0000-0000F8020000}"/>
              </a:ext>
            </a:extLst>
          </xdr:cNvPr>
          <xdr:cNvGrpSpPr/>
        </xdr:nvGrpSpPr>
        <xdr:grpSpPr>
          <a:xfrm>
            <a:off x="13811250" y="8096250"/>
            <a:ext cx="857250" cy="857251"/>
            <a:chOff x="-419100" y="12342074"/>
            <a:chExt cx="666750" cy="666751"/>
          </a:xfrm>
        </xdr:grpSpPr>
        <xdr:sp macro="" textlink="">
          <xdr:nvSpPr>
            <xdr:cNvPr id="782" name="object">
              <a:extLst>
                <a:ext uri="{FF2B5EF4-FFF2-40B4-BE49-F238E27FC236}">
                  <a16:creationId xmlns:a16="http://schemas.microsoft.com/office/drawing/2014/main" id="{00000000-0008-0000-0000-00000E030000}"/>
                </a:ext>
              </a:extLst>
            </xdr:cNvPr>
            <xdr:cNvSpPr/>
          </xdr:nvSpPr>
          <xdr:spPr>
            <a:xfrm>
              <a:off x="-323849" y="12437326"/>
              <a:ext cx="423334" cy="423334"/>
            </a:xfrm>
            <a:prstGeom prst="roundRect">
              <a:avLst>
                <a:gd name="adj" fmla="val 19893"/>
              </a:avLst>
            </a:prstGeom>
            <a:noFill/>
            <a:ln w="19050">
              <a:solidFill>
                <a:srgbClr val="FFFF00"/>
              </a:solidFill>
            </a:ln>
            <a:effectLst>
              <a:outerShdw blurRad="63500" sx="102000" sy="102000" algn="ctr" rotWithShape="0">
                <a:prstClr val="black">
                  <a:alpha val="83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ru-RU" sz="1100"/>
            </a:p>
          </xdr:txBody>
        </xdr:sp>
        <xdr:sp macro="" textlink="">
          <xdr:nvSpPr>
            <xdr:cNvPr id="783" name="lobby_btn_hl#sprite" descr="objects[obj_name].x=objects[obj_name].sx=$x;&#10;objects[obj_name].y=objects[obj_name].sy=$y;&#10;objects[obj_name].width=$w;&#10;objects[obj_name].height=$h;&#10;objects[obj_name].visible=false;##png#1.5" title="rules_ok_button#sprite">
              <a:extLst>
                <a:ext uri="{FF2B5EF4-FFF2-40B4-BE49-F238E27FC236}">
                  <a16:creationId xmlns:a16="http://schemas.microsoft.com/office/drawing/2014/main" id="{00000000-0008-0000-0000-00000F030000}"/>
                </a:ext>
              </a:extLst>
            </xdr:cNvPr>
            <xdr:cNvSpPr/>
          </xdr:nvSpPr>
          <xdr:spPr>
            <a:xfrm>
              <a:off x="-419100" y="12342074"/>
              <a:ext cx="666750" cy="666751"/>
            </a:xfrm>
            <a:prstGeom prst="rect">
              <a:avLst/>
            </a:prstGeom>
            <a:noFill/>
            <a:ln w="12700" cap="flat" cmpd="sng" algn="ctr">
              <a:solidFill>
                <a:schemeClr val="accent2">
                  <a:lumMod val="7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latin typeface="Balsamiq Sans" panose="02000603000000000000" pitchFamily="2" charset="-52"/>
              </a:endParaRPr>
            </a:p>
          </xdr:txBody>
        </xdr:sp>
      </xdr:grpSp>
    </xdr:grpSp>
    <xdr:clientData/>
  </xdr:twoCellAnchor>
  <xdr:twoCellAnchor>
    <xdr:from>
      <xdr:col>61</xdr:col>
      <xdr:colOff>1</xdr:colOff>
      <xdr:row>25</xdr:row>
      <xdr:rowOff>2</xdr:rowOff>
    </xdr:from>
    <xdr:to>
      <xdr:col>106</xdr:col>
      <xdr:colOff>1</xdr:colOff>
      <xdr:row>79</xdr:row>
      <xdr:rowOff>0</xdr:rowOff>
    </xdr:to>
    <xdr:grpSp>
      <xdr:nvGrpSpPr>
        <xdr:cNvPr id="488" name="board_bcg#spriteTOP" title="board_bcg#sprite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GrpSpPr/>
      </xdr:nvGrpSpPr>
      <xdr:grpSpPr>
        <a:xfrm>
          <a:off x="5810251" y="2381252"/>
          <a:ext cx="4286250" cy="5143498"/>
          <a:chOff x="5810251" y="2381252"/>
          <a:chExt cx="4286250" cy="5143498"/>
        </a:xfrm>
      </xdr:grpSpPr>
      <xdr:sp macro="" textlink="">
        <xdr:nvSpPr>
          <xdr:cNvPr id="249" name="Рисунок 18">
            <a:extLst>
              <a:ext uri="{FF2B5EF4-FFF2-40B4-BE49-F238E27FC236}">
                <a16:creationId xmlns:a16="http://schemas.microsoft.com/office/drawing/2014/main" id="{00000000-0008-0000-0000-0000F9000000}"/>
              </a:ext>
            </a:extLst>
          </xdr:cNvPr>
          <xdr:cNvSpPr/>
        </xdr:nvSpPr>
        <xdr:spPr>
          <a:xfrm rot="5400000">
            <a:off x="5476875" y="2905125"/>
            <a:ext cx="4953000" cy="4095750"/>
          </a:xfrm>
          <a:custGeom>
            <a:avLst/>
            <a:gdLst>
              <a:gd name="connsiteX0" fmla="*/ 190265 w 7915270"/>
              <a:gd name="connsiteY0" fmla="*/ -12 h 6610345"/>
              <a:gd name="connsiteX1" fmla="*/ 7724536 w 7915270"/>
              <a:gd name="connsiteY1" fmla="*/ -12 h 6610345"/>
              <a:gd name="connsiteX2" fmla="*/ 7915035 w 7915270"/>
              <a:gd name="connsiteY2" fmla="*/ 190488 h 6610345"/>
              <a:gd name="connsiteX3" fmla="*/ 7915035 w 7915270"/>
              <a:gd name="connsiteY3" fmla="*/ 6419834 h 6610345"/>
              <a:gd name="connsiteX4" fmla="*/ 7724536 w 7915270"/>
              <a:gd name="connsiteY4" fmla="*/ 6610334 h 6610345"/>
              <a:gd name="connsiteX5" fmla="*/ 190265 w 7915270"/>
              <a:gd name="connsiteY5" fmla="*/ 6610334 h 6610345"/>
              <a:gd name="connsiteX6" fmla="*/ -235 w 7915270"/>
              <a:gd name="connsiteY6" fmla="*/ 6419834 h 6610345"/>
              <a:gd name="connsiteX7" fmla="*/ -235 w 7915270"/>
              <a:gd name="connsiteY7" fmla="*/ 190488 h 6610345"/>
              <a:gd name="connsiteX8" fmla="*/ 190265 w 7915270"/>
              <a:gd name="connsiteY8" fmla="*/ -12 h 6610345"/>
              <a:gd name="connsiteX9" fmla="*/ 1073689 w 7915270"/>
              <a:gd name="connsiteY9" fmla="*/ 1264412 h 6610345"/>
              <a:gd name="connsiteX10" fmla="*/ 1073689 w 7915270"/>
              <a:gd name="connsiteY10" fmla="*/ 5345910 h 6610345"/>
              <a:gd name="connsiteX11" fmla="*/ 1264189 w 7915270"/>
              <a:gd name="connsiteY11" fmla="*/ 5536410 h 6610345"/>
              <a:gd name="connsiteX12" fmla="*/ 6650612 w 7915270"/>
              <a:gd name="connsiteY12" fmla="*/ 5536410 h 6610345"/>
              <a:gd name="connsiteX13" fmla="*/ 6841111 w 7915270"/>
              <a:gd name="connsiteY13" fmla="*/ 5345910 h 6610345"/>
              <a:gd name="connsiteX14" fmla="*/ 6841111 w 7915270"/>
              <a:gd name="connsiteY14" fmla="*/ 1264412 h 6610345"/>
              <a:gd name="connsiteX15" fmla="*/ 6650612 w 7915270"/>
              <a:gd name="connsiteY15" fmla="*/ 1073912 h 6610345"/>
              <a:gd name="connsiteX16" fmla="*/ 1264189 w 7915270"/>
              <a:gd name="connsiteY16" fmla="*/ 1073912 h 6610345"/>
              <a:gd name="connsiteX17" fmla="*/ 1073689 w 7915270"/>
              <a:gd name="connsiteY17" fmla="*/ 1264412 h 66103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7915270" h="6610345">
                <a:moveTo>
                  <a:pt x="190265" y="-12"/>
                </a:moveTo>
                <a:lnTo>
                  <a:pt x="7724536" y="-12"/>
                </a:lnTo>
                <a:cubicBezTo>
                  <a:pt x="7829787" y="-12"/>
                  <a:pt x="7915035" y="85278"/>
                  <a:pt x="7915035" y="190488"/>
                </a:cubicBezTo>
                <a:lnTo>
                  <a:pt x="7915035" y="6419834"/>
                </a:lnTo>
                <a:cubicBezTo>
                  <a:pt x="7915035" y="6525048"/>
                  <a:pt x="7829787" y="6610334"/>
                  <a:pt x="7724536" y="6610334"/>
                </a:cubicBezTo>
                <a:lnTo>
                  <a:pt x="190265" y="6610334"/>
                </a:lnTo>
                <a:cubicBezTo>
                  <a:pt x="85052" y="6610334"/>
                  <a:pt x="-235" y="6525048"/>
                  <a:pt x="-235" y="6419834"/>
                </a:cubicBezTo>
                <a:lnTo>
                  <a:pt x="-235" y="190488"/>
                </a:lnTo>
                <a:cubicBezTo>
                  <a:pt x="-235" y="85278"/>
                  <a:pt x="85052" y="-12"/>
                  <a:pt x="190265" y="-12"/>
                </a:cubicBezTo>
                <a:close/>
                <a:moveTo>
                  <a:pt x="1073689" y="1264412"/>
                </a:moveTo>
                <a:lnTo>
                  <a:pt x="1073689" y="5345910"/>
                </a:lnTo>
                <a:cubicBezTo>
                  <a:pt x="1073689" y="5451123"/>
                  <a:pt x="1158976" y="5536410"/>
                  <a:pt x="1264189" y="5536410"/>
                </a:cubicBezTo>
                <a:lnTo>
                  <a:pt x="6650612" y="5536410"/>
                </a:lnTo>
                <a:cubicBezTo>
                  <a:pt x="6755824" y="5536410"/>
                  <a:pt x="6841111" y="5451123"/>
                  <a:pt x="6841111" y="5345910"/>
                </a:cubicBezTo>
                <a:lnTo>
                  <a:pt x="6841111" y="1264412"/>
                </a:lnTo>
                <a:cubicBezTo>
                  <a:pt x="6841111" y="1159199"/>
                  <a:pt x="6755824" y="1073912"/>
                  <a:pt x="6650612" y="1073912"/>
                </a:cubicBezTo>
                <a:lnTo>
                  <a:pt x="1264189" y="1073912"/>
                </a:lnTo>
                <a:cubicBezTo>
                  <a:pt x="1158976" y="1073912"/>
                  <a:pt x="1073689" y="1159199"/>
                  <a:pt x="1073689" y="1264412"/>
                </a:cubicBezTo>
                <a:close/>
              </a:path>
            </a:pathLst>
          </a:custGeom>
          <a:solidFill>
            <a:srgbClr val="0172B7"/>
          </a:solidFill>
          <a:ln w="19050">
            <a:noFill/>
          </a:ln>
          <a:effectLst>
            <a:innerShdw blurRad="114300">
              <a:prstClr val="black">
                <a:alpha val="49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solidFill>
                <a:schemeClr val="bg1">
                  <a:lumMod val="95000"/>
                  <a:alpha val="70000"/>
                </a:schemeClr>
              </a:solidFill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250" name="board_bcg#sprite" descr="objects[obj_name].x=$x;&#10;objects[obj_name].y=$y;&#10;objects[obj_name].width=$w;&#10;objects[obj_name].height=$h;&#10;objects[obj_name].base_tint=objects[obj_name].tint;&#10;##png#1.5" title="req_bcg#sprite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SpPr/>
        </xdr:nvSpPr>
        <xdr:spPr>
          <a:xfrm>
            <a:off x="5810251" y="2381252"/>
            <a:ext cx="4286250" cy="5143498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528" name="Рисунок 18">
            <a:extLst>
              <a:ext uri="{FF2B5EF4-FFF2-40B4-BE49-F238E27FC236}">
                <a16:creationId xmlns:a16="http://schemas.microsoft.com/office/drawing/2014/main" id="{00000000-0008-0000-0000-0000F8050000}"/>
              </a:ext>
            </a:extLst>
          </xdr:cNvPr>
          <xdr:cNvSpPr/>
        </xdr:nvSpPr>
        <xdr:spPr>
          <a:xfrm>
            <a:off x="7410449" y="3333750"/>
            <a:ext cx="1085851" cy="295275"/>
          </a:xfrm>
          <a:prstGeom prst="rect">
            <a:avLst/>
          </a:prstGeom>
          <a:noFill/>
          <a:ln w="19050">
            <a:noFill/>
          </a:ln>
          <a:effectLst>
            <a:innerShdw blurRad="114300">
              <a:prstClr val="black">
                <a:alpha val="49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000"/>
              </a:lnSpc>
            </a:pPr>
            <a:r>
              <a:rPr lang="ru-RU" sz="1100">
                <a:solidFill>
                  <a:schemeClr val="bg1">
                    <a:lumMod val="95000"/>
                    <a:alpha val="70000"/>
                  </a:schemeClr>
                </a:solidFill>
                <a:latin typeface="Core Sans DS 45 Medium" panose="020F0603030302020204" pitchFamily="34" charset="-52"/>
              </a:rPr>
              <a:t>Суммарный</a:t>
            </a:r>
            <a:r>
              <a:rPr lang="ru-RU" sz="1100" baseline="0">
                <a:solidFill>
                  <a:schemeClr val="bg1">
                    <a:lumMod val="95000"/>
                    <a:alpha val="70000"/>
                  </a:schemeClr>
                </a:solidFill>
                <a:latin typeface="Core Sans DS 45 Medium" panose="020F0603030302020204" pitchFamily="34" charset="-52"/>
              </a:rPr>
              <a:t> капитал</a:t>
            </a:r>
          </a:p>
        </xdr:txBody>
      </xdr:sp>
      <xdr:sp macro="" textlink="">
        <xdr:nvSpPr>
          <xdr:cNvPr id="1529" name="Молния 5311">
            <a:extLst>
              <a:ext uri="{FF2B5EF4-FFF2-40B4-BE49-F238E27FC236}">
                <a16:creationId xmlns:a16="http://schemas.microsoft.com/office/drawing/2014/main" id="{00000000-0008-0000-0000-0000F9050000}"/>
              </a:ext>
            </a:extLst>
          </xdr:cNvPr>
          <xdr:cNvSpPr/>
        </xdr:nvSpPr>
        <xdr:spPr>
          <a:xfrm>
            <a:off x="6762750" y="3333750"/>
            <a:ext cx="685800" cy="266700"/>
          </a:xfrm>
          <a:prstGeom prst="roundRect">
            <a:avLst>
              <a:gd name="adj" fmla="val 34524"/>
            </a:avLst>
          </a:prstGeom>
          <a:solidFill>
            <a:srgbClr val="276399"/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800" b="0" i="0" u="none" strike="noStrike" kern="120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1731" name="Молния 5311">
            <a:extLst>
              <a:ext uri="{FF2B5EF4-FFF2-40B4-BE49-F238E27FC236}">
                <a16:creationId xmlns:a16="http://schemas.microsoft.com/office/drawing/2014/main" id="{00000000-0008-0000-0000-0000C3060000}"/>
              </a:ext>
            </a:extLst>
          </xdr:cNvPr>
          <xdr:cNvSpPr/>
        </xdr:nvSpPr>
        <xdr:spPr>
          <a:xfrm>
            <a:off x="8477250" y="3333750"/>
            <a:ext cx="685800" cy="266700"/>
          </a:xfrm>
          <a:prstGeom prst="roundRect">
            <a:avLst>
              <a:gd name="adj" fmla="val 34524"/>
            </a:avLst>
          </a:prstGeom>
          <a:solidFill>
            <a:srgbClr val="276399"/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800" b="0" i="0" u="none" strike="noStrike" kern="120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26</xdr:col>
      <xdr:colOff>66675</xdr:colOff>
      <xdr:row>54</xdr:row>
      <xdr:rowOff>28575</xdr:rowOff>
    </xdr:from>
    <xdr:to>
      <xdr:col>51</xdr:col>
      <xdr:colOff>66675</xdr:colOff>
      <xdr:row>61</xdr:row>
      <xdr:rowOff>28575</xdr:rowOff>
    </xdr:to>
    <xdr:grpSp>
      <xdr:nvGrpSpPr>
        <xdr:cNvPr id="11" name="title_online#spriteTOP" title="title_online#sprit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543175" y="5172075"/>
          <a:ext cx="2381250" cy="666750"/>
          <a:chOff x="2667000" y="5238750"/>
          <a:chExt cx="2381250" cy="666750"/>
        </a:xfrm>
      </xdr:grpSpPr>
      <xdr:sp macro="" textlink="">
        <xdr:nvSpPr>
          <xdr:cNvPr id="246" name="title_online#sprite" descr="objects[obj_name].sx=objects[obj_name].x=$x;&#10;objects[obj_name].sy=objects[obj_name].y=$y;&#10;objects[obj_name].width=$w;&#10;objects[obj_name].height=$h;&#10;objects[obj_name].anchor.set(0.5,0.5);&#10;##png#1.5" title="preferences_button#sprite">
            <a:extLst>
              <a:ext uri="{FF2B5EF4-FFF2-40B4-BE49-F238E27FC236}">
                <a16:creationId xmlns:a16="http://schemas.microsoft.com/office/drawing/2014/main" id="{00000000-0008-0000-0000-0000F6000000}"/>
              </a:ext>
            </a:extLst>
          </xdr:cNvPr>
          <xdr:cNvSpPr/>
        </xdr:nvSpPr>
        <xdr:spPr>
          <a:xfrm>
            <a:off x="2667000" y="5238750"/>
            <a:ext cx="2381250" cy="666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9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48" name="Прямоугольник 947">
            <a:extLst>
              <a:ext uri="{FF2B5EF4-FFF2-40B4-BE49-F238E27FC236}">
                <a16:creationId xmlns:a16="http://schemas.microsoft.com/office/drawing/2014/main" id="{00000000-0008-0000-0000-0000B4030000}"/>
              </a:ext>
            </a:extLst>
          </xdr:cNvPr>
          <xdr:cNvSpPr/>
        </xdr:nvSpPr>
        <xdr:spPr>
          <a:xfrm>
            <a:off x="2914650" y="5362575"/>
            <a:ext cx="1751052" cy="352425"/>
          </a:xfrm>
          <a:prstGeom prst="rect">
            <a:avLst/>
          </a:prstGeom>
          <a:noFill/>
          <a:ln w="6032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numCol="1" rtlCol="0" anchor="ctr">
            <a:prstTxWarp prst="textWave2">
              <a:avLst/>
            </a:prstTxWarp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ru-RU" sz="1200" i="1">
                <a:ln w="15875">
                  <a:solidFill>
                    <a:schemeClr val="bg2">
                      <a:lumMod val="50000"/>
                    </a:schemeClr>
                  </a:solidFill>
                </a:ln>
                <a:solidFill>
                  <a:srgbClr val="FFFF00"/>
                </a:solidFill>
                <a:effectLst>
                  <a:outerShdw dist="101600" dir="2700000" algn="tl" rotWithShape="0">
                    <a:prstClr val="black">
                      <a:alpha val="40000"/>
                    </a:prstClr>
                  </a:outerShdw>
                </a:effectLst>
                <a:latin typeface="Appetite New" pitchFamily="2" charset="0"/>
              </a:rPr>
              <a:t>Дуэль онлайн</a:t>
            </a:r>
          </a:p>
        </xdr:txBody>
      </xdr:sp>
    </xdr:grpSp>
    <xdr:clientData/>
  </xdr:twoCellAnchor>
  <xdr:twoCellAnchor>
    <xdr:from>
      <xdr:col>7</xdr:col>
      <xdr:colOff>0</xdr:colOff>
      <xdr:row>20</xdr:row>
      <xdr:rowOff>0</xdr:rowOff>
    </xdr:from>
    <xdr:to>
      <xdr:col>54</xdr:col>
      <xdr:colOff>0</xdr:colOff>
      <xdr:row>56</xdr:row>
      <xdr:rowOff>0</xdr:rowOff>
    </xdr:to>
    <xdr:grpSp>
      <xdr:nvGrpSpPr>
        <xdr:cNvPr id="9437" name="main_title#spriteTOP" title="main_title#sprite">
          <a:extLst>
            <a:ext uri="{FF2B5EF4-FFF2-40B4-BE49-F238E27FC236}">
              <a16:creationId xmlns:a16="http://schemas.microsoft.com/office/drawing/2014/main" id="{00000000-0008-0000-0000-0000DD240000}"/>
            </a:ext>
          </a:extLst>
        </xdr:cNvPr>
        <xdr:cNvGrpSpPr/>
      </xdr:nvGrpSpPr>
      <xdr:grpSpPr>
        <a:xfrm>
          <a:off x="666750" y="1905000"/>
          <a:ext cx="4476750" cy="3429000"/>
          <a:chOff x="666750" y="1905000"/>
          <a:chExt cx="4476750" cy="3429000"/>
        </a:xfrm>
      </xdr:grpSpPr>
      <xdr:sp macro="" textlink="">
        <xdr:nvSpPr>
          <xdr:cNvPr id="1267" name="main_title#sprite" descr="objects[obj_name].x=$x;&#10;objects[obj_name].y=$y;&#10;objects[obj_name].width=$w;&#10;objects[obj_name].height=$h;&#10;##png#1.5" title="preferences_button#sprite">
            <a:extLst>
              <a:ext uri="{FF2B5EF4-FFF2-40B4-BE49-F238E27FC236}">
                <a16:creationId xmlns:a16="http://schemas.microsoft.com/office/drawing/2014/main" id="{00000000-0008-0000-0000-0000F3040000}"/>
              </a:ext>
            </a:extLst>
          </xdr:cNvPr>
          <xdr:cNvSpPr/>
        </xdr:nvSpPr>
        <xdr:spPr>
          <a:xfrm>
            <a:off x="666750" y="1905000"/>
            <a:ext cx="4476750" cy="3429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9436" name="Рисунок 9435">
            <a:extLst>
              <a:ext uri="{FF2B5EF4-FFF2-40B4-BE49-F238E27FC236}">
                <a16:creationId xmlns:a16="http://schemas.microsoft.com/office/drawing/2014/main" id="{00000000-0008-0000-0000-0000DC2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866775" y="2063294"/>
            <a:ext cx="4095750" cy="3146881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0</xdr:colOff>
      <xdr:row>96</xdr:row>
      <xdr:rowOff>0</xdr:rowOff>
    </xdr:from>
    <xdr:to>
      <xdr:col>19</xdr:col>
      <xdr:colOff>47625</xdr:colOff>
      <xdr:row>105</xdr:row>
      <xdr:rowOff>0</xdr:rowOff>
    </xdr:to>
    <xdr:sp macro="" textlink="">
      <xdr:nvSpPr>
        <xdr:cNvPr id="1019" name="chat_cont#block" descr="objects[obj_name]=new PIXI.Container();&#10;objects[obj_name].visible=false;&#10;objects[obj_name].sx=objects[obj_name].x=0;&#10;objects[obj_name].sy=objects[obj_name].y=0;&#10;#objects[obj_name].addChild(objects.chat_msg_cont);&#10;objects[obj_name].addChild(objects.chat_enter_btn);&#10;objects[obj_name].addChild(objects.chat_back_btn);&#10;app.stage.addChild(objects[obj_name]);#png#1">
          <a:extLst>
            <a:ext uri="{FF2B5EF4-FFF2-40B4-BE49-F238E27FC236}">
              <a16:creationId xmlns:a16="http://schemas.microsoft.com/office/drawing/2014/main" id="{00000000-0008-0000-0000-0000FB030000}"/>
            </a:ext>
          </a:extLst>
        </xdr:cNvPr>
        <xdr:cNvSpPr/>
      </xdr:nvSpPr>
      <xdr:spPr>
        <a:xfrm>
          <a:off x="762000" y="9144000"/>
          <a:ext cx="1095375" cy="8572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 для чата</a:t>
          </a:r>
        </a:p>
      </xdr:txBody>
    </xdr:sp>
    <xdr:clientData/>
  </xdr:twoCellAnchor>
  <xdr:twoCellAnchor>
    <xdr:from>
      <xdr:col>220</xdr:col>
      <xdr:colOff>1</xdr:colOff>
      <xdr:row>8</xdr:row>
      <xdr:rowOff>0</xdr:rowOff>
    </xdr:from>
    <xdr:to>
      <xdr:col>265</xdr:col>
      <xdr:colOff>1</xdr:colOff>
      <xdr:row>88</xdr:row>
      <xdr:rowOff>0</xdr:rowOff>
    </xdr:to>
    <xdr:sp macro="" textlink="">
      <xdr:nvSpPr>
        <xdr:cNvPr id="6795" name="Прямоугольник 6794">
          <a:extLst>
            <a:ext uri="{FF2B5EF4-FFF2-40B4-BE49-F238E27FC236}">
              <a16:creationId xmlns:a16="http://schemas.microsoft.com/office/drawing/2014/main" id="{00000000-0008-0000-0000-00008B1A0000}"/>
            </a:ext>
          </a:extLst>
        </xdr:cNvPr>
        <xdr:cNvSpPr/>
      </xdr:nvSpPr>
      <xdr:spPr>
        <a:xfrm>
          <a:off x="22187648" y="806824"/>
          <a:ext cx="4538382" cy="8068235"/>
        </a:xfrm>
        <a:prstGeom prst="rect">
          <a:avLst/>
        </a:prstGeom>
        <a:blipFill dpi="0" rotWithShape="1">
          <a:blip xmlns:r="http://schemas.openxmlformats.org/officeDocument/2006/relationships" r:embed="rId9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24000"/>
                    </a14:imgEffect>
                  </a14:imgLayer>
                </a14:imgProps>
              </a:ext>
            </a:extLst>
          </a:blip>
          <a:srcRect/>
          <a:tile tx="0" ty="0" sx="50000" sy="50000" flip="none" algn="tl"/>
        </a:blip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ru-RU"/>
        </a:p>
      </xdr:txBody>
    </xdr:sp>
    <xdr:clientData/>
  </xdr:twoCellAnchor>
  <xdr:twoCellAnchor>
    <xdr:from>
      <xdr:col>8</xdr:col>
      <xdr:colOff>19050</xdr:colOff>
      <xdr:row>45</xdr:row>
      <xdr:rowOff>47623</xdr:rowOff>
    </xdr:from>
    <xdr:to>
      <xdr:col>53</xdr:col>
      <xdr:colOff>19050</xdr:colOff>
      <xdr:row>56</xdr:row>
      <xdr:rowOff>47624</xdr:rowOff>
    </xdr:to>
    <xdr:grpSp>
      <xdr:nvGrpSpPr>
        <xdr:cNvPr id="8" name="main_title_mask#spriteTOP" title="main_title_mask#sprit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781050" y="4333873"/>
          <a:ext cx="4286250" cy="1047751"/>
          <a:chOff x="1047750" y="4286250"/>
          <a:chExt cx="3714750" cy="908051"/>
        </a:xfrm>
      </xdr:grpSpPr>
      <xdr:sp macro="" textlink="">
        <xdr:nvSpPr>
          <xdr:cNvPr id="945" name="Полилиния: фигура 944">
            <a:extLst>
              <a:ext uri="{FF2B5EF4-FFF2-40B4-BE49-F238E27FC236}">
                <a16:creationId xmlns:a16="http://schemas.microsoft.com/office/drawing/2014/main" id="{00000000-0008-0000-0000-0000B1030000}"/>
              </a:ext>
            </a:extLst>
          </xdr:cNvPr>
          <xdr:cNvSpPr/>
        </xdr:nvSpPr>
        <xdr:spPr>
          <a:xfrm>
            <a:off x="1255396" y="4418966"/>
            <a:ext cx="3284219" cy="507990"/>
          </a:xfrm>
          <a:custGeom>
            <a:avLst/>
            <a:gdLst>
              <a:gd name="connsiteX0" fmla="*/ 3507349 w 5741856"/>
              <a:gd name="connsiteY0" fmla="*/ 242047 h 877104"/>
              <a:gd name="connsiteX1" fmla="*/ 3433017 w 5741856"/>
              <a:gd name="connsiteY1" fmla="*/ 261987 h 877104"/>
              <a:gd name="connsiteX2" fmla="*/ 3418766 w 5741856"/>
              <a:gd name="connsiteY2" fmla="*/ 297926 h 877104"/>
              <a:gd name="connsiteX3" fmla="*/ 3436963 w 5741856"/>
              <a:gd name="connsiteY3" fmla="*/ 591506 h 877104"/>
              <a:gd name="connsiteX4" fmla="*/ 3455643 w 5741856"/>
              <a:gd name="connsiteY4" fmla="*/ 627598 h 877104"/>
              <a:gd name="connsiteX5" fmla="*/ 3531804 w 5741856"/>
              <a:gd name="connsiteY5" fmla="*/ 637126 h 877104"/>
              <a:gd name="connsiteX6" fmla="*/ 3606233 w 5741856"/>
              <a:gd name="connsiteY6" fmla="*/ 618273 h 877104"/>
              <a:gd name="connsiteX7" fmla="*/ 3620339 w 5741856"/>
              <a:gd name="connsiteY7" fmla="*/ 580154 h 877104"/>
              <a:gd name="connsiteX8" fmla="*/ 3602141 w 5741856"/>
              <a:gd name="connsiteY8" fmla="*/ 286573 h 877104"/>
              <a:gd name="connsiteX9" fmla="*/ 3583606 w 5741856"/>
              <a:gd name="connsiteY9" fmla="*/ 252663 h 877104"/>
              <a:gd name="connsiteX10" fmla="*/ 3507349 w 5741856"/>
              <a:gd name="connsiteY10" fmla="*/ 242047 h 877104"/>
              <a:gd name="connsiteX11" fmla="*/ 1083407 w 5741856"/>
              <a:gd name="connsiteY11" fmla="*/ 241696 h 877104"/>
              <a:gd name="connsiteX12" fmla="*/ 1007958 w 5741856"/>
              <a:gd name="connsiteY12" fmla="*/ 257006 h 877104"/>
              <a:gd name="connsiteX13" fmla="*/ 991556 w 5741856"/>
              <a:gd name="connsiteY13" fmla="*/ 291996 h 877104"/>
              <a:gd name="connsiteX14" fmla="*/ 991556 w 5741856"/>
              <a:gd name="connsiteY14" fmla="*/ 586140 h 877104"/>
              <a:gd name="connsiteX15" fmla="*/ 1007958 w 5741856"/>
              <a:gd name="connsiteY15" fmla="*/ 623315 h 877104"/>
              <a:gd name="connsiteX16" fmla="*/ 1083407 w 5741856"/>
              <a:gd name="connsiteY16" fmla="*/ 637532 h 877104"/>
              <a:gd name="connsiteX17" fmla="*/ 1158855 w 5741856"/>
              <a:gd name="connsiteY17" fmla="*/ 623315 h 877104"/>
              <a:gd name="connsiteX18" fmla="*/ 1175258 w 5741856"/>
              <a:gd name="connsiteY18" fmla="*/ 586140 h 877104"/>
              <a:gd name="connsiteX19" fmla="*/ 1175258 w 5741856"/>
              <a:gd name="connsiteY19" fmla="*/ 291996 h 877104"/>
              <a:gd name="connsiteX20" fmla="*/ 1158855 w 5741856"/>
              <a:gd name="connsiteY20" fmla="*/ 257006 h 877104"/>
              <a:gd name="connsiteX21" fmla="*/ 1083407 w 5741856"/>
              <a:gd name="connsiteY21" fmla="*/ 241696 h 877104"/>
              <a:gd name="connsiteX22" fmla="*/ 5402334 w 5741856"/>
              <a:gd name="connsiteY22" fmla="*/ 241244 h 877104"/>
              <a:gd name="connsiteX23" fmla="*/ 5363195 w 5741856"/>
              <a:gd name="connsiteY23" fmla="*/ 252769 h 877104"/>
              <a:gd name="connsiteX24" fmla="*/ 5350774 w 5741856"/>
              <a:gd name="connsiteY24" fmla="*/ 289170 h 877104"/>
              <a:gd name="connsiteX25" fmla="*/ 5348174 w 5741856"/>
              <a:gd name="connsiteY25" fmla="*/ 326258 h 877104"/>
              <a:gd name="connsiteX26" fmla="*/ 5355490 w 5741856"/>
              <a:gd name="connsiteY26" fmla="*/ 362942 h 877104"/>
              <a:gd name="connsiteX27" fmla="*/ 5392609 w 5741856"/>
              <a:gd name="connsiteY27" fmla="*/ 380870 h 877104"/>
              <a:gd name="connsiteX28" fmla="*/ 5474451 w 5741856"/>
              <a:gd name="connsiteY28" fmla="*/ 386570 h 877104"/>
              <a:gd name="connsiteX29" fmla="*/ 5484176 w 5741856"/>
              <a:gd name="connsiteY29" fmla="*/ 246944 h 877104"/>
              <a:gd name="connsiteX30" fmla="*/ 2328909 w 5741856"/>
              <a:gd name="connsiteY30" fmla="*/ 240722 h 877104"/>
              <a:gd name="connsiteX31" fmla="*/ 2280446 w 5741856"/>
              <a:gd name="connsiteY31" fmla="*/ 243403 h 877104"/>
              <a:gd name="connsiteX32" fmla="*/ 2207723 w 5741856"/>
              <a:gd name="connsiteY32" fmla="*/ 268667 h 877104"/>
              <a:gd name="connsiteX33" fmla="*/ 2196148 w 5741856"/>
              <a:gd name="connsiteY33" fmla="*/ 305540 h 877104"/>
              <a:gd name="connsiteX34" fmla="*/ 2235506 w 5741856"/>
              <a:gd name="connsiteY34" fmla="*/ 597035 h 877104"/>
              <a:gd name="connsiteX35" fmla="*/ 2256735 w 5741856"/>
              <a:gd name="connsiteY35" fmla="*/ 631688 h 877104"/>
              <a:gd name="connsiteX36" fmla="*/ 2333407 w 5741856"/>
              <a:gd name="connsiteY36" fmla="*/ 635679 h 877104"/>
              <a:gd name="connsiteX37" fmla="*/ 2406276 w 5741856"/>
              <a:gd name="connsiteY37" fmla="*/ 611498 h 877104"/>
              <a:gd name="connsiteX38" fmla="*/ 2417555 w 5741856"/>
              <a:gd name="connsiteY38" fmla="*/ 572459 h 877104"/>
              <a:gd name="connsiteX39" fmla="*/ 2378204 w 5741856"/>
              <a:gd name="connsiteY39" fmla="*/ 280964 h 877104"/>
              <a:gd name="connsiteX40" fmla="*/ 2357267 w 5741856"/>
              <a:gd name="connsiteY40" fmla="*/ 248477 h 877104"/>
              <a:gd name="connsiteX41" fmla="*/ 2328909 w 5741856"/>
              <a:gd name="connsiteY41" fmla="*/ 240722 h 877104"/>
              <a:gd name="connsiteX42" fmla="*/ 726523 w 5741856"/>
              <a:gd name="connsiteY42" fmla="*/ 711 h 877104"/>
              <a:gd name="connsiteX43" fmla="*/ 757118 w 5741856"/>
              <a:gd name="connsiteY43" fmla="*/ 6416 h 877104"/>
              <a:gd name="connsiteX44" fmla="*/ 770910 w 5741856"/>
              <a:gd name="connsiteY44" fmla="*/ 34309 h 877104"/>
              <a:gd name="connsiteX45" fmla="*/ 783662 w 5741856"/>
              <a:gd name="connsiteY45" fmla="*/ 126518 h 877104"/>
              <a:gd name="connsiteX46" fmla="*/ 810040 w 5741856"/>
              <a:gd name="connsiteY46" fmla="*/ 90795 h 877104"/>
              <a:gd name="connsiteX47" fmla="*/ 915014 w 5741856"/>
              <a:gd name="connsiteY47" fmla="*/ 44872 h 877104"/>
              <a:gd name="connsiteX48" fmla="*/ 1083407 w 5741856"/>
              <a:gd name="connsiteY48" fmla="*/ 28471 h 877104"/>
              <a:gd name="connsiteX49" fmla="*/ 1250710 w 5741856"/>
              <a:gd name="connsiteY49" fmla="*/ 44872 h 877104"/>
              <a:gd name="connsiteX50" fmla="*/ 1354587 w 5741856"/>
              <a:gd name="connsiteY50" fmla="*/ 90795 h 877104"/>
              <a:gd name="connsiteX51" fmla="*/ 1373490 w 5741856"/>
              <a:gd name="connsiteY51" fmla="*/ 116392 h 877104"/>
              <a:gd name="connsiteX52" fmla="*/ 1376541 w 5741856"/>
              <a:gd name="connsiteY52" fmla="*/ 64806 h 877104"/>
              <a:gd name="connsiteX53" fmla="*/ 1387018 w 5741856"/>
              <a:gd name="connsiteY53" fmla="*/ 35848 h 877104"/>
              <a:gd name="connsiteX54" fmla="*/ 1418160 w 5741856"/>
              <a:gd name="connsiteY54" fmla="*/ 27833 h 877104"/>
              <a:gd name="connsiteX55" fmla="*/ 1587353 w 5741856"/>
              <a:gd name="connsiteY55" fmla="*/ 37842 h 877104"/>
              <a:gd name="connsiteX56" fmla="*/ 1616242 w 5741856"/>
              <a:gd name="connsiteY56" fmla="*/ 49410 h 877104"/>
              <a:gd name="connsiteX57" fmla="*/ 1624326 w 5741856"/>
              <a:gd name="connsiteY57" fmla="*/ 79461 h 877104"/>
              <a:gd name="connsiteX58" fmla="*/ 1610317 w 5741856"/>
              <a:gd name="connsiteY58" fmla="*/ 316330 h 877104"/>
              <a:gd name="connsiteX59" fmla="*/ 1792607 w 5741856"/>
              <a:gd name="connsiteY59" fmla="*/ 327114 h 877104"/>
              <a:gd name="connsiteX60" fmla="*/ 1806617 w 5741856"/>
              <a:gd name="connsiteY60" fmla="*/ 90245 h 877104"/>
              <a:gd name="connsiteX61" fmla="*/ 1817092 w 5741856"/>
              <a:gd name="connsiteY61" fmla="*/ 61287 h 877104"/>
              <a:gd name="connsiteX62" fmla="*/ 1848236 w 5741856"/>
              <a:gd name="connsiteY62" fmla="*/ 53272 h 877104"/>
              <a:gd name="connsiteX63" fmla="*/ 2017427 w 5741856"/>
              <a:gd name="connsiteY63" fmla="*/ 63280 h 877104"/>
              <a:gd name="connsiteX64" fmla="*/ 2046322 w 5741856"/>
              <a:gd name="connsiteY64" fmla="*/ 74849 h 877104"/>
              <a:gd name="connsiteX65" fmla="*/ 2051156 w 5741856"/>
              <a:gd name="connsiteY65" fmla="*/ 92831 h 877104"/>
              <a:gd name="connsiteX66" fmla="*/ 2087232 w 5741856"/>
              <a:gd name="connsiteY66" fmla="*/ 70881 h 877104"/>
              <a:gd name="connsiteX67" fmla="*/ 2251917 w 5741856"/>
              <a:gd name="connsiteY67" fmla="*/ 32093 h 877104"/>
              <a:gd name="connsiteX68" fmla="*/ 2419910 w 5741856"/>
              <a:gd name="connsiteY68" fmla="*/ 25964 h 877104"/>
              <a:gd name="connsiteX69" fmla="*/ 2529000 w 5741856"/>
              <a:gd name="connsiteY69" fmla="*/ 57579 h 877104"/>
              <a:gd name="connsiteX70" fmla="*/ 2590526 w 5741856"/>
              <a:gd name="connsiteY70" fmla="*/ 120991 h 877104"/>
              <a:gd name="connsiteX71" fmla="*/ 2612802 w 5741856"/>
              <a:gd name="connsiteY71" fmla="*/ 192680 h 877104"/>
              <a:gd name="connsiteX72" fmla="*/ 2640240 w 5741856"/>
              <a:gd name="connsiteY72" fmla="*/ 109322 h 877104"/>
              <a:gd name="connsiteX73" fmla="*/ 2703364 w 5741856"/>
              <a:gd name="connsiteY73" fmla="*/ 48759 h 877104"/>
              <a:gd name="connsiteX74" fmla="*/ 2813311 w 5741856"/>
              <a:gd name="connsiteY74" fmla="*/ 20259 h 877104"/>
              <a:gd name="connsiteX75" fmla="*/ 2981057 w 5741856"/>
              <a:gd name="connsiteY75" fmla="*/ 31163 h 877104"/>
              <a:gd name="connsiteX76" fmla="*/ 3143484 w 5741856"/>
              <a:gd name="connsiteY76" fmla="*/ 74437 h 877104"/>
              <a:gd name="connsiteX77" fmla="*/ 3216136 w 5741856"/>
              <a:gd name="connsiteY77" fmla="*/ 122318 h 877104"/>
              <a:gd name="connsiteX78" fmla="*/ 3225186 w 5741856"/>
              <a:gd name="connsiteY78" fmla="*/ 108331 h 877104"/>
              <a:gd name="connsiteX79" fmla="*/ 3327103 w 5741856"/>
              <a:gd name="connsiteY79" fmla="*/ 56006 h 877104"/>
              <a:gd name="connsiteX80" fmla="*/ 3494158 w 5741856"/>
              <a:gd name="connsiteY80" fmla="*/ 29230 h 877104"/>
              <a:gd name="connsiteX81" fmla="*/ 3662174 w 5741856"/>
              <a:gd name="connsiteY81" fmla="*/ 35257 h 877104"/>
              <a:gd name="connsiteX82" fmla="*/ 3768665 w 5741856"/>
              <a:gd name="connsiteY82" fmla="*/ 74676 h 877104"/>
              <a:gd name="connsiteX83" fmla="*/ 3825473 w 5741856"/>
              <a:gd name="connsiteY83" fmla="*/ 142369 h 877104"/>
              <a:gd name="connsiteX84" fmla="*/ 3846367 w 5741856"/>
              <a:gd name="connsiteY84" fmla="*/ 232004 h 877104"/>
              <a:gd name="connsiteX85" fmla="*/ 3862356 w 5741856"/>
              <a:gd name="connsiteY85" fmla="*/ 490051 h 877104"/>
              <a:gd name="connsiteX86" fmla="*/ 3883717 w 5741856"/>
              <a:gd name="connsiteY86" fmla="*/ 243844 h 877104"/>
              <a:gd name="connsiteX87" fmla="*/ 3954390 w 5741856"/>
              <a:gd name="connsiteY87" fmla="*/ 87531 h 877104"/>
              <a:gd name="connsiteX88" fmla="*/ 4171078 w 5741856"/>
              <a:gd name="connsiteY88" fmla="*/ 43779 h 877104"/>
              <a:gd name="connsiteX89" fmla="*/ 4457781 w 5741856"/>
              <a:gd name="connsiteY89" fmla="*/ 68662 h 877104"/>
              <a:gd name="connsiteX90" fmla="*/ 4608048 w 5741856"/>
              <a:gd name="connsiteY90" fmla="*/ 56679 h 877104"/>
              <a:gd name="connsiteX91" fmla="*/ 4639389 w 5741856"/>
              <a:gd name="connsiteY91" fmla="*/ 64054 h 877104"/>
              <a:gd name="connsiteX92" fmla="*/ 4650415 w 5741856"/>
              <a:gd name="connsiteY92" fmla="*/ 92789 h 877104"/>
              <a:gd name="connsiteX93" fmla="*/ 4679106 w 5741856"/>
              <a:gd name="connsiteY93" fmla="*/ 452493 h 877104"/>
              <a:gd name="connsiteX94" fmla="*/ 4847509 w 5741856"/>
              <a:gd name="connsiteY94" fmla="*/ 212000 h 877104"/>
              <a:gd name="connsiteX95" fmla="*/ 4836821 w 5741856"/>
              <a:gd name="connsiteY95" fmla="*/ 77928 h 877104"/>
              <a:gd name="connsiteX96" fmla="*/ 4843224 w 5741856"/>
              <a:gd name="connsiteY96" fmla="*/ 47802 h 877104"/>
              <a:gd name="connsiteX97" fmla="*/ 4872928 w 5741856"/>
              <a:gd name="connsiteY97" fmla="*/ 35559 h 877104"/>
              <a:gd name="connsiteX98" fmla="*/ 5036419 w 5741856"/>
              <a:gd name="connsiteY98" fmla="*/ 22522 h 877104"/>
              <a:gd name="connsiteX99" fmla="*/ 5067760 w 5741856"/>
              <a:gd name="connsiteY99" fmla="*/ 29897 h 877104"/>
              <a:gd name="connsiteX100" fmla="*/ 5078832 w 5741856"/>
              <a:gd name="connsiteY100" fmla="*/ 58633 h 877104"/>
              <a:gd name="connsiteX101" fmla="*/ 5105958 w 5741856"/>
              <a:gd name="connsiteY101" fmla="*/ 399078 h 877104"/>
              <a:gd name="connsiteX102" fmla="*/ 5108690 w 5741856"/>
              <a:gd name="connsiteY102" fmla="*/ 397266 h 877104"/>
              <a:gd name="connsiteX103" fmla="*/ 5163210 w 5741856"/>
              <a:gd name="connsiteY103" fmla="*/ 385719 h 877104"/>
              <a:gd name="connsiteX104" fmla="*/ 5118438 w 5741856"/>
              <a:gd name="connsiteY104" fmla="*/ 335468 h 877104"/>
              <a:gd name="connsiteX105" fmla="*/ 5110785 w 5741856"/>
              <a:gd name="connsiteY105" fmla="*/ 257107 h 877104"/>
              <a:gd name="connsiteX106" fmla="*/ 5114250 w 5741856"/>
              <a:gd name="connsiteY106" fmla="*/ 206928 h 877104"/>
              <a:gd name="connsiteX107" fmla="*/ 5169181 w 5741856"/>
              <a:gd name="connsiteY107" fmla="*/ 79222 h 877104"/>
              <a:gd name="connsiteX108" fmla="*/ 5341868 w 5741856"/>
              <a:gd name="connsiteY108" fmla="*/ 39731 h 877104"/>
              <a:gd name="connsiteX109" fmla="*/ 5705101 w 5741856"/>
              <a:gd name="connsiteY109" fmla="*/ 65033 h 877104"/>
              <a:gd name="connsiteX110" fmla="*/ 5734949 w 5741856"/>
              <a:gd name="connsiteY110" fmla="*/ 76978 h 877104"/>
              <a:gd name="connsiteX111" fmla="*/ 5741641 w 5741856"/>
              <a:gd name="connsiteY111" fmla="*/ 107037 h 877104"/>
              <a:gd name="connsiteX112" fmla="*/ 5692391 w 5741856"/>
              <a:gd name="connsiteY112" fmla="*/ 813889 h 877104"/>
              <a:gd name="connsiteX113" fmla="*/ 5681607 w 5741856"/>
              <a:gd name="connsiteY113" fmla="*/ 842736 h 877104"/>
              <a:gd name="connsiteX114" fmla="*/ 5650363 w 5741856"/>
              <a:gd name="connsiteY114" fmla="*/ 850425 h 877104"/>
              <a:gd name="connsiteX115" fmla="*/ 5482395 w 5741856"/>
              <a:gd name="connsiteY115" fmla="*/ 838726 h 877104"/>
              <a:gd name="connsiteX116" fmla="*/ 5452547 w 5741856"/>
              <a:gd name="connsiteY116" fmla="*/ 826778 h 877104"/>
              <a:gd name="connsiteX117" fmla="*/ 5445853 w 5741856"/>
              <a:gd name="connsiteY117" fmla="*/ 796717 h 877104"/>
              <a:gd name="connsiteX118" fmla="*/ 5460731 w 5741856"/>
              <a:gd name="connsiteY118" fmla="*/ 582918 h 877104"/>
              <a:gd name="connsiteX119" fmla="*/ 5308024 w 5741856"/>
              <a:gd name="connsiteY119" fmla="*/ 572279 h 877104"/>
              <a:gd name="connsiteX120" fmla="*/ 5275576 w 5741856"/>
              <a:gd name="connsiteY120" fmla="*/ 582076 h 877104"/>
              <a:gd name="connsiteX121" fmla="*/ 5263299 w 5741856"/>
              <a:gd name="connsiteY121" fmla="*/ 616299 h 877104"/>
              <a:gd name="connsiteX122" fmla="*/ 5251697 w 5741856"/>
              <a:gd name="connsiteY122" fmla="*/ 783195 h 877104"/>
              <a:gd name="connsiteX123" fmla="*/ 5240913 w 5741856"/>
              <a:gd name="connsiteY123" fmla="*/ 812036 h 877104"/>
              <a:gd name="connsiteX124" fmla="*/ 5209669 w 5741856"/>
              <a:gd name="connsiteY124" fmla="*/ 819729 h 877104"/>
              <a:gd name="connsiteX125" fmla="*/ 5067590 w 5741856"/>
              <a:gd name="connsiteY125" fmla="*/ 809830 h 877104"/>
              <a:gd name="connsiteX126" fmla="*/ 4935513 w 5741856"/>
              <a:gd name="connsiteY126" fmla="*/ 820362 h 877104"/>
              <a:gd name="connsiteX127" fmla="*/ 4904221 w 5741856"/>
              <a:gd name="connsiteY127" fmla="*/ 812987 h 877104"/>
              <a:gd name="connsiteX128" fmla="*/ 4893146 w 5741856"/>
              <a:gd name="connsiteY128" fmla="*/ 784250 h 877104"/>
              <a:gd name="connsiteX129" fmla="*/ 4874613 w 5741856"/>
              <a:gd name="connsiteY129" fmla="*/ 552081 h 877104"/>
              <a:gd name="connsiteX130" fmla="*/ 4682477 w 5741856"/>
              <a:gd name="connsiteY130" fmla="*/ 810920 h 877104"/>
              <a:gd name="connsiteX131" fmla="*/ 4655951 w 5741856"/>
              <a:gd name="connsiteY131" fmla="*/ 836071 h 877104"/>
              <a:gd name="connsiteX132" fmla="*/ 4620518 w 5741856"/>
              <a:gd name="connsiteY132" fmla="*/ 845482 h 877104"/>
              <a:gd name="connsiteX133" fmla="*/ 4507143 w 5741856"/>
              <a:gd name="connsiteY133" fmla="*/ 854518 h 877104"/>
              <a:gd name="connsiteX134" fmla="*/ 4476909 w 5741856"/>
              <a:gd name="connsiteY134" fmla="*/ 847056 h 877104"/>
              <a:gd name="connsiteX135" fmla="*/ 4468058 w 5741856"/>
              <a:gd name="connsiteY135" fmla="*/ 826156 h 877104"/>
              <a:gd name="connsiteX136" fmla="*/ 4459019 w 5741856"/>
              <a:gd name="connsiteY136" fmla="*/ 849150 h 877104"/>
              <a:gd name="connsiteX137" fmla="*/ 4427678 w 5741856"/>
              <a:gd name="connsiteY137" fmla="*/ 856308 h 877104"/>
              <a:gd name="connsiteX138" fmla="*/ 4254461 w 5741856"/>
              <a:gd name="connsiteY138" fmla="*/ 841275 h 877104"/>
              <a:gd name="connsiteX139" fmla="*/ 4225864 w 5741856"/>
              <a:gd name="connsiteY139" fmla="*/ 828915 h 877104"/>
              <a:gd name="connsiteX140" fmla="*/ 4218643 w 5741856"/>
              <a:gd name="connsiteY140" fmla="*/ 798649 h 877104"/>
              <a:gd name="connsiteX141" fmla="*/ 4265052 w 5741856"/>
              <a:gd name="connsiteY141" fmla="*/ 263769 h 877104"/>
              <a:gd name="connsiteX142" fmla="*/ 4177915 w 5741856"/>
              <a:gd name="connsiteY142" fmla="*/ 256207 h 877104"/>
              <a:gd name="connsiteX143" fmla="*/ 4139354 w 5741856"/>
              <a:gd name="connsiteY143" fmla="*/ 270418 h 877104"/>
              <a:gd name="connsiteX144" fmla="*/ 4128521 w 5741856"/>
              <a:gd name="connsiteY144" fmla="*/ 306795 h 877104"/>
              <a:gd name="connsiteX145" fmla="*/ 4102813 w 5741856"/>
              <a:gd name="connsiteY145" fmla="*/ 603105 h 877104"/>
              <a:gd name="connsiteX146" fmla="*/ 4031081 w 5741856"/>
              <a:gd name="connsiteY146" fmla="*/ 759322 h 877104"/>
              <a:gd name="connsiteX147" fmla="*/ 3815403 w 5741856"/>
              <a:gd name="connsiteY147" fmla="*/ 803165 h 877104"/>
              <a:gd name="connsiteX148" fmla="*/ 3756621 w 5741856"/>
              <a:gd name="connsiteY148" fmla="*/ 798062 h 877104"/>
              <a:gd name="connsiteX149" fmla="*/ 3756368 w 5741856"/>
              <a:gd name="connsiteY149" fmla="*/ 797965 h 877104"/>
              <a:gd name="connsiteX150" fmla="*/ 3710846 w 5741856"/>
              <a:gd name="connsiteY150" fmla="*/ 821047 h 877104"/>
              <a:gd name="connsiteX151" fmla="*/ 3544852 w 5741856"/>
              <a:gd name="connsiteY151" fmla="*/ 847762 h 877104"/>
              <a:gd name="connsiteX152" fmla="*/ 3375776 w 5741856"/>
              <a:gd name="connsiteY152" fmla="*/ 841797 h 877104"/>
              <a:gd name="connsiteX153" fmla="*/ 3268225 w 5741856"/>
              <a:gd name="connsiteY153" fmla="*/ 803538 h 877104"/>
              <a:gd name="connsiteX154" fmla="*/ 3211513 w 5741856"/>
              <a:gd name="connsiteY154" fmla="*/ 736939 h 877104"/>
              <a:gd name="connsiteX155" fmla="*/ 3209327 w 5741856"/>
              <a:gd name="connsiteY155" fmla="*/ 726932 h 877104"/>
              <a:gd name="connsiteX156" fmla="*/ 3190760 w 5741856"/>
              <a:gd name="connsiteY156" fmla="*/ 840119 h 877104"/>
              <a:gd name="connsiteX157" fmla="*/ 3176076 w 5741856"/>
              <a:gd name="connsiteY157" fmla="*/ 868739 h 877104"/>
              <a:gd name="connsiteX158" fmla="*/ 3145506 w 5741856"/>
              <a:gd name="connsiteY158" fmla="*/ 872591 h 877104"/>
              <a:gd name="connsiteX159" fmla="*/ 2976113 w 5741856"/>
              <a:gd name="connsiteY159" fmla="*/ 844794 h 877104"/>
              <a:gd name="connsiteX160" fmla="*/ 2947320 w 5741856"/>
              <a:gd name="connsiteY160" fmla="*/ 831203 h 877104"/>
              <a:gd name="connsiteX161" fmla="*/ 2943641 w 5741856"/>
              <a:gd name="connsiteY161" fmla="*/ 799574 h 877104"/>
              <a:gd name="connsiteX162" fmla="*/ 3024381 w 5741856"/>
              <a:gd name="connsiteY162" fmla="*/ 307532 h 877104"/>
              <a:gd name="connsiteX163" fmla="*/ 3014034 w 5741856"/>
              <a:gd name="connsiteY163" fmla="*/ 269268 h 877104"/>
              <a:gd name="connsiteX164" fmla="*/ 2944219 w 5741856"/>
              <a:gd name="connsiteY164" fmla="*/ 242300 h 877104"/>
              <a:gd name="connsiteX165" fmla="*/ 2868367 w 5741856"/>
              <a:gd name="connsiteY165" fmla="*/ 245366 h 877104"/>
              <a:gd name="connsiteX166" fmla="*/ 2846337 w 5741856"/>
              <a:gd name="connsiteY166" fmla="*/ 278319 h 877104"/>
              <a:gd name="connsiteX167" fmla="*/ 2765602 w 5741856"/>
              <a:gd name="connsiteY167" fmla="*/ 770361 h 877104"/>
              <a:gd name="connsiteX168" fmla="*/ 2750934 w 5741856"/>
              <a:gd name="connsiteY168" fmla="*/ 798981 h 877104"/>
              <a:gd name="connsiteX169" fmla="*/ 2720382 w 5741856"/>
              <a:gd name="connsiteY169" fmla="*/ 802833 h 877104"/>
              <a:gd name="connsiteX170" fmla="*/ 2571433 w 5741856"/>
              <a:gd name="connsiteY170" fmla="*/ 778396 h 877104"/>
              <a:gd name="connsiteX171" fmla="*/ 2525245 w 5741856"/>
              <a:gd name="connsiteY171" fmla="*/ 806185 h 877104"/>
              <a:gd name="connsiteX172" fmla="*/ 2361643 w 5741856"/>
              <a:gd name="connsiteY172" fmla="*/ 844823 h 877104"/>
              <a:gd name="connsiteX173" fmla="*/ 2192567 w 5741856"/>
              <a:gd name="connsiteY173" fmla="*/ 851096 h 877104"/>
              <a:gd name="connsiteX174" fmla="*/ 2082542 w 5741856"/>
              <a:gd name="connsiteY174" fmla="*/ 820713 h 877104"/>
              <a:gd name="connsiteX175" fmla="*/ 2021162 w 5741856"/>
              <a:gd name="connsiteY175" fmla="*/ 758384 h 877104"/>
              <a:gd name="connsiteX176" fmla="*/ 2016648 w 5741856"/>
              <a:gd name="connsiteY176" fmla="*/ 743129 h 877104"/>
              <a:gd name="connsiteX177" fmla="*/ 2012560 w 5741856"/>
              <a:gd name="connsiteY177" fmla="*/ 812233 h 877104"/>
              <a:gd name="connsiteX178" fmla="*/ 2000929 w 5741856"/>
              <a:gd name="connsiteY178" fmla="*/ 842216 h 877104"/>
              <a:gd name="connsiteX179" fmla="*/ 1970941 w 5741856"/>
              <a:gd name="connsiteY179" fmla="*/ 849201 h 877104"/>
              <a:gd name="connsiteX180" fmla="*/ 1801749 w 5741856"/>
              <a:gd name="connsiteY180" fmla="*/ 839197 h 877104"/>
              <a:gd name="connsiteX181" fmla="*/ 1771704 w 5741856"/>
              <a:gd name="connsiteY181" fmla="*/ 828655 h 877104"/>
              <a:gd name="connsiteX182" fmla="*/ 1764776 w 5741856"/>
              <a:gd name="connsiteY182" fmla="*/ 797574 h 877104"/>
              <a:gd name="connsiteX183" fmla="*/ 1779113 w 5741856"/>
              <a:gd name="connsiteY183" fmla="*/ 555250 h 877104"/>
              <a:gd name="connsiteX184" fmla="*/ 1596822 w 5741856"/>
              <a:gd name="connsiteY184" fmla="*/ 544466 h 877104"/>
              <a:gd name="connsiteX185" fmla="*/ 1582485 w 5741856"/>
              <a:gd name="connsiteY185" fmla="*/ 786790 h 877104"/>
              <a:gd name="connsiteX186" fmla="*/ 1570853 w 5741856"/>
              <a:gd name="connsiteY186" fmla="*/ 816773 h 877104"/>
              <a:gd name="connsiteX187" fmla="*/ 1540866 w 5741856"/>
              <a:gd name="connsiteY187" fmla="*/ 823763 h 877104"/>
              <a:gd name="connsiteX188" fmla="*/ 1371674 w 5741856"/>
              <a:gd name="connsiteY188" fmla="*/ 813755 h 877104"/>
              <a:gd name="connsiteX189" fmla="*/ 1341623 w 5741856"/>
              <a:gd name="connsiteY189" fmla="*/ 803216 h 877104"/>
              <a:gd name="connsiteX190" fmla="*/ 1339533 w 5741856"/>
              <a:gd name="connsiteY190" fmla="*/ 793833 h 877104"/>
              <a:gd name="connsiteX191" fmla="*/ 1250710 w 5741856"/>
              <a:gd name="connsiteY191" fmla="*/ 832171 h 877104"/>
              <a:gd name="connsiteX192" fmla="*/ 1083407 w 5741856"/>
              <a:gd name="connsiteY192" fmla="*/ 848573 h 877104"/>
              <a:gd name="connsiteX193" fmla="*/ 915014 w 5741856"/>
              <a:gd name="connsiteY193" fmla="*/ 832171 h 877104"/>
              <a:gd name="connsiteX194" fmla="*/ 810040 w 5741856"/>
              <a:gd name="connsiteY194" fmla="*/ 787336 h 877104"/>
              <a:gd name="connsiteX195" fmla="*/ 807740 w 5741856"/>
              <a:gd name="connsiteY195" fmla="*/ 784268 h 877104"/>
              <a:gd name="connsiteX196" fmla="*/ 667573 w 5741856"/>
              <a:gd name="connsiteY196" fmla="*/ 803654 h 877104"/>
              <a:gd name="connsiteX197" fmla="*/ 636050 w 5741856"/>
              <a:gd name="connsiteY197" fmla="*/ 799183 h 877104"/>
              <a:gd name="connsiteX198" fmla="*/ 623186 w 5741856"/>
              <a:gd name="connsiteY198" fmla="*/ 770051 h 877104"/>
              <a:gd name="connsiteX199" fmla="*/ 570456 w 5741856"/>
              <a:gd name="connsiteY199" fmla="*/ 388779 h 877104"/>
              <a:gd name="connsiteX200" fmla="*/ 522877 w 5741856"/>
              <a:gd name="connsiteY200" fmla="*/ 515682 h 877104"/>
              <a:gd name="connsiteX201" fmla="*/ 502798 w 5741856"/>
              <a:gd name="connsiteY201" fmla="*/ 546059 h 877104"/>
              <a:gd name="connsiteX202" fmla="*/ 470267 w 5741856"/>
              <a:gd name="connsiteY202" fmla="*/ 558283 h 877104"/>
              <a:gd name="connsiteX203" fmla="*/ 426939 w 5741856"/>
              <a:gd name="connsiteY203" fmla="*/ 564277 h 877104"/>
              <a:gd name="connsiteX204" fmla="*/ 391229 w 5741856"/>
              <a:gd name="connsiteY204" fmla="*/ 561489 h 877104"/>
              <a:gd name="connsiteX205" fmla="*/ 364740 w 5741856"/>
              <a:gd name="connsiteY205" fmla="*/ 537553 h 877104"/>
              <a:gd name="connsiteX206" fmla="*/ 284507 w 5741856"/>
              <a:gd name="connsiteY206" fmla="*/ 428328 h 877104"/>
              <a:gd name="connsiteX207" fmla="*/ 337236 w 5741856"/>
              <a:gd name="connsiteY207" fmla="*/ 809600 h 877104"/>
              <a:gd name="connsiteX208" fmla="*/ 331681 w 5741856"/>
              <a:gd name="connsiteY208" fmla="*/ 841277 h 877104"/>
              <a:gd name="connsiteX209" fmla="*/ 303633 w 5741856"/>
              <a:gd name="connsiteY209" fmla="*/ 853987 h 877104"/>
              <a:gd name="connsiteX210" fmla="*/ 142242 w 5741856"/>
              <a:gd name="connsiteY210" fmla="*/ 876305 h 877104"/>
              <a:gd name="connsiteX211" fmla="*/ 110718 w 5741856"/>
              <a:gd name="connsiteY211" fmla="*/ 871838 h 877104"/>
              <a:gd name="connsiteX212" fmla="*/ 97860 w 5741856"/>
              <a:gd name="connsiteY212" fmla="*/ 842707 h 877104"/>
              <a:gd name="connsiteX213" fmla="*/ 785 w 5741856"/>
              <a:gd name="connsiteY213" fmla="*/ 140819 h 877104"/>
              <a:gd name="connsiteX214" fmla="*/ 5407 w 5741856"/>
              <a:gd name="connsiteY214" fmla="*/ 110378 h 877104"/>
              <a:gd name="connsiteX215" fmla="*/ 34385 w 5741856"/>
              <a:gd name="connsiteY215" fmla="*/ 96436 h 877104"/>
              <a:gd name="connsiteX216" fmla="*/ 208774 w 5741856"/>
              <a:gd name="connsiteY216" fmla="*/ 72317 h 877104"/>
              <a:gd name="connsiteX217" fmla="*/ 237987 w 5741856"/>
              <a:gd name="connsiteY217" fmla="*/ 76005 h 877104"/>
              <a:gd name="connsiteX218" fmla="*/ 263093 w 5741856"/>
              <a:gd name="connsiteY218" fmla="*/ 97919 h 877104"/>
              <a:gd name="connsiteX219" fmla="*/ 384994 w 5741856"/>
              <a:gd name="connsiteY219" fmla="*/ 260991 h 877104"/>
              <a:gd name="connsiteX220" fmla="*/ 395608 w 5741856"/>
              <a:gd name="connsiteY220" fmla="*/ 273874 h 877104"/>
              <a:gd name="connsiteX221" fmla="*/ 407038 w 5741856"/>
              <a:gd name="connsiteY221" fmla="*/ 276709 h 877104"/>
              <a:gd name="connsiteX222" fmla="*/ 416787 w 5741856"/>
              <a:gd name="connsiteY222" fmla="*/ 275361 h 877104"/>
              <a:gd name="connsiteX223" fmla="*/ 425939 w 5741856"/>
              <a:gd name="connsiteY223" fmla="*/ 269681 h 877104"/>
              <a:gd name="connsiteX224" fmla="*/ 433738 w 5741856"/>
              <a:gd name="connsiteY224" fmla="*/ 254251 h 877104"/>
              <a:gd name="connsiteX225" fmla="*/ 505720 w 5741856"/>
              <a:gd name="connsiteY225" fmla="*/ 64364 h 877104"/>
              <a:gd name="connsiteX226" fmla="*/ 522853 w 5741856"/>
              <a:gd name="connsiteY226" fmla="*/ 36605 h 877104"/>
              <a:gd name="connsiteX227" fmla="*/ 551050 w 5741856"/>
              <a:gd name="connsiteY227" fmla="*/ 24978 h 87710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  <a:cxn ang="0">
                <a:pos x="connsiteX182" y="connsiteY182"/>
              </a:cxn>
              <a:cxn ang="0">
                <a:pos x="connsiteX183" y="connsiteY183"/>
              </a:cxn>
              <a:cxn ang="0">
                <a:pos x="connsiteX184" y="connsiteY184"/>
              </a:cxn>
              <a:cxn ang="0">
                <a:pos x="connsiteX185" y="connsiteY185"/>
              </a:cxn>
              <a:cxn ang="0">
                <a:pos x="connsiteX186" y="connsiteY186"/>
              </a:cxn>
              <a:cxn ang="0">
                <a:pos x="connsiteX187" y="connsiteY187"/>
              </a:cxn>
              <a:cxn ang="0">
                <a:pos x="connsiteX188" y="connsiteY188"/>
              </a:cxn>
              <a:cxn ang="0">
                <a:pos x="connsiteX189" y="connsiteY189"/>
              </a:cxn>
              <a:cxn ang="0">
                <a:pos x="connsiteX190" y="connsiteY190"/>
              </a:cxn>
              <a:cxn ang="0">
                <a:pos x="connsiteX191" y="connsiteY191"/>
              </a:cxn>
              <a:cxn ang="0">
                <a:pos x="connsiteX192" y="connsiteY192"/>
              </a:cxn>
              <a:cxn ang="0">
                <a:pos x="connsiteX193" y="connsiteY193"/>
              </a:cxn>
              <a:cxn ang="0">
                <a:pos x="connsiteX194" y="connsiteY194"/>
              </a:cxn>
              <a:cxn ang="0">
                <a:pos x="connsiteX195" y="connsiteY195"/>
              </a:cxn>
              <a:cxn ang="0">
                <a:pos x="connsiteX196" y="connsiteY196"/>
              </a:cxn>
              <a:cxn ang="0">
                <a:pos x="connsiteX197" y="connsiteY197"/>
              </a:cxn>
              <a:cxn ang="0">
                <a:pos x="connsiteX198" y="connsiteY198"/>
              </a:cxn>
              <a:cxn ang="0">
                <a:pos x="connsiteX199" y="connsiteY199"/>
              </a:cxn>
              <a:cxn ang="0">
                <a:pos x="connsiteX200" y="connsiteY200"/>
              </a:cxn>
              <a:cxn ang="0">
                <a:pos x="connsiteX201" y="connsiteY201"/>
              </a:cxn>
              <a:cxn ang="0">
                <a:pos x="connsiteX202" y="connsiteY202"/>
              </a:cxn>
              <a:cxn ang="0">
                <a:pos x="connsiteX203" y="connsiteY203"/>
              </a:cxn>
              <a:cxn ang="0">
                <a:pos x="connsiteX204" y="connsiteY204"/>
              </a:cxn>
              <a:cxn ang="0">
                <a:pos x="connsiteX205" y="connsiteY205"/>
              </a:cxn>
              <a:cxn ang="0">
                <a:pos x="connsiteX206" y="connsiteY206"/>
              </a:cxn>
              <a:cxn ang="0">
                <a:pos x="connsiteX207" y="connsiteY207"/>
              </a:cxn>
              <a:cxn ang="0">
                <a:pos x="connsiteX208" y="connsiteY208"/>
              </a:cxn>
              <a:cxn ang="0">
                <a:pos x="connsiteX209" y="connsiteY209"/>
              </a:cxn>
              <a:cxn ang="0">
                <a:pos x="connsiteX210" y="connsiteY210"/>
              </a:cxn>
              <a:cxn ang="0">
                <a:pos x="connsiteX211" y="connsiteY211"/>
              </a:cxn>
              <a:cxn ang="0">
                <a:pos x="connsiteX212" y="connsiteY212"/>
              </a:cxn>
              <a:cxn ang="0">
                <a:pos x="connsiteX213" y="connsiteY213"/>
              </a:cxn>
              <a:cxn ang="0">
                <a:pos x="connsiteX214" y="connsiteY214"/>
              </a:cxn>
              <a:cxn ang="0">
                <a:pos x="connsiteX215" y="connsiteY215"/>
              </a:cxn>
              <a:cxn ang="0">
                <a:pos x="connsiteX216" y="connsiteY216"/>
              </a:cxn>
              <a:cxn ang="0">
                <a:pos x="connsiteX217" y="connsiteY217"/>
              </a:cxn>
              <a:cxn ang="0">
                <a:pos x="connsiteX218" y="connsiteY218"/>
              </a:cxn>
              <a:cxn ang="0">
                <a:pos x="connsiteX219" y="connsiteY219"/>
              </a:cxn>
              <a:cxn ang="0">
                <a:pos x="connsiteX220" y="connsiteY220"/>
              </a:cxn>
              <a:cxn ang="0">
                <a:pos x="connsiteX221" y="connsiteY221"/>
              </a:cxn>
              <a:cxn ang="0">
                <a:pos x="connsiteX222" y="connsiteY222"/>
              </a:cxn>
              <a:cxn ang="0">
                <a:pos x="connsiteX223" y="connsiteY223"/>
              </a:cxn>
              <a:cxn ang="0">
                <a:pos x="connsiteX224" y="connsiteY224"/>
              </a:cxn>
              <a:cxn ang="0">
                <a:pos x="connsiteX225" y="connsiteY225"/>
              </a:cxn>
              <a:cxn ang="0">
                <a:pos x="connsiteX226" y="connsiteY226"/>
              </a:cxn>
              <a:cxn ang="0">
                <a:pos x="connsiteX227" y="connsiteY227"/>
              </a:cxn>
            </a:cxnLst>
            <a:rect l="l" t="t" r="r" b="b"/>
            <a:pathLst>
              <a:path w="5741856" h="877104">
                <a:moveTo>
                  <a:pt x="3507349" y="242047"/>
                </a:moveTo>
                <a:cubicBezTo>
                  <a:pt x="3468065" y="244478"/>
                  <a:pt x="3443271" y="251126"/>
                  <a:pt x="3433017" y="261987"/>
                </a:cubicBezTo>
                <a:cubicBezTo>
                  <a:pt x="3422665" y="272125"/>
                  <a:pt x="3417949" y="284103"/>
                  <a:pt x="3418766" y="297926"/>
                </a:cubicBezTo>
                <a:lnTo>
                  <a:pt x="3436963" y="591506"/>
                </a:lnTo>
                <a:cubicBezTo>
                  <a:pt x="3437879" y="606059"/>
                  <a:pt x="3444089" y="618090"/>
                  <a:pt x="3455643" y="627598"/>
                </a:cubicBezTo>
                <a:cubicBezTo>
                  <a:pt x="3467150" y="636384"/>
                  <a:pt x="3492521" y="639557"/>
                  <a:pt x="3531804" y="637126"/>
                </a:cubicBezTo>
                <a:cubicBezTo>
                  <a:pt x="3571089" y="634689"/>
                  <a:pt x="3595931" y="628407"/>
                  <a:pt x="3606233" y="618273"/>
                </a:cubicBezTo>
                <a:cubicBezTo>
                  <a:pt x="3616535" y="607413"/>
                  <a:pt x="3621205" y="594703"/>
                  <a:pt x="3620339" y="580154"/>
                </a:cubicBezTo>
                <a:lnTo>
                  <a:pt x="3602141" y="286573"/>
                </a:lnTo>
                <a:cubicBezTo>
                  <a:pt x="3601274" y="272747"/>
                  <a:pt x="3595112" y="261443"/>
                  <a:pt x="3583606" y="252663"/>
                </a:cubicBezTo>
                <a:cubicBezTo>
                  <a:pt x="3572052" y="243149"/>
                  <a:pt x="3546632" y="239611"/>
                  <a:pt x="3507349" y="242047"/>
                </a:cubicBezTo>
                <a:close/>
                <a:moveTo>
                  <a:pt x="1083407" y="241696"/>
                </a:moveTo>
                <a:cubicBezTo>
                  <a:pt x="1044046" y="241696"/>
                  <a:pt x="1018892" y="246799"/>
                  <a:pt x="1007958" y="257006"/>
                </a:cubicBezTo>
                <a:cubicBezTo>
                  <a:pt x="997024" y="266480"/>
                  <a:pt x="991556" y="278145"/>
                  <a:pt x="991556" y="291996"/>
                </a:cubicBezTo>
                <a:lnTo>
                  <a:pt x="991556" y="586140"/>
                </a:lnTo>
                <a:cubicBezTo>
                  <a:pt x="991556" y="600717"/>
                  <a:pt x="997024" y="613109"/>
                  <a:pt x="1007958" y="623315"/>
                </a:cubicBezTo>
                <a:cubicBezTo>
                  <a:pt x="1018892" y="632794"/>
                  <a:pt x="1044046" y="637532"/>
                  <a:pt x="1083407" y="637532"/>
                </a:cubicBezTo>
                <a:cubicBezTo>
                  <a:pt x="1122772" y="637532"/>
                  <a:pt x="1147922" y="632794"/>
                  <a:pt x="1158855" y="623315"/>
                </a:cubicBezTo>
                <a:cubicBezTo>
                  <a:pt x="1169794" y="613109"/>
                  <a:pt x="1175258" y="600717"/>
                  <a:pt x="1175258" y="586140"/>
                </a:cubicBezTo>
                <a:lnTo>
                  <a:pt x="1175258" y="291996"/>
                </a:lnTo>
                <a:cubicBezTo>
                  <a:pt x="1175258" y="278145"/>
                  <a:pt x="1169794" y="266480"/>
                  <a:pt x="1158855" y="257006"/>
                </a:cubicBezTo>
                <a:cubicBezTo>
                  <a:pt x="1147922" y="246799"/>
                  <a:pt x="1122772" y="241696"/>
                  <a:pt x="1083407" y="241696"/>
                </a:cubicBezTo>
                <a:close/>
                <a:moveTo>
                  <a:pt x="5402334" y="241244"/>
                </a:moveTo>
                <a:cubicBezTo>
                  <a:pt x="5383414" y="239930"/>
                  <a:pt x="5370368" y="243772"/>
                  <a:pt x="5363195" y="252769"/>
                </a:cubicBezTo>
                <a:cubicBezTo>
                  <a:pt x="5355925" y="262494"/>
                  <a:pt x="5351785" y="274625"/>
                  <a:pt x="5350774" y="289170"/>
                </a:cubicBezTo>
                <a:lnTo>
                  <a:pt x="5348174" y="326258"/>
                </a:lnTo>
                <a:cubicBezTo>
                  <a:pt x="5347163" y="340802"/>
                  <a:pt x="5349618" y="353030"/>
                  <a:pt x="5355490" y="362942"/>
                </a:cubicBezTo>
                <a:cubicBezTo>
                  <a:pt x="5361317" y="373577"/>
                  <a:pt x="5373690" y="379556"/>
                  <a:pt x="5392609" y="380870"/>
                </a:cubicBezTo>
                <a:lnTo>
                  <a:pt x="5474451" y="386570"/>
                </a:lnTo>
                <a:lnTo>
                  <a:pt x="5484176" y="246944"/>
                </a:lnTo>
                <a:close/>
                <a:moveTo>
                  <a:pt x="2328909" y="240722"/>
                </a:moveTo>
                <a:cubicBezTo>
                  <a:pt x="2316105" y="239876"/>
                  <a:pt x="2299950" y="240770"/>
                  <a:pt x="2280446" y="243403"/>
                </a:cubicBezTo>
                <a:cubicBezTo>
                  <a:pt x="2241437" y="248670"/>
                  <a:pt x="2217197" y="257089"/>
                  <a:pt x="2207723" y="268667"/>
                </a:cubicBezTo>
                <a:cubicBezTo>
                  <a:pt x="2198157" y="279523"/>
                  <a:pt x="2194300" y="291814"/>
                  <a:pt x="2196148" y="305540"/>
                </a:cubicBezTo>
                <a:lnTo>
                  <a:pt x="2235506" y="597035"/>
                </a:lnTo>
                <a:cubicBezTo>
                  <a:pt x="2237455" y="611487"/>
                  <a:pt x="2244533" y="623037"/>
                  <a:pt x="2256735" y="631688"/>
                </a:cubicBezTo>
                <a:cubicBezTo>
                  <a:pt x="2268839" y="639617"/>
                  <a:pt x="2294397" y="640946"/>
                  <a:pt x="2333407" y="635679"/>
                </a:cubicBezTo>
                <a:cubicBezTo>
                  <a:pt x="2372417" y="630412"/>
                  <a:pt x="2396710" y="622354"/>
                  <a:pt x="2406276" y="611498"/>
                </a:cubicBezTo>
                <a:cubicBezTo>
                  <a:pt x="2415751" y="599920"/>
                  <a:pt x="2419510" y="586907"/>
                  <a:pt x="2417555" y="572459"/>
                </a:cubicBezTo>
                <a:lnTo>
                  <a:pt x="2378204" y="280964"/>
                </a:lnTo>
                <a:cubicBezTo>
                  <a:pt x="2376350" y="267234"/>
                  <a:pt x="2369370" y="256406"/>
                  <a:pt x="2357267" y="248477"/>
                </a:cubicBezTo>
                <a:cubicBezTo>
                  <a:pt x="2351165" y="244154"/>
                  <a:pt x="2341712" y="241568"/>
                  <a:pt x="2328909" y="240722"/>
                </a:cubicBezTo>
                <a:close/>
                <a:moveTo>
                  <a:pt x="726523" y="711"/>
                </a:moveTo>
                <a:cubicBezTo>
                  <a:pt x="740244" y="-1187"/>
                  <a:pt x="750440" y="715"/>
                  <a:pt x="757118" y="6416"/>
                </a:cubicBezTo>
                <a:cubicBezTo>
                  <a:pt x="764416" y="11293"/>
                  <a:pt x="769014" y="20593"/>
                  <a:pt x="770910" y="34309"/>
                </a:cubicBezTo>
                <a:lnTo>
                  <a:pt x="783662" y="126518"/>
                </a:lnTo>
                <a:lnTo>
                  <a:pt x="810040" y="90795"/>
                </a:lnTo>
                <a:cubicBezTo>
                  <a:pt x="835555" y="71114"/>
                  <a:pt x="870545" y="55805"/>
                  <a:pt x="915014" y="44872"/>
                </a:cubicBezTo>
                <a:cubicBezTo>
                  <a:pt x="959483" y="33933"/>
                  <a:pt x="1015613" y="28471"/>
                  <a:pt x="1083407" y="28471"/>
                </a:cubicBezTo>
                <a:cubicBezTo>
                  <a:pt x="1151205" y="28471"/>
                  <a:pt x="1206969" y="33933"/>
                  <a:pt x="1250710" y="44872"/>
                </a:cubicBezTo>
                <a:cubicBezTo>
                  <a:pt x="1295175" y="55805"/>
                  <a:pt x="1329804" y="71114"/>
                  <a:pt x="1354587" y="90795"/>
                </a:cubicBezTo>
                <a:lnTo>
                  <a:pt x="1373490" y="116392"/>
                </a:lnTo>
                <a:lnTo>
                  <a:pt x="1376541" y="64806"/>
                </a:lnTo>
                <a:cubicBezTo>
                  <a:pt x="1377360" y="50980"/>
                  <a:pt x="1380850" y="41327"/>
                  <a:pt x="1387018" y="35848"/>
                </a:cubicBezTo>
                <a:cubicBezTo>
                  <a:pt x="1393954" y="29686"/>
                  <a:pt x="1404334" y="27014"/>
                  <a:pt x="1418160" y="27833"/>
                </a:cubicBezTo>
                <a:lnTo>
                  <a:pt x="1587353" y="37842"/>
                </a:lnTo>
                <a:cubicBezTo>
                  <a:pt x="1601179" y="38661"/>
                  <a:pt x="1610811" y="42516"/>
                  <a:pt x="1616242" y="49410"/>
                </a:cubicBezTo>
                <a:cubicBezTo>
                  <a:pt x="1622448" y="55616"/>
                  <a:pt x="1625144" y="65634"/>
                  <a:pt x="1624326" y="79461"/>
                </a:cubicBezTo>
                <a:lnTo>
                  <a:pt x="1610317" y="316330"/>
                </a:lnTo>
                <a:lnTo>
                  <a:pt x="1792607" y="327114"/>
                </a:lnTo>
                <a:lnTo>
                  <a:pt x="1806617" y="90245"/>
                </a:lnTo>
                <a:cubicBezTo>
                  <a:pt x="1807435" y="76417"/>
                  <a:pt x="1810926" y="66765"/>
                  <a:pt x="1817092" y="61287"/>
                </a:cubicBezTo>
                <a:cubicBezTo>
                  <a:pt x="1824030" y="55125"/>
                  <a:pt x="1834410" y="52453"/>
                  <a:pt x="1848236" y="53272"/>
                </a:cubicBezTo>
                <a:lnTo>
                  <a:pt x="2017427" y="63280"/>
                </a:lnTo>
                <a:cubicBezTo>
                  <a:pt x="2031253" y="64098"/>
                  <a:pt x="2040887" y="67955"/>
                  <a:pt x="2046322" y="74849"/>
                </a:cubicBezTo>
                <a:lnTo>
                  <a:pt x="2051156" y="92831"/>
                </a:lnTo>
                <a:lnTo>
                  <a:pt x="2087232" y="70881"/>
                </a:lnTo>
                <a:cubicBezTo>
                  <a:pt x="2129838" y="54094"/>
                  <a:pt x="2184735" y="41168"/>
                  <a:pt x="2251917" y="32093"/>
                </a:cubicBezTo>
                <a:cubicBezTo>
                  <a:pt x="2319105" y="23022"/>
                  <a:pt x="2375104" y="20981"/>
                  <a:pt x="2419910" y="25964"/>
                </a:cubicBezTo>
                <a:cubicBezTo>
                  <a:pt x="2465443" y="30850"/>
                  <a:pt x="2501805" y="41388"/>
                  <a:pt x="2529000" y="57579"/>
                </a:cubicBezTo>
                <a:cubicBezTo>
                  <a:pt x="2556918" y="73673"/>
                  <a:pt x="2577426" y="94807"/>
                  <a:pt x="2590526" y="120991"/>
                </a:cubicBezTo>
                <a:lnTo>
                  <a:pt x="2612802" y="192680"/>
                </a:lnTo>
                <a:lnTo>
                  <a:pt x="2640240" y="109322"/>
                </a:lnTo>
                <a:cubicBezTo>
                  <a:pt x="2654798" y="83638"/>
                  <a:pt x="2675842" y="63452"/>
                  <a:pt x="2703364" y="48759"/>
                </a:cubicBezTo>
                <a:cubicBezTo>
                  <a:pt x="2731729" y="33468"/>
                  <a:pt x="2768380" y="23970"/>
                  <a:pt x="2813311" y="20259"/>
                </a:cubicBezTo>
                <a:cubicBezTo>
                  <a:pt x="2858243" y="16552"/>
                  <a:pt x="2914160" y="20186"/>
                  <a:pt x="2981057" y="31163"/>
                </a:cubicBezTo>
                <a:cubicBezTo>
                  <a:pt x="3047961" y="42143"/>
                  <a:pt x="3102082" y="56567"/>
                  <a:pt x="3143484" y="74437"/>
                </a:cubicBezTo>
                <a:lnTo>
                  <a:pt x="3216136" y="122318"/>
                </a:lnTo>
                <a:lnTo>
                  <a:pt x="3225186" y="108331"/>
                </a:lnTo>
                <a:cubicBezTo>
                  <a:pt x="3249449" y="87111"/>
                  <a:pt x="3283391" y="69669"/>
                  <a:pt x="3327103" y="56006"/>
                </a:cubicBezTo>
                <a:cubicBezTo>
                  <a:pt x="3370817" y="42343"/>
                  <a:pt x="3426518" y="33418"/>
                  <a:pt x="3494158" y="29230"/>
                </a:cubicBezTo>
                <a:cubicBezTo>
                  <a:pt x="3561846" y="25036"/>
                  <a:pt x="3617835" y="27048"/>
                  <a:pt x="3662174" y="35257"/>
                </a:cubicBezTo>
                <a:cubicBezTo>
                  <a:pt x="3707235" y="43422"/>
                  <a:pt x="3742716" y="56560"/>
                  <a:pt x="3768665" y="74676"/>
                </a:cubicBezTo>
                <a:cubicBezTo>
                  <a:pt x="3795384" y="92744"/>
                  <a:pt x="3814304" y="115308"/>
                  <a:pt x="3825473" y="142369"/>
                </a:cubicBezTo>
                <a:cubicBezTo>
                  <a:pt x="3837316" y="168659"/>
                  <a:pt x="3844296" y="198536"/>
                  <a:pt x="3846367" y="232004"/>
                </a:cubicBezTo>
                <a:lnTo>
                  <a:pt x="3862356" y="490051"/>
                </a:lnTo>
                <a:lnTo>
                  <a:pt x="3883717" y="243844"/>
                </a:lnTo>
                <a:cubicBezTo>
                  <a:pt x="3889446" y="177754"/>
                  <a:pt x="3913036" y="125649"/>
                  <a:pt x="3954390" y="87531"/>
                </a:cubicBezTo>
                <a:cubicBezTo>
                  <a:pt x="3996466" y="49475"/>
                  <a:pt x="4068680" y="34892"/>
                  <a:pt x="4171078" y="43779"/>
                </a:cubicBezTo>
                <a:lnTo>
                  <a:pt x="4457781" y="68662"/>
                </a:lnTo>
                <a:lnTo>
                  <a:pt x="4608048" y="56679"/>
                </a:lnTo>
                <a:cubicBezTo>
                  <a:pt x="4621866" y="55576"/>
                  <a:pt x="4632312" y="58036"/>
                  <a:pt x="4639389" y="64054"/>
                </a:cubicBezTo>
                <a:cubicBezTo>
                  <a:pt x="4645649" y="69403"/>
                  <a:pt x="4649355" y="78983"/>
                  <a:pt x="4650415" y="92789"/>
                </a:cubicBezTo>
                <a:lnTo>
                  <a:pt x="4679106" y="452493"/>
                </a:lnTo>
                <a:lnTo>
                  <a:pt x="4847509" y="212000"/>
                </a:lnTo>
                <a:lnTo>
                  <a:pt x="4836821" y="77928"/>
                </a:lnTo>
                <a:cubicBezTo>
                  <a:pt x="4835714" y="64122"/>
                  <a:pt x="4837832" y="54079"/>
                  <a:pt x="4843224" y="47802"/>
                </a:cubicBezTo>
                <a:cubicBezTo>
                  <a:pt x="4849242" y="40738"/>
                  <a:pt x="4859111" y="36661"/>
                  <a:pt x="4872928" y="35559"/>
                </a:cubicBezTo>
                <a:lnTo>
                  <a:pt x="5036419" y="22522"/>
                </a:lnTo>
                <a:cubicBezTo>
                  <a:pt x="5050236" y="21419"/>
                  <a:pt x="5060683" y="23879"/>
                  <a:pt x="5067760" y="29897"/>
                </a:cubicBezTo>
                <a:cubicBezTo>
                  <a:pt x="5074018" y="35250"/>
                  <a:pt x="5077725" y="44826"/>
                  <a:pt x="5078832" y="58633"/>
                </a:cubicBezTo>
                <a:lnTo>
                  <a:pt x="5105958" y="399078"/>
                </a:lnTo>
                <a:lnTo>
                  <a:pt x="5108690" y="397266"/>
                </a:lnTo>
                <a:cubicBezTo>
                  <a:pt x="5125251" y="390382"/>
                  <a:pt x="5143424" y="386533"/>
                  <a:pt x="5163210" y="385719"/>
                </a:cubicBezTo>
                <a:cubicBezTo>
                  <a:pt x="5141307" y="374694"/>
                  <a:pt x="5126381" y="357941"/>
                  <a:pt x="5118438" y="335468"/>
                </a:cubicBezTo>
                <a:cubicBezTo>
                  <a:pt x="5111218" y="313770"/>
                  <a:pt x="5108618" y="287648"/>
                  <a:pt x="5110785" y="257107"/>
                </a:cubicBezTo>
                <a:lnTo>
                  <a:pt x="5114250" y="206928"/>
                </a:lnTo>
                <a:cubicBezTo>
                  <a:pt x="5118005" y="153115"/>
                  <a:pt x="5136300" y="110548"/>
                  <a:pt x="5169181" y="79222"/>
                </a:cubicBezTo>
                <a:cubicBezTo>
                  <a:pt x="5202833" y="47221"/>
                  <a:pt x="5260411" y="34059"/>
                  <a:pt x="5341868" y="39731"/>
                </a:cubicBezTo>
                <a:lnTo>
                  <a:pt x="5705101" y="65033"/>
                </a:lnTo>
                <a:cubicBezTo>
                  <a:pt x="5718918" y="65996"/>
                  <a:pt x="5728835" y="69979"/>
                  <a:pt x="5734949" y="76978"/>
                </a:cubicBezTo>
                <a:cubicBezTo>
                  <a:pt x="5740341" y="83203"/>
                  <a:pt x="5742604" y="93221"/>
                  <a:pt x="5741641" y="107037"/>
                </a:cubicBezTo>
                <a:lnTo>
                  <a:pt x="5692391" y="813889"/>
                </a:lnTo>
                <a:cubicBezTo>
                  <a:pt x="5691428" y="827706"/>
                  <a:pt x="5687818" y="837325"/>
                  <a:pt x="5681607" y="842736"/>
                </a:cubicBezTo>
                <a:cubicBezTo>
                  <a:pt x="5674627" y="848827"/>
                  <a:pt x="5664180" y="851388"/>
                  <a:pt x="5650363" y="850425"/>
                </a:cubicBezTo>
                <a:lnTo>
                  <a:pt x="5482395" y="838726"/>
                </a:lnTo>
                <a:cubicBezTo>
                  <a:pt x="5468577" y="837764"/>
                  <a:pt x="5458611" y="833782"/>
                  <a:pt x="5452547" y="826778"/>
                </a:cubicBezTo>
                <a:cubicBezTo>
                  <a:pt x="5447106" y="820557"/>
                  <a:pt x="5444892" y="810539"/>
                  <a:pt x="5445853" y="796717"/>
                </a:cubicBezTo>
                <a:lnTo>
                  <a:pt x="5460731" y="582918"/>
                </a:lnTo>
                <a:lnTo>
                  <a:pt x="5308024" y="572279"/>
                </a:lnTo>
                <a:cubicBezTo>
                  <a:pt x="5292762" y="571214"/>
                  <a:pt x="5281929" y="574484"/>
                  <a:pt x="5275576" y="582076"/>
                </a:cubicBezTo>
                <a:cubicBezTo>
                  <a:pt x="5268499" y="588893"/>
                  <a:pt x="5264405" y="600297"/>
                  <a:pt x="5263299" y="616299"/>
                </a:cubicBezTo>
                <a:lnTo>
                  <a:pt x="5251697" y="783195"/>
                </a:lnTo>
                <a:cubicBezTo>
                  <a:pt x="5250734" y="797011"/>
                  <a:pt x="5247124" y="806625"/>
                  <a:pt x="5240913" y="812036"/>
                </a:cubicBezTo>
                <a:cubicBezTo>
                  <a:pt x="5233933" y="818126"/>
                  <a:pt x="5223486" y="820692"/>
                  <a:pt x="5209669" y="819729"/>
                </a:cubicBezTo>
                <a:lnTo>
                  <a:pt x="5067590" y="809830"/>
                </a:lnTo>
                <a:lnTo>
                  <a:pt x="4935513" y="820362"/>
                </a:lnTo>
                <a:cubicBezTo>
                  <a:pt x="4921696" y="821464"/>
                  <a:pt x="4911297" y="819004"/>
                  <a:pt x="4904221" y="812987"/>
                </a:cubicBezTo>
                <a:cubicBezTo>
                  <a:pt x="4897962" y="807638"/>
                  <a:pt x="4894255" y="798057"/>
                  <a:pt x="4893146" y="784250"/>
                </a:cubicBezTo>
                <a:lnTo>
                  <a:pt x="4874613" y="552081"/>
                </a:lnTo>
                <a:lnTo>
                  <a:pt x="4682477" y="810920"/>
                </a:lnTo>
                <a:cubicBezTo>
                  <a:pt x="4673908" y="822576"/>
                  <a:pt x="4665050" y="830958"/>
                  <a:pt x="4655951" y="836071"/>
                </a:cubicBezTo>
                <a:cubicBezTo>
                  <a:pt x="4646129" y="841246"/>
                  <a:pt x="4634335" y="844379"/>
                  <a:pt x="4620518" y="845482"/>
                </a:cubicBezTo>
                <a:lnTo>
                  <a:pt x="4507143" y="854518"/>
                </a:lnTo>
                <a:cubicBezTo>
                  <a:pt x="4493326" y="855620"/>
                  <a:pt x="4483265" y="853132"/>
                  <a:pt x="4476909" y="847056"/>
                </a:cubicBezTo>
                <a:lnTo>
                  <a:pt x="4468058" y="826156"/>
                </a:lnTo>
                <a:lnTo>
                  <a:pt x="4459019" y="849150"/>
                </a:lnTo>
                <a:cubicBezTo>
                  <a:pt x="4451893" y="855120"/>
                  <a:pt x="4441446" y="857503"/>
                  <a:pt x="4427678" y="856308"/>
                </a:cubicBezTo>
                <a:lnTo>
                  <a:pt x="4254461" y="841275"/>
                </a:lnTo>
                <a:cubicBezTo>
                  <a:pt x="4240644" y="840075"/>
                  <a:pt x="4231112" y="835954"/>
                  <a:pt x="4225864" y="828915"/>
                </a:cubicBezTo>
                <a:cubicBezTo>
                  <a:pt x="4219847" y="822537"/>
                  <a:pt x="4217440" y="812451"/>
                  <a:pt x="4218643" y="798649"/>
                </a:cubicBezTo>
                <a:lnTo>
                  <a:pt x="4265052" y="263769"/>
                </a:lnTo>
                <a:lnTo>
                  <a:pt x="4177915" y="256207"/>
                </a:lnTo>
                <a:cubicBezTo>
                  <a:pt x="4159043" y="254565"/>
                  <a:pt x="4146189" y="259303"/>
                  <a:pt x="4139354" y="270418"/>
                </a:cubicBezTo>
                <a:cubicBezTo>
                  <a:pt x="4133336" y="280874"/>
                  <a:pt x="4129724" y="292997"/>
                  <a:pt x="4128521" y="306795"/>
                </a:cubicBezTo>
                <a:lnTo>
                  <a:pt x="4102813" y="603105"/>
                </a:lnTo>
                <a:cubicBezTo>
                  <a:pt x="4097036" y="669194"/>
                  <a:pt x="4073157" y="721266"/>
                  <a:pt x="4031081" y="759322"/>
                </a:cubicBezTo>
                <a:cubicBezTo>
                  <a:pt x="3989726" y="797441"/>
                  <a:pt x="3917802" y="812056"/>
                  <a:pt x="3815403" y="803165"/>
                </a:cubicBezTo>
                <a:lnTo>
                  <a:pt x="3756621" y="798062"/>
                </a:lnTo>
                <a:lnTo>
                  <a:pt x="3756368" y="797965"/>
                </a:lnTo>
                <a:lnTo>
                  <a:pt x="3710846" y="821047"/>
                </a:lnTo>
                <a:cubicBezTo>
                  <a:pt x="3667855" y="834668"/>
                  <a:pt x="3612540" y="843569"/>
                  <a:pt x="3544852" y="847762"/>
                </a:cubicBezTo>
                <a:cubicBezTo>
                  <a:pt x="3477212" y="851951"/>
                  <a:pt x="3420836" y="849962"/>
                  <a:pt x="3375776" y="841797"/>
                </a:cubicBezTo>
                <a:cubicBezTo>
                  <a:pt x="3330715" y="833633"/>
                  <a:pt x="3294896" y="820879"/>
                  <a:pt x="3268225" y="803538"/>
                </a:cubicBezTo>
                <a:cubicBezTo>
                  <a:pt x="3242276" y="785428"/>
                  <a:pt x="3223356" y="763229"/>
                  <a:pt x="3211513" y="736939"/>
                </a:cubicBezTo>
                <a:lnTo>
                  <a:pt x="3209327" y="726932"/>
                </a:lnTo>
                <a:lnTo>
                  <a:pt x="3190760" y="840119"/>
                </a:lnTo>
                <a:cubicBezTo>
                  <a:pt x="3188497" y="853787"/>
                  <a:pt x="3183587" y="863329"/>
                  <a:pt x="3176076" y="868739"/>
                </a:cubicBezTo>
                <a:cubicBezTo>
                  <a:pt x="3169385" y="873550"/>
                  <a:pt x="3159179" y="874835"/>
                  <a:pt x="3145506" y="872591"/>
                </a:cubicBezTo>
                <a:lnTo>
                  <a:pt x="2976113" y="844794"/>
                </a:lnTo>
                <a:cubicBezTo>
                  <a:pt x="2962446" y="842550"/>
                  <a:pt x="2952846" y="838021"/>
                  <a:pt x="2947320" y="831203"/>
                </a:cubicBezTo>
                <a:cubicBezTo>
                  <a:pt x="2942625" y="823784"/>
                  <a:pt x="2941399" y="813241"/>
                  <a:pt x="2943641" y="799574"/>
                </a:cubicBezTo>
                <a:lnTo>
                  <a:pt x="3024381" y="307532"/>
                </a:lnTo>
                <a:cubicBezTo>
                  <a:pt x="3026740" y="293147"/>
                  <a:pt x="3023292" y="280395"/>
                  <a:pt x="3014034" y="269268"/>
                </a:cubicBezTo>
                <a:cubicBezTo>
                  <a:pt x="3004898" y="257431"/>
                  <a:pt x="2981625" y="248438"/>
                  <a:pt x="2944219" y="242300"/>
                </a:cubicBezTo>
                <a:cubicBezTo>
                  <a:pt x="2906096" y="236046"/>
                  <a:pt x="2880812" y="237067"/>
                  <a:pt x="2868367" y="245366"/>
                </a:cubicBezTo>
                <a:cubicBezTo>
                  <a:pt x="2856041" y="252948"/>
                  <a:pt x="2848701" y="263935"/>
                  <a:pt x="2846337" y="278319"/>
                </a:cubicBezTo>
                <a:lnTo>
                  <a:pt x="2765602" y="770361"/>
                </a:lnTo>
                <a:cubicBezTo>
                  <a:pt x="2763358" y="784029"/>
                  <a:pt x="2758467" y="793571"/>
                  <a:pt x="2750934" y="798981"/>
                </a:cubicBezTo>
                <a:cubicBezTo>
                  <a:pt x="2744231" y="803792"/>
                  <a:pt x="2734049" y="805077"/>
                  <a:pt x="2720382" y="802833"/>
                </a:cubicBezTo>
                <a:lnTo>
                  <a:pt x="2571433" y="778396"/>
                </a:lnTo>
                <a:lnTo>
                  <a:pt x="2525245" y="806185"/>
                </a:lnTo>
                <a:cubicBezTo>
                  <a:pt x="2483361" y="822871"/>
                  <a:pt x="2428831" y="835748"/>
                  <a:pt x="2361643" y="844823"/>
                </a:cubicBezTo>
                <a:cubicBezTo>
                  <a:pt x="2294460" y="853894"/>
                  <a:pt x="2238100" y="855982"/>
                  <a:pt x="2192567" y="851096"/>
                </a:cubicBezTo>
                <a:cubicBezTo>
                  <a:pt x="2147039" y="846210"/>
                  <a:pt x="2110359" y="836081"/>
                  <a:pt x="2082542" y="820713"/>
                </a:cubicBezTo>
                <a:cubicBezTo>
                  <a:pt x="2055347" y="804524"/>
                  <a:pt x="2034887" y="783745"/>
                  <a:pt x="2021162" y="758384"/>
                </a:cubicBezTo>
                <a:lnTo>
                  <a:pt x="2016648" y="743129"/>
                </a:lnTo>
                <a:lnTo>
                  <a:pt x="2012560" y="812233"/>
                </a:lnTo>
                <a:cubicBezTo>
                  <a:pt x="2011746" y="826059"/>
                  <a:pt x="2007865" y="836054"/>
                  <a:pt x="2000929" y="842216"/>
                </a:cubicBezTo>
                <a:cubicBezTo>
                  <a:pt x="1994761" y="847690"/>
                  <a:pt x="1984768" y="850020"/>
                  <a:pt x="1970941" y="849201"/>
                </a:cubicBezTo>
                <a:lnTo>
                  <a:pt x="1801749" y="839197"/>
                </a:lnTo>
                <a:cubicBezTo>
                  <a:pt x="1787923" y="838380"/>
                  <a:pt x="1777904" y="834865"/>
                  <a:pt x="1771704" y="828655"/>
                </a:cubicBezTo>
                <a:cubicBezTo>
                  <a:pt x="1766268" y="821760"/>
                  <a:pt x="1763957" y="811400"/>
                  <a:pt x="1764776" y="797574"/>
                </a:cubicBezTo>
                <a:lnTo>
                  <a:pt x="1779113" y="555250"/>
                </a:lnTo>
                <a:lnTo>
                  <a:pt x="1596822" y="544466"/>
                </a:lnTo>
                <a:lnTo>
                  <a:pt x="1582485" y="786790"/>
                </a:lnTo>
                <a:cubicBezTo>
                  <a:pt x="1581666" y="800616"/>
                  <a:pt x="1577791" y="810611"/>
                  <a:pt x="1570853" y="816773"/>
                </a:cubicBezTo>
                <a:cubicBezTo>
                  <a:pt x="1564687" y="822252"/>
                  <a:pt x="1554692" y="824582"/>
                  <a:pt x="1540866" y="823763"/>
                </a:cubicBezTo>
                <a:lnTo>
                  <a:pt x="1371674" y="813755"/>
                </a:lnTo>
                <a:cubicBezTo>
                  <a:pt x="1357847" y="812937"/>
                  <a:pt x="1347830" y="809426"/>
                  <a:pt x="1341623" y="803216"/>
                </a:cubicBezTo>
                <a:lnTo>
                  <a:pt x="1339533" y="793833"/>
                </a:lnTo>
                <a:lnTo>
                  <a:pt x="1250710" y="832171"/>
                </a:lnTo>
                <a:cubicBezTo>
                  <a:pt x="1206969" y="843103"/>
                  <a:pt x="1151205" y="848573"/>
                  <a:pt x="1083407" y="848573"/>
                </a:cubicBezTo>
                <a:cubicBezTo>
                  <a:pt x="1015613" y="848573"/>
                  <a:pt x="959483" y="843103"/>
                  <a:pt x="915014" y="832171"/>
                </a:cubicBezTo>
                <a:cubicBezTo>
                  <a:pt x="870545" y="821232"/>
                  <a:pt x="835555" y="806289"/>
                  <a:pt x="810040" y="787336"/>
                </a:cubicBezTo>
                <a:lnTo>
                  <a:pt x="807740" y="784268"/>
                </a:lnTo>
                <a:lnTo>
                  <a:pt x="667573" y="803654"/>
                </a:lnTo>
                <a:cubicBezTo>
                  <a:pt x="653853" y="805551"/>
                  <a:pt x="643343" y="804058"/>
                  <a:pt x="636050" y="799183"/>
                </a:cubicBezTo>
                <a:cubicBezTo>
                  <a:pt x="629373" y="793482"/>
                  <a:pt x="625088" y="783772"/>
                  <a:pt x="623186" y="770051"/>
                </a:cubicBezTo>
                <a:lnTo>
                  <a:pt x="570456" y="388779"/>
                </a:lnTo>
                <a:lnTo>
                  <a:pt x="522877" y="515682"/>
                </a:lnTo>
                <a:cubicBezTo>
                  <a:pt x="518078" y="528859"/>
                  <a:pt x="511386" y="538982"/>
                  <a:pt x="502798" y="546059"/>
                </a:cubicBezTo>
                <a:cubicBezTo>
                  <a:pt x="494830" y="552308"/>
                  <a:pt x="483988" y="556386"/>
                  <a:pt x="470267" y="558283"/>
                </a:cubicBezTo>
                <a:lnTo>
                  <a:pt x="426939" y="564277"/>
                </a:lnTo>
                <a:cubicBezTo>
                  <a:pt x="413219" y="566173"/>
                  <a:pt x="401318" y="565245"/>
                  <a:pt x="391229" y="561489"/>
                </a:cubicBezTo>
                <a:cubicBezTo>
                  <a:pt x="381767" y="556911"/>
                  <a:pt x="372934" y="548929"/>
                  <a:pt x="364740" y="537553"/>
                </a:cubicBezTo>
                <a:lnTo>
                  <a:pt x="284507" y="428328"/>
                </a:lnTo>
                <a:lnTo>
                  <a:pt x="337236" y="809600"/>
                </a:lnTo>
                <a:cubicBezTo>
                  <a:pt x="339133" y="823320"/>
                  <a:pt x="337280" y="833878"/>
                  <a:pt x="331681" y="841277"/>
                </a:cubicBezTo>
                <a:cubicBezTo>
                  <a:pt x="326703" y="847853"/>
                  <a:pt x="317353" y="852091"/>
                  <a:pt x="303633" y="853987"/>
                </a:cubicBezTo>
                <a:lnTo>
                  <a:pt x="142242" y="876305"/>
                </a:lnTo>
                <a:cubicBezTo>
                  <a:pt x="128521" y="878206"/>
                  <a:pt x="118017" y="876714"/>
                  <a:pt x="110718" y="871838"/>
                </a:cubicBezTo>
                <a:cubicBezTo>
                  <a:pt x="104041" y="866138"/>
                  <a:pt x="99756" y="856428"/>
                  <a:pt x="97860" y="842707"/>
                </a:cubicBezTo>
                <a:lnTo>
                  <a:pt x="785" y="140819"/>
                </a:lnTo>
                <a:cubicBezTo>
                  <a:pt x="-1111" y="127102"/>
                  <a:pt x="429" y="116954"/>
                  <a:pt x="5407" y="110378"/>
                </a:cubicBezTo>
                <a:cubicBezTo>
                  <a:pt x="11006" y="102979"/>
                  <a:pt x="20664" y="98334"/>
                  <a:pt x="34385" y="96436"/>
                </a:cubicBezTo>
                <a:lnTo>
                  <a:pt x="208774" y="72317"/>
                </a:lnTo>
                <a:cubicBezTo>
                  <a:pt x="220328" y="70719"/>
                  <a:pt x="230062" y="71946"/>
                  <a:pt x="237987" y="76005"/>
                </a:cubicBezTo>
                <a:cubicBezTo>
                  <a:pt x="246628" y="79957"/>
                  <a:pt x="254995" y="87265"/>
                  <a:pt x="263093" y="97919"/>
                </a:cubicBezTo>
                <a:lnTo>
                  <a:pt x="384994" y="260991"/>
                </a:lnTo>
                <a:cubicBezTo>
                  <a:pt x="389505" y="266990"/>
                  <a:pt x="393043" y="271284"/>
                  <a:pt x="395608" y="273874"/>
                </a:cubicBezTo>
                <a:cubicBezTo>
                  <a:pt x="398896" y="276363"/>
                  <a:pt x="402705" y="277306"/>
                  <a:pt x="407038" y="276709"/>
                </a:cubicBezTo>
                <a:lnTo>
                  <a:pt x="416787" y="275361"/>
                </a:lnTo>
                <a:cubicBezTo>
                  <a:pt x="421119" y="274760"/>
                  <a:pt x="424171" y="272867"/>
                  <a:pt x="425939" y="269681"/>
                </a:cubicBezTo>
                <a:cubicBezTo>
                  <a:pt x="428428" y="266392"/>
                  <a:pt x="431027" y="261250"/>
                  <a:pt x="433738" y="254251"/>
                </a:cubicBezTo>
                <a:lnTo>
                  <a:pt x="505720" y="64364"/>
                </a:lnTo>
                <a:cubicBezTo>
                  <a:pt x="510621" y="51910"/>
                  <a:pt x="516335" y="42657"/>
                  <a:pt x="522853" y="36605"/>
                </a:cubicBezTo>
                <a:cubicBezTo>
                  <a:pt x="530098" y="30453"/>
                  <a:pt x="539495" y="26578"/>
                  <a:pt x="551050" y="24978"/>
                </a:cubicBezTo>
                <a:close/>
              </a:path>
            </a:pathLst>
          </a:custGeom>
          <a:solidFill>
            <a:srgbClr val="FF0000"/>
          </a:solidFill>
          <a:ln w="7185" cap="sq">
            <a:noFill/>
            <a:prstDash val="solid"/>
            <a:bevel/>
          </a:ln>
          <a:effectLst/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946" name="main_title_mask#sprite" descr="objects[obj_name].x=$x;&#10;objects[obj_name].y=$y;&#10;objects[obj_name].width=$w;&#10;objects[obj_name].height=$h;&#10;##png#1" title="preferences_button#sprite">
            <a:extLst>
              <a:ext uri="{FF2B5EF4-FFF2-40B4-BE49-F238E27FC236}">
                <a16:creationId xmlns:a16="http://schemas.microsoft.com/office/drawing/2014/main" id="{00000000-0008-0000-0000-0000B2030000}"/>
              </a:ext>
            </a:extLst>
          </xdr:cNvPr>
          <xdr:cNvSpPr/>
        </xdr:nvSpPr>
        <xdr:spPr>
          <a:xfrm>
            <a:off x="1047750" y="4286250"/>
            <a:ext cx="3714750" cy="90805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64</xdr:col>
      <xdr:colOff>0</xdr:colOff>
      <xdr:row>28</xdr:row>
      <xdr:rowOff>0</xdr:rowOff>
    </xdr:from>
    <xdr:to>
      <xdr:col>72</xdr:col>
      <xdr:colOff>85725</xdr:colOff>
      <xdr:row>35</xdr:row>
      <xdr:rowOff>66675</xdr:rowOff>
    </xdr:to>
    <xdr:sp macro="" textlink="">
      <xdr:nvSpPr>
        <xdr:cNvPr id="2029" name="cells_cont#block" descr="objects[obj_name]=new PIXI.Container();&#10;objects[obj_name].sx=objects[obj_name].x=0;&#10;objects[obj_name].sy=objects[obj_name].y=0;&#10;objects[obj_name].visible=false;#objects[obj_name].addChild(objects.board_bcg);&#10;objects[obj_name].addChild(...objects.cells);&#10;objects[obj_name].addChild(objects.white_chip);&#10;objects[obj_name].addChild(objects.yellow_chip);&#10;objects[obj_name].addChild(objects.dice_cont);&#10;objects[obj_name].addChild(objects.houses_info);&#10;objects[obj_name].addChild(objects.my_total_capital);&#10;objects[obj_name].addChild(objects.opp_total_capital);&#10;objects[obj_name].addChild(objects.game_msgs_cont);&#10;app.stage.addChild(objects[obj_name]);&#10;#png#1">
          <a:extLst>
            <a:ext uri="{FF2B5EF4-FFF2-40B4-BE49-F238E27FC236}">
              <a16:creationId xmlns:a16="http://schemas.microsoft.com/office/drawing/2014/main" id="{00000000-0008-0000-0000-0000ED070000}"/>
            </a:ext>
          </a:extLst>
        </xdr:cNvPr>
        <xdr:cNvSpPr/>
      </xdr:nvSpPr>
      <xdr:spPr>
        <a:xfrm>
          <a:off x="6096000" y="2667000"/>
          <a:ext cx="847725" cy="733425"/>
        </a:xfrm>
        <a:prstGeom prst="rect">
          <a:avLst/>
        </a:prstGeom>
        <a:solidFill>
          <a:schemeClr val="accent4">
            <a:lumMod val="75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0">
              <a:ln w="12700">
                <a:noFill/>
              </a:ln>
              <a:solidFill>
                <a:schemeClr val="tx1"/>
              </a:solidFill>
              <a:latin typeface="Core Sans DS 45 Medium" panose="020F0603030302020204" pitchFamily="34" charset="-52"/>
            </a:rPr>
            <a:t>контейнер-блок для ячеек</a:t>
          </a:r>
        </a:p>
      </xdr:txBody>
    </xdr:sp>
    <xdr:clientData/>
  </xdr:twoCellAnchor>
  <xdr:twoCellAnchor>
    <xdr:from>
      <xdr:col>75</xdr:col>
      <xdr:colOff>0</xdr:colOff>
      <xdr:row>57</xdr:row>
      <xdr:rowOff>0</xdr:rowOff>
    </xdr:from>
    <xdr:to>
      <xdr:col>93</xdr:col>
      <xdr:colOff>0</xdr:colOff>
      <xdr:row>64</xdr:row>
      <xdr:rowOff>0</xdr:rowOff>
    </xdr:to>
    <xdr:sp macro="" textlink="">
      <xdr:nvSpPr>
        <xdr:cNvPr id="2197" name="game_msgs_cont#block" descr="objects[obj_name]=new PIXI.Container();&#10;objects[obj_name].sx=objects[obj_name].x=0;&#10;objects[obj_name].sy=objects[obj_name].y=$y;&#10;objects[obj_name].visible=true;&#10;objects[obj_name].ready=true;#objects[obj_name].addChild(...objects.game_msgs);&#10;&#10;#png#1">
          <a:extLst>
            <a:ext uri="{FF2B5EF4-FFF2-40B4-BE49-F238E27FC236}">
              <a16:creationId xmlns:a16="http://schemas.microsoft.com/office/drawing/2014/main" id="{00000000-0008-0000-0000-000095080000}"/>
            </a:ext>
          </a:extLst>
        </xdr:cNvPr>
        <xdr:cNvSpPr/>
      </xdr:nvSpPr>
      <xdr:spPr>
        <a:xfrm>
          <a:off x="7143750" y="5429250"/>
          <a:ext cx="1714500" cy="666750"/>
        </a:xfrm>
        <a:prstGeom prst="rect">
          <a:avLst/>
        </a:prstGeom>
        <a:solidFill>
          <a:schemeClr val="accent4">
            <a:lumMod val="75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0">
              <a:ln w="12700">
                <a:noFill/>
              </a:ln>
              <a:solidFill>
                <a:schemeClr val="tx1"/>
              </a:solidFill>
              <a:latin typeface="Core Sans DS 45 Medium" panose="020F0603030302020204" pitchFamily="34" charset="-52"/>
            </a:rPr>
            <a:t>игровые сообщения</a:t>
          </a:r>
        </a:p>
      </xdr:txBody>
    </xdr:sp>
    <xdr:clientData/>
  </xdr:twoCellAnchor>
  <xdr:twoCellAnchor>
    <xdr:from>
      <xdr:col>71</xdr:col>
      <xdr:colOff>0</xdr:colOff>
      <xdr:row>57</xdr:row>
      <xdr:rowOff>0</xdr:rowOff>
    </xdr:from>
    <xdr:to>
      <xdr:col>96</xdr:col>
      <xdr:colOff>57150</xdr:colOff>
      <xdr:row>61</xdr:row>
      <xdr:rowOff>0</xdr:rowOff>
    </xdr:to>
    <xdr:sp macro="" textlink="">
      <xdr:nvSpPr>
        <xdr:cNvPr id="2198" name="game_msgs#array#5" descr="var num=n;&#10;objects[obj_name][num]=new PIXI.BitmapText('', {fontName: 'mfont32',fontSize: 15,align: 'center'});&#10;objects[obj_name][num].anchor.set(0.5,0.5);&#10;objects[obj_name][num].x=$x+$w*0.5;&#10;objects[obj_name][num].maxWidth=$w;##png#1">
          <a:extLst>
            <a:ext uri="{FF2B5EF4-FFF2-40B4-BE49-F238E27FC236}">
              <a16:creationId xmlns:a16="http://schemas.microsoft.com/office/drawing/2014/main" id="{00000000-0008-0000-0000-000096080000}"/>
            </a:ext>
          </a:extLst>
        </xdr:cNvPr>
        <xdr:cNvSpPr/>
      </xdr:nvSpPr>
      <xdr:spPr>
        <a:xfrm>
          <a:off x="6762750" y="5429250"/>
          <a:ext cx="2438400" cy="3810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сообщения</a:t>
          </a:r>
        </a:p>
      </xdr:txBody>
    </xdr:sp>
    <xdr:clientData/>
  </xdr:twoCellAnchor>
  <xdr:twoCellAnchor>
    <xdr:from>
      <xdr:col>59</xdr:col>
      <xdr:colOff>66675</xdr:colOff>
      <xdr:row>226</xdr:row>
      <xdr:rowOff>38100</xdr:rowOff>
    </xdr:from>
    <xdr:to>
      <xdr:col>108</xdr:col>
      <xdr:colOff>66675</xdr:colOff>
      <xdr:row>267</xdr:row>
      <xdr:rowOff>38100</xdr:rowOff>
    </xdr:to>
    <xdr:grpSp>
      <xdr:nvGrpSpPr>
        <xdr:cNvPr id="8925" name="rus_layout#imageTOP" title="rus_layout#image">
          <a:extLst>
            <a:ext uri="{FF2B5EF4-FFF2-40B4-BE49-F238E27FC236}">
              <a16:creationId xmlns:a16="http://schemas.microsoft.com/office/drawing/2014/main" id="{00000000-0008-0000-0000-0000DD220000}"/>
            </a:ext>
          </a:extLst>
        </xdr:cNvPr>
        <xdr:cNvGrpSpPr/>
      </xdr:nvGrpSpPr>
      <xdr:grpSpPr>
        <a:xfrm>
          <a:off x="5686425" y="21564600"/>
          <a:ext cx="4667250" cy="3905250"/>
          <a:chOff x="5619750" y="21621750"/>
          <a:chExt cx="4667250" cy="3905250"/>
        </a:xfrm>
      </xdr:grpSpPr>
      <xdr:sp macro="" textlink="">
        <xdr:nvSpPr>
          <xdr:cNvPr id="3228" name="Прямоугольник: скругленные верхние углы 3227">
            <a:extLst>
              <a:ext uri="{FF2B5EF4-FFF2-40B4-BE49-F238E27FC236}">
                <a16:creationId xmlns:a16="http://schemas.microsoft.com/office/drawing/2014/main" id="{00000000-0008-0000-0000-00009C0C0000}"/>
              </a:ext>
            </a:extLst>
          </xdr:cNvPr>
          <xdr:cNvSpPr/>
        </xdr:nvSpPr>
        <xdr:spPr>
          <a:xfrm>
            <a:off x="5775325" y="22669500"/>
            <a:ext cx="4356098" cy="2666999"/>
          </a:xfrm>
          <a:prstGeom prst="round2SameRect">
            <a:avLst>
              <a:gd name="adj1" fmla="val 0"/>
              <a:gd name="adj2" fmla="val 0"/>
            </a:avLst>
          </a:prstGeom>
          <a:blipFill dpi="0" rotWithShape="1">
            <a:blip xmlns:r="http://schemas.openxmlformats.org/officeDocument/2006/relationships" r:embed="rId11">
              <a:extLst>
                <a:ext uri="{BEBA8EAE-BF5A-486C-A8C5-ECC9F3942E4B}">
                  <a14:imgProps xmlns:a14="http://schemas.microsoft.com/office/drawing/2010/main">
                    <a14:imgLayer r:embed="rId10">
                      <a14:imgEffect>
                        <a14:sharpenSoften amount="-25000"/>
                      </a14:imgEffect>
                      <a14:imgEffect>
                        <a14:brightnessContrast contrast="-22000"/>
                      </a14:imgEffect>
                    </a14:imgLayer>
                  </a14:imgProps>
                </a:ext>
              </a:extLst>
            </a:blip>
            <a:srcRect/>
            <a:stretch>
              <a:fillRect/>
            </a:stretch>
          </a:blipFill>
          <a:ln w="19050">
            <a:noFill/>
          </a:ln>
          <a:effectLst>
            <a:outerShdw blurRad="12700" sx="101000" sy="101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900"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29" name="rus_layout#image" descr="Кода нет, это картинка#Кода нет, это картинка#png#1.5" title="invite_bcg#sprite">
            <a:extLst>
              <a:ext uri="{FF2B5EF4-FFF2-40B4-BE49-F238E27FC236}">
                <a16:creationId xmlns:a16="http://schemas.microsoft.com/office/drawing/2014/main" id="{00000000-0008-0000-0000-00009D0C0000}"/>
              </a:ext>
            </a:extLst>
          </xdr:cNvPr>
          <xdr:cNvSpPr/>
        </xdr:nvSpPr>
        <xdr:spPr>
          <a:xfrm>
            <a:off x="5619750" y="21621750"/>
            <a:ext cx="4667250" cy="390525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9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30" name="object">
            <a:extLst>
              <a:ext uri="{FF2B5EF4-FFF2-40B4-BE49-F238E27FC236}">
                <a16:creationId xmlns:a16="http://schemas.microsoft.com/office/drawing/2014/main" id="{00000000-0008-0000-0000-00009E0C0000}"/>
              </a:ext>
            </a:extLst>
          </xdr:cNvPr>
          <xdr:cNvSpPr/>
        </xdr:nvSpPr>
        <xdr:spPr>
          <a:xfrm>
            <a:off x="5775325" y="21812250"/>
            <a:ext cx="4356100" cy="857250"/>
          </a:xfrm>
          <a:prstGeom prst="round2SameRect">
            <a:avLst>
              <a:gd name="adj1" fmla="val 0"/>
              <a:gd name="adj2" fmla="val 0"/>
            </a:avLst>
          </a:prstGeom>
          <a:gradFill>
            <a:gsLst>
              <a:gs pos="0">
                <a:schemeClr val="accent5">
                  <a:lumMod val="75000"/>
                  <a:alpha val="75000"/>
                </a:schemeClr>
              </a:gs>
              <a:gs pos="97000">
                <a:schemeClr val="accent5">
                  <a:lumMod val="50000"/>
                  <a:alpha val="85000"/>
                </a:schemeClr>
              </a:gs>
            </a:gsLst>
            <a:lin ang="5400000" scaled="0"/>
          </a:gra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900"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31" name="krus0">
            <a:extLst>
              <a:ext uri="{FF2B5EF4-FFF2-40B4-BE49-F238E27FC236}">
                <a16:creationId xmlns:a16="http://schemas.microsoft.com/office/drawing/2014/main" id="{00000000-0008-0000-0000-00009F0C0000}"/>
              </a:ext>
            </a:extLst>
          </xdr:cNvPr>
          <xdr:cNvSpPr/>
        </xdr:nvSpPr>
        <xdr:spPr>
          <a:xfrm>
            <a:off x="6000908" y="22784243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1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32" name="krus1">
            <a:extLst>
              <a:ext uri="{FF2B5EF4-FFF2-40B4-BE49-F238E27FC236}">
                <a16:creationId xmlns:a16="http://schemas.microsoft.com/office/drawing/2014/main" id="{00000000-0008-0000-0000-0000A00C0000}"/>
              </a:ext>
            </a:extLst>
          </xdr:cNvPr>
          <xdr:cNvSpPr/>
        </xdr:nvSpPr>
        <xdr:spPr>
          <a:xfrm>
            <a:off x="6312058" y="22784243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2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33" name="krus2">
            <a:extLst>
              <a:ext uri="{FF2B5EF4-FFF2-40B4-BE49-F238E27FC236}">
                <a16:creationId xmlns:a16="http://schemas.microsoft.com/office/drawing/2014/main" id="{00000000-0008-0000-0000-0000A10C0000}"/>
              </a:ext>
            </a:extLst>
          </xdr:cNvPr>
          <xdr:cNvSpPr/>
        </xdr:nvSpPr>
        <xdr:spPr>
          <a:xfrm>
            <a:off x="6623208" y="22784243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3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34" name="krus3">
            <a:extLst>
              <a:ext uri="{FF2B5EF4-FFF2-40B4-BE49-F238E27FC236}">
                <a16:creationId xmlns:a16="http://schemas.microsoft.com/office/drawing/2014/main" id="{00000000-0008-0000-0000-0000A20C0000}"/>
              </a:ext>
            </a:extLst>
          </xdr:cNvPr>
          <xdr:cNvSpPr/>
        </xdr:nvSpPr>
        <xdr:spPr>
          <a:xfrm>
            <a:off x="6934358" y="22784243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4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35" name="krus4">
            <a:extLst>
              <a:ext uri="{FF2B5EF4-FFF2-40B4-BE49-F238E27FC236}">
                <a16:creationId xmlns:a16="http://schemas.microsoft.com/office/drawing/2014/main" id="{00000000-0008-0000-0000-0000A30C0000}"/>
              </a:ext>
            </a:extLst>
          </xdr:cNvPr>
          <xdr:cNvSpPr/>
        </xdr:nvSpPr>
        <xdr:spPr>
          <a:xfrm>
            <a:off x="7245508" y="22784243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5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36" name="krus5">
            <a:extLst>
              <a:ext uri="{FF2B5EF4-FFF2-40B4-BE49-F238E27FC236}">
                <a16:creationId xmlns:a16="http://schemas.microsoft.com/office/drawing/2014/main" id="{00000000-0008-0000-0000-0000A40C0000}"/>
              </a:ext>
            </a:extLst>
          </xdr:cNvPr>
          <xdr:cNvSpPr/>
        </xdr:nvSpPr>
        <xdr:spPr>
          <a:xfrm>
            <a:off x="7556658" y="22784243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6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37" name="krus6">
            <a:extLst>
              <a:ext uri="{FF2B5EF4-FFF2-40B4-BE49-F238E27FC236}">
                <a16:creationId xmlns:a16="http://schemas.microsoft.com/office/drawing/2014/main" id="{00000000-0008-0000-0000-0000A50C0000}"/>
              </a:ext>
            </a:extLst>
          </xdr:cNvPr>
          <xdr:cNvSpPr/>
        </xdr:nvSpPr>
        <xdr:spPr>
          <a:xfrm>
            <a:off x="7867808" y="22784243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7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38" name="krus7">
            <a:extLst>
              <a:ext uri="{FF2B5EF4-FFF2-40B4-BE49-F238E27FC236}">
                <a16:creationId xmlns:a16="http://schemas.microsoft.com/office/drawing/2014/main" id="{00000000-0008-0000-0000-0000A60C0000}"/>
              </a:ext>
            </a:extLst>
          </xdr:cNvPr>
          <xdr:cNvSpPr/>
        </xdr:nvSpPr>
        <xdr:spPr>
          <a:xfrm>
            <a:off x="8178958" y="22784243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8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39" name="krus8">
            <a:extLst>
              <a:ext uri="{FF2B5EF4-FFF2-40B4-BE49-F238E27FC236}">
                <a16:creationId xmlns:a16="http://schemas.microsoft.com/office/drawing/2014/main" id="{00000000-0008-0000-0000-0000A70C0000}"/>
              </a:ext>
            </a:extLst>
          </xdr:cNvPr>
          <xdr:cNvSpPr/>
        </xdr:nvSpPr>
        <xdr:spPr>
          <a:xfrm>
            <a:off x="8490108" y="22784243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9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40" name="krus9">
            <a:extLst>
              <a:ext uri="{FF2B5EF4-FFF2-40B4-BE49-F238E27FC236}">
                <a16:creationId xmlns:a16="http://schemas.microsoft.com/office/drawing/2014/main" id="{00000000-0008-0000-0000-0000A80C0000}"/>
              </a:ext>
            </a:extLst>
          </xdr:cNvPr>
          <xdr:cNvSpPr/>
        </xdr:nvSpPr>
        <xdr:spPr>
          <a:xfrm>
            <a:off x="8801258" y="22784243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0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45" name="krus10">
            <a:extLst>
              <a:ext uri="{FF2B5EF4-FFF2-40B4-BE49-F238E27FC236}">
                <a16:creationId xmlns:a16="http://schemas.microsoft.com/office/drawing/2014/main" id="{00000000-0008-0000-0000-0000AD0C0000}"/>
              </a:ext>
            </a:extLst>
          </xdr:cNvPr>
          <xdr:cNvSpPr/>
        </xdr:nvSpPr>
        <xdr:spPr>
          <a:xfrm>
            <a:off x="9431338" y="22784243"/>
            <a:ext cx="388938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&lt;</a:t>
            </a:r>
            <a:endParaRPr lang="ru-RU" sz="28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3246" name="krus11">
            <a:extLst>
              <a:ext uri="{FF2B5EF4-FFF2-40B4-BE49-F238E27FC236}">
                <a16:creationId xmlns:a16="http://schemas.microsoft.com/office/drawing/2014/main" id="{00000000-0008-0000-0000-0000AE0C0000}"/>
              </a:ext>
            </a:extLst>
          </xdr:cNvPr>
          <xdr:cNvSpPr/>
        </xdr:nvSpPr>
        <xdr:spPr>
          <a:xfrm>
            <a:off x="6156483" y="23249417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Й</a:t>
            </a:r>
          </a:p>
        </xdr:txBody>
      </xdr:sp>
      <xdr:sp macro="" textlink="">
        <xdr:nvSpPr>
          <xdr:cNvPr id="3247" name="krus12">
            <a:extLst>
              <a:ext uri="{FF2B5EF4-FFF2-40B4-BE49-F238E27FC236}">
                <a16:creationId xmlns:a16="http://schemas.microsoft.com/office/drawing/2014/main" id="{00000000-0008-0000-0000-0000AF0C0000}"/>
              </a:ext>
            </a:extLst>
          </xdr:cNvPr>
          <xdr:cNvSpPr/>
        </xdr:nvSpPr>
        <xdr:spPr>
          <a:xfrm>
            <a:off x="6467633" y="23249417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Ц</a:t>
            </a:r>
          </a:p>
        </xdr:txBody>
      </xdr:sp>
      <xdr:sp macro="" textlink="">
        <xdr:nvSpPr>
          <xdr:cNvPr id="3248" name="krus13">
            <a:extLst>
              <a:ext uri="{FF2B5EF4-FFF2-40B4-BE49-F238E27FC236}">
                <a16:creationId xmlns:a16="http://schemas.microsoft.com/office/drawing/2014/main" id="{00000000-0008-0000-0000-0000B00C0000}"/>
              </a:ext>
            </a:extLst>
          </xdr:cNvPr>
          <xdr:cNvSpPr/>
        </xdr:nvSpPr>
        <xdr:spPr>
          <a:xfrm>
            <a:off x="6778783" y="23249417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У</a:t>
            </a:r>
          </a:p>
        </xdr:txBody>
      </xdr:sp>
      <xdr:sp macro="" textlink="">
        <xdr:nvSpPr>
          <xdr:cNvPr id="3249" name="krus14">
            <a:extLst>
              <a:ext uri="{FF2B5EF4-FFF2-40B4-BE49-F238E27FC236}">
                <a16:creationId xmlns:a16="http://schemas.microsoft.com/office/drawing/2014/main" id="{00000000-0008-0000-0000-0000B10C0000}"/>
              </a:ext>
            </a:extLst>
          </xdr:cNvPr>
          <xdr:cNvSpPr/>
        </xdr:nvSpPr>
        <xdr:spPr>
          <a:xfrm>
            <a:off x="7089933" y="23249417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К</a:t>
            </a:r>
          </a:p>
        </xdr:txBody>
      </xdr:sp>
      <xdr:sp macro="" textlink="">
        <xdr:nvSpPr>
          <xdr:cNvPr id="3250" name="krus15">
            <a:extLst>
              <a:ext uri="{FF2B5EF4-FFF2-40B4-BE49-F238E27FC236}">
                <a16:creationId xmlns:a16="http://schemas.microsoft.com/office/drawing/2014/main" id="{00000000-0008-0000-0000-0000B20C0000}"/>
              </a:ext>
            </a:extLst>
          </xdr:cNvPr>
          <xdr:cNvSpPr/>
        </xdr:nvSpPr>
        <xdr:spPr>
          <a:xfrm>
            <a:off x="7401083" y="23249417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Е</a:t>
            </a:r>
          </a:p>
        </xdr:txBody>
      </xdr:sp>
      <xdr:sp macro="" textlink="">
        <xdr:nvSpPr>
          <xdr:cNvPr id="3251" name="krus16">
            <a:extLst>
              <a:ext uri="{FF2B5EF4-FFF2-40B4-BE49-F238E27FC236}">
                <a16:creationId xmlns:a16="http://schemas.microsoft.com/office/drawing/2014/main" id="{00000000-0008-0000-0000-0000B30C0000}"/>
              </a:ext>
            </a:extLst>
          </xdr:cNvPr>
          <xdr:cNvSpPr/>
        </xdr:nvSpPr>
        <xdr:spPr>
          <a:xfrm>
            <a:off x="7712233" y="23249417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Н</a:t>
            </a:r>
          </a:p>
        </xdr:txBody>
      </xdr:sp>
      <xdr:sp macro="" textlink="">
        <xdr:nvSpPr>
          <xdr:cNvPr id="3252" name="krus17">
            <a:extLst>
              <a:ext uri="{FF2B5EF4-FFF2-40B4-BE49-F238E27FC236}">
                <a16:creationId xmlns:a16="http://schemas.microsoft.com/office/drawing/2014/main" id="{00000000-0008-0000-0000-0000B40C0000}"/>
              </a:ext>
            </a:extLst>
          </xdr:cNvPr>
          <xdr:cNvSpPr/>
        </xdr:nvSpPr>
        <xdr:spPr>
          <a:xfrm>
            <a:off x="8023383" y="23249417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Г</a:t>
            </a:r>
          </a:p>
        </xdr:txBody>
      </xdr:sp>
      <xdr:sp macro="" textlink="">
        <xdr:nvSpPr>
          <xdr:cNvPr id="3253" name="krus18">
            <a:extLst>
              <a:ext uri="{FF2B5EF4-FFF2-40B4-BE49-F238E27FC236}">
                <a16:creationId xmlns:a16="http://schemas.microsoft.com/office/drawing/2014/main" id="{00000000-0008-0000-0000-0000B50C0000}"/>
              </a:ext>
            </a:extLst>
          </xdr:cNvPr>
          <xdr:cNvSpPr/>
        </xdr:nvSpPr>
        <xdr:spPr>
          <a:xfrm>
            <a:off x="8334533" y="23249417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Ш</a:t>
            </a:r>
          </a:p>
        </xdr:txBody>
      </xdr:sp>
      <xdr:sp macro="" textlink="">
        <xdr:nvSpPr>
          <xdr:cNvPr id="3254" name="krus19">
            <a:extLst>
              <a:ext uri="{FF2B5EF4-FFF2-40B4-BE49-F238E27FC236}">
                <a16:creationId xmlns:a16="http://schemas.microsoft.com/office/drawing/2014/main" id="{00000000-0008-0000-0000-0000B60C0000}"/>
              </a:ext>
            </a:extLst>
          </xdr:cNvPr>
          <xdr:cNvSpPr/>
        </xdr:nvSpPr>
        <xdr:spPr>
          <a:xfrm>
            <a:off x="8645683" y="23249417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Щ</a:t>
            </a:r>
          </a:p>
        </xdr:txBody>
      </xdr:sp>
      <xdr:sp macro="" textlink="">
        <xdr:nvSpPr>
          <xdr:cNvPr id="3255" name="krus20">
            <a:extLst>
              <a:ext uri="{FF2B5EF4-FFF2-40B4-BE49-F238E27FC236}">
                <a16:creationId xmlns:a16="http://schemas.microsoft.com/office/drawing/2014/main" id="{00000000-0008-0000-0000-0000B70C0000}"/>
              </a:ext>
            </a:extLst>
          </xdr:cNvPr>
          <xdr:cNvSpPr/>
        </xdr:nvSpPr>
        <xdr:spPr>
          <a:xfrm>
            <a:off x="8956833" y="23249417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З</a:t>
            </a:r>
          </a:p>
        </xdr:txBody>
      </xdr:sp>
      <xdr:sp macro="" textlink="">
        <xdr:nvSpPr>
          <xdr:cNvPr id="3256" name="krus21">
            <a:extLst>
              <a:ext uri="{FF2B5EF4-FFF2-40B4-BE49-F238E27FC236}">
                <a16:creationId xmlns:a16="http://schemas.microsoft.com/office/drawing/2014/main" id="{00000000-0008-0000-0000-0000B80C0000}"/>
              </a:ext>
            </a:extLst>
          </xdr:cNvPr>
          <xdr:cNvSpPr/>
        </xdr:nvSpPr>
        <xdr:spPr>
          <a:xfrm>
            <a:off x="9267983" y="23249417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Х</a:t>
            </a:r>
          </a:p>
        </xdr:txBody>
      </xdr:sp>
      <xdr:sp macro="" textlink="">
        <xdr:nvSpPr>
          <xdr:cNvPr id="3257" name="krus22">
            <a:extLst>
              <a:ext uri="{FF2B5EF4-FFF2-40B4-BE49-F238E27FC236}">
                <a16:creationId xmlns:a16="http://schemas.microsoft.com/office/drawing/2014/main" id="{00000000-0008-0000-0000-0000B90C0000}"/>
              </a:ext>
            </a:extLst>
          </xdr:cNvPr>
          <xdr:cNvSpPr/>
        </xdr:nvSpPr>
        <xdr:spPr>
          <a:xfrm>
            <a:off x="9579133" y="23249417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Ъ</a:t>
            </a:r>
          </a:p>
        </xdr:txBody>
      </xdr:sp>
      <xdr:sp macro="" textlink="">
        <xdr:nvSpPr>
          <xdr:cNvPr id="3258" name="krus23">
            <a:extLst>
              <a:ext uri="{FF2B5EF4-FFF2-40B4-BE49-F238E27FC236}">
                <a16:creationId xmlns:a16="http://schemas.microsoft.com/office/drawing/2014/main" id="{00000000-0008-0000-0000-0000BA0C0000}"/>
              </a:ext>
            </a:extLst>
          </xdr:cNvPr>
          <xdr:cNvSpPr/>
        </xdr:nvSpPr>
        <xdr:spPr>
          <a:xfrm>
            <a:off x="6312058" y="23714592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Ф</a:t>
            </a:r>
          </a:p>
        </xdr:txBody>
      </xdr:sp>
      <xdr:sp macro="" textlink="">
        <xdr:nvSpPr>
          <xdr:cNvPr id="3259" name="krus24">
            <a:extLst>
              <a:ext uri="{FF2B5EF4-FFF2-40B4-BE49-F238E27FC236}">
                <a16:creationId xmlns:a16="http://schemas.microsoft.com/office/drawing/2014/main" id="{00000000-0008-0000-0000-0000BB0C0000}"/>
              </a:ext>
            </a:extLst>
          </xdr:cNvPr>
          <xdr:cNvSpPr/>
        </xdr:nvSpPr>
        <xdr:spPr>
          <a:xfrm>
            <a:off x="6623208" y="23714592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Ы</a:t>
            </a:r>
          </a:p>
        </xdr:txBody>
      </xdr:sp>
      <xdr:sp macro="" textlink="">
        <xdr:nvSpPr>
          <xdr:cNvPr id="3260" name="krus25">
            <a:extLst>
              <a:ext uri="{FF2B5EF4-FFF2-40B4-BE49-F238E27FC236}">
                <a16:creationId xmlns:a16="http://schemas.microsoft.com/office/drawing/2014/main" id="{00000000-0008-0000-0000-0000BC0C0000}"/>
              </a:ext>
            </a:extLst>
          </xdr:cNvPr>
          <xdr:cNvSpPr/>
        </xdr:nvSpPr>
        <xdr:spPr>
          <a:xfrm>
            <a:off x="6934358" y="23714592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В</a:t>
            </a:r>
          </a:p>
        </xdr:txBody>
      </xdr:sp>
      <xdr:sp macro="" textlink="">
        <xdr:nvSpPr>
          <xdr:cNvPr id="3261" name="krus26">
            <a:extLst>
              <a:ext uri="{FF2B5EF4-FFF2-40B4-BE49-F238E27FC236}">
                <a16:creationId xmlns:a16="http://schemas.microsoft.com/office/drawing/2014/main" id="{00000000-0008-0000-0000-0000BD0C0000}"/>
              </a:ext>
            </a:extLst>
          </xdr:cNvPr>
          <xdr:cNvSpPr/>
        </xdr:nvSpPr>
        <xdr:spPr>
          <a:xfrm>
            <a:off x="7245508" y="23714592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А</a:t>
            </a:r>
          </a:p>
        </xdr:txBody>
      </xdr:sp>
      <xdr:sp macro="" textlink="">
        <xdr:nvSpPr>
          <xdr:cNvPr id="3262" name="krus27">
            <a:extLst>
              <a:ext uri="{FF2B5EF4-FFF2-40B4-BE49-F238E27FC236}">
                <a16:creationId xmlns:a16="http://schemas.microsoft.com/office/drawing/2014/main" id="{00000000-0008-0000-0000-0000BE0C0000}"/>
              </a:ext>
            </a:extLst>
          </xdr:cNvPr>
          <xdr:cNvSpPr/>
        </xdr:nvSpPr>
        <xdr:spPr>
          <a:xfrm>
            <a:off x="7556658" y="23714592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П</a:t>
            </a:r>
          </a:p>
        </xdr:txBody>
      </xdr:sp>
      <xdr:sp macro="" textlink="">
        <xdr:nvSpPr>
          <xdr:cNvPr id="3263" name="krus28">
            <a:extLst>
              <a:ext uri="{FF2B5EF4-FFF2-40B4-BE49-F238E27FC236}">
                <a16:creationId xmlns:a16="http://schemas.microsoft.com/office/drawing/2014/main" id="{00000000-0008-0000-0000-0000BF0C0000}"/>
              </a:ext>
            </a:extLst>
          </xdr:cNvPr>
          <xdr:cNvSpPr/>
        </xdr:nvSpPr>
        <xdr:spPr>
          <a:xfrm>
            <a:off x="7867808" y="23714592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Р</a:t>
            </a:r>
          </a:p>
        </xdr:txBody>
      </xdr:sp>
      <xdr:sp macro="" textlink="">
        <xdr:nvSpPr>
          <xdr:cNvPr id="533" name="krus29">
            <a:extLst>
              <a:ext uri="{FF2B5EF4-FFF2-40B4-BE49-F238E27FC236}">
                <a16:creationId xmlns:a16="http://schemas.microsoft.com/office/drawing/2014/main" id="{00000000-0008-0000-0000-000015020000}"/>
              </a:ext>
            </a:extLst>
          </xdr:cNvPr>
          <xdr:cNvSpPr/>
        </xdr:nvSpPr>
        <xdr:spPr>
          <a:xfrm>
            <a:off x="8178958" y="23714592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О</a:t>
            </a:r>
          </a:p>
        </xdr:txBody>
      </xdr:sp>
      <xdr:sp macro="" textlink="">
        <xdr:nvSpPr>
          <xdr:cNvPr id="534" name="krus30">
            <a:extLst>
              <a:ext uri="{FF2B5EF4-FFF2-40B4-BE49-F238E27FC236}">
                <a16:creationId xmlns:a16="http://schemas.microsoft.com/office/drawing/2014/main" id="{00000000-0008-0000-0000-000016020000}"/>
              </a:ext>
            </a:extLst>
          </xdr:cNvPr>
          <xdr:cNvSpPr/>
        </xdr:nvSpPr>
        <xdr:spPr>
          <a:xfrm>
            <a:off x="8490108" y="23714592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Л</a:t>
            </a:r>
          </a:p>
        </xdr:txBody>
      </xdr:sp>
      <xdr:sp macro="" textlink="">
        <xdr:nvSpPr>
          <xdr:cNvPr id="535" name="krus31">
            <a:extLst>
              <a:ext uri="{FF2B5EF4-FFF2-40B4-BE49-F238E27FC236}">
                <a16:creationId xmlns:a16="http://schemas.microsoft.com/office/drawing/2014/main" id="{00000000-0008-0000-0000-000017020000}"/>
              </a:ext>
            </a:extLst>
          </xdr:cNvPr>
          <xdr:cNvSpPr/>
        </xdr:nvSpPr>
        <xdr:spPr>
          <a:xfrm>
            <a:off x="8801258" y="23714592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Д</a:t>
            </a:r>
          </a:p>
        </xdr:txBody>
      </xdr:sp>
      <xdr:sp macro="" textlink="">
        <xdr:nvSpPr>
          <xdr:cNvPr id="536" name="krus32">
            <a:extLst>
              <a:ext uri="{FF2B5EF4-FFF2-40B4-BE49-F238E27FC236}">
                <a16:creationId xmlns:a16="http://schemas.microsoft.com/office/drawing/2014/main" id="{00000000-0008-0000-0000-000018020000}"/>
              </a:ext>
            </a:extLst>
          </xdr:cNvPr>
          <xdr:cNvSpPr/>
        </xdr:nvSpPr>
        <xdr:spPr>
          <a:xfrm>
            <a:off x="9112408" y="23714592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Ж</a:t>
            </a:r>
          </a:p>
        </xdr:txBody>
      </xdr:sp>
      <xdr:sp macro="" textlink="">
        <xdr:nvSpPr>
          <xdr:cNvPr id="539" name="krus33">
            <a:extLst>
              <a:ext uri="{FF2B5EF4-FFF2-40B4-BE49-F238E27FC236}">
                <a16:creationId xmlns:a16="http://schemas.microsoft.com/office/drawing/2014/main" id="{00000000-0008-0000-0000-00001B020000}"/>
              </a:ext>
            </a:extLst>
          </xdr:cNvPr>
          <xdr:cNvSpPr/>
        </xdr:nvSpPr>
        <xdr:spPr>
          <a:xfrm>
            <a:off x="9423558" y="23714592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Э</a:t>
            </a:r>
          </a:p>
        </xdr:txBody>
      </xdr:sp>
      <xdr:sp macro="" textlink="">
        <xdr:nvSpPr>
          <xdr:cNvPr id="550" name="krus34">
            <a:extLst>
              <a:ext uri="{FF2B5EF4-FFF2-40B4-BE49-F238E27FC236}">
                <a16:creationId xmlns:a16="http://schemas.microsoft.com/office/drawing/2014/main" id="{00000000-0008-0000-0000-000026020000}"/>
              </a:ext>
            </a:extLst>
          </xdr:cNvPr>
          <xdr:cNvSpPr/>
        </xdr:nvSpPr>
        <xdr:spPr>
          <a:xfrm>
            <a:off x="6156483" y="24179766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!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551" name="krus35">
            <a:extLst>
              <a:ext uri="{FF2B5EF4-FFF2-40B4-BE49-F238E27FC236}">
                <a16:creationId xmlns:a16="http://schemas.microsoft.com/office/drawing/2014/main" id="{00000000-0008-0000-0000-000027020000}"/>
              </a:ext>
            </a:extLst>
          </xdr:cNvPr>
          <xdr:cNvSpPr/>
        </xdr:nvSpPr>
        <xdr:spPr>
          <a:xfrm>
            <a:off x="6467633" y="24179766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Я</a:t>
            </a:r>
          </a:p>
        </xdr:txBody>
      </xdr:sp>
      <xdr:sp macro="" textlink="">
        <xdr:nvSpPr>
          <xdr:cNvPr id="552" name="krus36">
            <a:extLst>
              <a:ext uri="{FF2B5EF4-FFF2-40B4-BE49-F238E27FC236}">
                <a16:creationId xmlns:a16="http://schemas.microsoft.com/office/drawing/2014/main" id="{00000000-0008-0000-0000-000028020000}"/>
              </a:ext>
            </a:extLst>
          </xdr:cNvPr>
          <xdr:cNvSpPr/>
        </xdr:nvSpPr>
        <xdr:spPr>
          <a:xfrm>
            <a:off x="6778783" y="24179766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Ч</a:t>
            </a:r>
          </a:p>
        </xdr:txBody>
      </xdr:sp>
      <xdr:sp macro="" textlink="">
        <xdr:nvSpPr>
          <xdr:cNvPr id="553" name="krus37">
            <a:extLst>
              <a:ext uri="{FF2B5EF4-FFF2-40B4-BE49-F238E27FC236}">
                <a16:creationId xmlns:a16="http://schemas.microsoft.com/office/drawing/2014/main" id="{00000000-0008-0000-0000-000029020000}"/>
              </a:ext>
            </a:extLst>
          </xdr:cNvPr>
          <xdr:cNvSpPr/>
        </xdr:nvSpPr>
        <xdr:spPr>
          <a:xfrm>
            <a:off x="7089933" y="24179766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С</a:t>
            </a:r>
          </a:p>
        </xdr:txBody>
      </xdr:sp>
      <xdr:sp macro="" textlink="">
        <xdr:nvSpPr>
          <xdr:cNvPr id="554" name="krus38">
            <a:extLst>
              <a:ext uri="{FF2B5EF4-FFF2-40B4-BE49-F238E27FC236}">
                <a16:creationId xmlns:a16="http://schemas.microsoft.com/office/drawing/2014/main" id="{00000000-0008-0000-0000-00002A020000}"/>
              </a:ext>
            </a:extLst>
          </xdr:cNvPr>
          <xdr:cNvSpPr/>
        </xdr:nvSpPr>
        <xdr:spPr>
          <a:xfrm>
            <a:off x="7401083" y="24179766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М</a:t>
            </a:r>
          </a:p>
        </xdr:txBody>
      </xdr:sp>
      <xdr:sp macro="" textlink="">
        <xdr:nvSpPr>
          <xdr:cNvPr id="555" name="krus39">
            <a:extLst>
              <a:ext uri="{FF2B5EF4-FFF2-40B4-BE49-F238E27FC236}">
                <a16:creationId xmlns:a16="http://schemas.microsoft.com/office/drawing/2014/main" id="{00000000-0008-0000-0000-00002B020000}"/>
              </a:ext>
            </a:extLst>
          </xdr:cNvPr>
          <xdr:cNvSpPr/>
        </xdr:nvSpPr>
        <xdr:spPr>
          <a:xfrm>
            <a:off x="7712233" y="24179766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И</a:t>
            </a:r>
          </a:p>
        </xdr:txBody>
      </xdr:sp>
      <xdr:sp macro="" textlink="">
        <xdr:nvSpPr>
          <xdr:cNvPr id="556" name="krus40">
            <a:extLst>
              <a:ext uri="{FF2B5EF4-FFF2-40B4-BE49-F238E27FC236}">
                <a16:creationId xmlns:a16="http://schemas.microsoft.com/office/drawing/2014/main" id="{00000000-0008-0000-0000-00002C020000}"/>
              </a:ext>
            </a:extLst>
          </xdr:cNvPr>
          <xdr:cNvSpPr/>
        </xdr:nvSpPr>
        <xdr:spPr>
          <a:xfrm>
            <a:off x="8023383" y="24179766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Т</a:t>
            </a:r>
          </a:p>
        </xdr:txBody>
      </xdr:sp>
      <xdr:sp macro="" textlink="">
        <xdr:nvSpPr>
          <xdr:cNvPr id="557" name="krus41">
            <a:extLst>
              <a:ext uri="{FF2B5EF4-FFF2-40B4-BE49-F238E27FC236}">
                <a16:creationId xmlns:a16="http://schemas.microsoft.com/office/drawing/2014/main" id="{00000000-0008-0000-0000-00002D020000}"/>
              </a:ext>
            </a:extLst>
          </xdr:cNvPr>
          <xdr:cNvSpPr/>
        </xdr:nvSpPr>
        <xdr:spPr>
          <a:xfrm>
            <a:off x="8334533" y="24179766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Ь</a:t>
            </a:r>
          </a:p>
        </xdr:txBody>
      </xdr:sp>
      <xdr:sp macro="" textlink="">
        <xdr:nvSpPr>
          <xdr:cNvPr id="558" name="krus42">
            <a:extLst>
              <a:ext uri="{FF2B5EF4-FFF2-40B4-BE49-F238E27FC236}">
                <a16:creationId xmlns:a16="http://schemas.microsoft.com/office/drawing/2014/main" id="{00000000-0008-0000-0000-00002E020000}"/>
              </a:ext>
            </a:extLst>
          </xdr:cNvPr>
          <xdr:cNvSpPr/>
        </xdr:nvSpPr>
        <xdr:spPr>
          <a:xfrm>
            <a:off x="8645683" y="24179766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Б</a:t>
            </a:r>
          </a:p>
        </xdr:txBody>
      </xdr:sp>
      <xdr:sp macro="" textlink="">
        <xdr:nvSpPr>
          <xdr:cNvPr id="559" name="krus43">
            <a:extLst>
              <a:ext uri="{FF2B5EF4-FFF2-40B4-BE49-F238E27FC236}">
                <a16:creationId xmlns:a16="http://schemas.microsoft.com/office/drawing/2014/main" id="{00000000-0008-0000-0000-00002F020000}"/>
              </a:ext>
            </a:extLst>
          </xdr:cNvPr>
          <xdr:cNvSpPr/>
        </xdr:nvSpPr>
        <xdr:spPr>
          <a:xfrm>
            <a:off x="8956833" y="24179766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Ю</a:t>
            </a:r>
          </a:p>
        </xdr:txBody>
      </xdr:sp>
      <xdr:sp macro="" textlink="">
        <xdr:nvSpPr>
          <xdr:cNvPr id="560" name="krus44">
            <a:extLst>
              <a:ext uri="{FF2B5EF4-FFF2-40B4-BE49-F238E27FC236}">
                <a16:creationId xmlns:a16="http://schemas.microsoft.com/office/drawing/2014/main" id="{00000000-0008-0000-0000-000030020000}"/>
              </a:ext>
            </a:extLst>
          </xdr:cNvPr>
          <xdr:cNvSpPr/>
        </xdr:nvSpPr>
        <xdr:spPr>
          <a:xfrm>
            <a:off x="9586913" y="24179766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)</a:t>
            </a:r>
          </a:p>
        </xdr:txBody>
      </xdr:sp>
      <xdr:sp macro="" textlink="">
        <xdr:nvSpPr>
          <xdr:cNvPr id="561" name="krus45">
            <a:extLst>
              <a:ext uri="{FF2B5EF4-FFF2-40B4-BE49-F238E27FC236}">
                <a16:creationId xmlns:a16="http://schemas.microsoft.com/office/drawing/2014/main" id="{00000000-0008-0000-0000-000031020000}"/>
              </a:ext>
            </a:extLst>
          </xdr:cNvPr>
          <xdr:cNvSpPr/>
        </xdr:nvSpPr>
        <xdr:spPr>
          <a:xfrm>
            <a:off x="9120188" y="22784243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?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750" name="krus46">
            <a:extLst>
              <a:ext uri="{FF2B5EF4-FFF2-40B4-BE49-F238E27FC236}">
                <a16:creationId xmlns:a16="http://schemas.microsoft.com/office/drawing/2014/main" id="{00000000-0008-0000-0000-0000EE020000}"/>
              </a:ext>
            </a:extLst>
          </xdr:cNvPr>
          <xdr:cNvSpPr/>
        </xdr:nvSpPr>
        <xdr:spPr>
          <a:xfrm>
            <a:off x="5845333" y="24644941"/>
            <a:ext cx="116681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ЗАКРЫТЬ</a:t>
            </a:r>
          </a:p>
        </xdr:txBody>
      </xdr:sp>
      <xdr:sp macro="" textlink="">
        <xdr:nvSpPr>
          <xdr:cNvPr id="758" name="krus47">
            <a:extLst>
              <a:ext uri="{FF2B5EF4-FFF2-40B4-BE49-F238E27FC236}">
                <a16:creationId xmlns:a16="http://schemas.microsoft.com/office/drawing/2014/main" id="{00000000-0008-0000-0000-0000F6020000}"/>
              </a:ext>
            </a:extLst>
          </xdr:cNvPr>
          <xdr:cNvSpPr/>
        </xdr:nvSpPr>
        <xdr:spPr>
          <a:xfrm>
            <a:off x="7089933" y="24644941"/>
            <a:ext cx="178911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_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789" name="krus48">
            <a:extLst>
              <a:ext uri="{FF2B5EF4-FFF2-40B4-BE49-F238E27FC236}">
                <a16:creationId xmlns:a16="http://schemas.microsoft.com/office/drawing/2014/main" id="{00000000-0008-0000-0000-000015030000}"/>
              </a:ext>
            </a:extLst>
          </xdr:cNvPr>
          <xdr:cNvSpPr/>
        </xdr:nvSpPr>
        <xdr:spPr>
          <a:xfrm>
            <a:off x="8956833" y="24644941"/>
            <a:ext cx="1089025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ru-RU" sz="14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ОТПРАВИТЬ</a:t>
            </a:r>
          </a:p>
        </xdr:txBody>
      </xdr:sp>
      <xdr:sp macro="" textlink="">
        <xdr:nvSpPr>
          <xdr:cNvPr id="790" name="krus49">
            <a:extLst>
              <a:ext uri="{FF2B5EF4-FFF2-40B4-BE49-F238E27FC236}">
                <a16:creationId xmlns:a16="http://schemas.microsoft.com/office/drawing/2014/main" id="{00000000-0008-0000-0000-000016030000}"/>
              </a:ext>
            </a:extLst>
          </xdr:cNvPr>
          <xdr:cNvSpPr/>
        </xdr:nvSpPr>
        <xdr:spPr>
          <a:xfrm>
            <a:off x="9742488" y="23714592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,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791" name="krus50">
            <a:extLst>
              <a:ext uri="{FF2B5EF4-FFF2-40B4-BE49-F238E27FC236}">
                <a16:creationId xmlns:a16="http://schemas.microsoft.com/office/drawing/2014/main" id="{00000000-0008-0000-0000-000017030000}"/>
              </a:ext>
            </a:extLst>
          </xdr:cNvPr>
          <xdr:cNvSpPr/>
        </xdr:nvSpPr>
        <xdr:spPr>
          <a:xfrm>
            <a:off x="9275763" y="24179766"/>
            <a:ext cx="233363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(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sp macro="" textlink="">
        <xdr:nvSpPr>
          <xdr:cNvPr id="792" name="krus51">
            <a:extLst>
              <a:ext uri="{FF2B5EF4-FFF2-40B4-BE49-F238E27FC236}">
                <a16:creationId xmlns:a16="http://schemas.microsoft.com/office/drawing/2014/main" id="{00000000-0008-0000-0000-000018030000}"/>
              </a:ext>
            </a:extLst>
          </xdr:cNvPr>
          <xdr:cNvSpPr/>
        </xdr:nvSpPr>
        <xdr:spPr>
          <a:xfrm>
            <a:off x="5845333" y="23714592"/>
            <a:ext cx="388938" cy="372140"/>
          </a:xfrm>
          <a:prstGeom prst="roundRect">
            <a:avLst/>
          </a:prstGeom>
          <a:solidFill>
            <a:schemeClr val="accent5">
              <a:lumMod val="60000"/>
              <a:lumOff val="40000"/>
              <a:alpha val="66000"/>
            </a:schemeClr>
          </a:solidFill>
          <a:ln>
            <a:solidFill>
              <a:schemeClr val="accent2">
                <a:lumMod val="40000"/>
                <a:lumOff val="60000"/>
              </a:schemeClr>
            </a:solidFill>
          </a:ln>
          <a:effectLst>
            <a:outerShdw blurRad="50800" dist="38100" dir="2700000" algn="tl" rotWithShape="0">
              <a:prstClr val="black">
                <a:alpha val="81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1900"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" panose="020B0502040204020203" pitchFamily="34" charset="0"/>
              </a:rPr>
              <a:t>EN</a:t>
            </a:r>
            <a:endParaRPr lang="ru-RU" sz="19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ahnschrift SemiBold" panose="020B0502040204020203" pitchFamily="34" charset="0"/>
            </a:endParaRPr>
          </a:p>
        </xdr:txBody>
      </xdr:sp>
      <xdr:cxnSp macro="">
        <xdr:nvCxnSpPr>
          <xdr:cNvPr id="793" name="Прямая соединительная линия 792">
            <a:extLst>
              <a:ext uri="{FF2B5EF4-FFF2-40B4-BE49-F238E27FC236}">
                <a16:creationId xmlns:a16="http://schemas.microsoft.com/office/drawing/2014/main" id="{00000000-0008-0000-0000-000019030000}"/>
              </a:ext>
            </a:extLst>
          </xdr:cNvPr>
          <xdr:cNvCxnSpPr/>
        </xdr:nvCxnSpPr>
        <xdr:spPr>
          <a:xfrm>
            <a:off x="5775325" y="22669500"/>
            <a:ext cx="4356100" cy="0"/>
          </a:xfrm>
          <a:prstGeom prst="line">
            <a:avLst/>
          </a:prstGeom>
          <a:ln w="19050"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94" name="Прямоугольник: скругленные верхние углы 793">
            <a:extLst>
              <a:ext uri="{FF2B5EF4-FFF2-40B4-BE49-F238E27FC236}">
                <a16:creationId xmlns:a16="http://schemas.microsoft.com/office/drawing/2014/main" id="{00000000-0008-0000-0000-00001A030000}"/>
              </a:ext>
            </a:extLst>
          </xdr:cNvPr>
          <xdr:cNvSpPr/>
        </xdr:nvSpPr>
        <xdr:spPr>
          <a:xfrm>
            <a:off x="5775325" y="21812251"/>
            <a:ext cx="4356098" cy="3524249"/>
          </a:xfrm>
          <a:prstGeom prst="round2SameRect">
            <a:avLst>
              <a:gd name="adj1" fmla="val 0"/>
              <a:gd name="adj2" fmla="val 0"/>
            </a:avLst>
          </a:prstGeom>
          <a:noFill/>
          <a:ln w="19050">
            <a:solidFill>
              <a:schemeClr val="bg1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900">
              <a:latin typeface="Bahnschrift SemiBold" panose="020B0502040204020203" pitchFamily="34" charset="0"/>
            </a:endParaRPr>
          </a:p>
        </xdr:txBody>
      </xdr:sp>
    </xdr:grpSp>
    <xdr:clientData/>
  </xdr:twoCellAnchor>
  <xdr:twoCellAnchor>
    <xdr:from>
      <xdr:col>72</xdr:col>
      <xdr:colOff>9524</xdr:colOff>
      <xdr:row>40</xdr:row>
      <xdr:rowOff>0</xdr:rowOff>
    </xdr:from>
    <xdr:to>
      <xdr:col>96</xdr:col>
      <xdr:colOff>0</xdr:colOff>
      <xdr:row>42</xdr:row>
      <xdr:rowOff>47625</xdr:rowOff>
    </xdr:to>
    <xdr:sp macro="" textlink="">
      <xdr:nvSpPr>
        <xdr:cNvPr id="490" name="houses_info#block" descr="objects[obj_name]=new PIXI.BitmapText('',{fontName: 'mfont64',fontSize: $font_size});&#10;objects[obj_name].anchor.set(0.5,0.5);&#10;objects[obj_name].x=$x;&#10;objects[obj_name].y=$y;&#10;objects[obj_name].base_tint=objects[obj_name].tint=$t_col;##png#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>
        <a:xfrm>
          <a:off x="6867524" y="3810000"/>
          <a:ext cx="2276476" cy="238125"/>
        </a:xfrm>
        <a:prstGeom prst="rect">
          <a:avLst/>
        </a:prstGeom>
        <a:noFill/>
        <a:ln w="12700" cap="flat" cmpd="sng" algn="ctr">
          <a:solidFill>
            <a:schemeClr val="bg1">
              <a:lumMod val="7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rPr>
            <a:t>Домов</a:t>
          </a:r>
          <a:r>
            <a:rPr lang="ru-RU" sz="1400" b="1" cap="none" spc="0" baseline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rPr>
            <a:t> в банке: 23</a:t>
          </a:r>
          <a:endParaRPr lang="ru-RU" sz="1400" b="1" cap="none" spc="0">
            <a:ln>
              <a:noFill/>
            </a:ln>
            <a:solidFill>
              <a:srgbClr val="FFFF00"/>
            </a:solidFill>
            <a:effectLst/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74</xdr:col>
      <xdr:colOff>19049</xdr:colOff>
      <xdr:row>41</xdr:row>
      <xdr:rowOff>0</xdr:rowOff>
    </xdr:from>
    <xdr:to>
      <xdr:col>93</xdr:col>
      <xdr:colOff>19049</xdr:colOff>
      <xdr:row>52</xdr:row>
      <xdr:rowOff>0</xdr:rowOff>
    </xdr:to>
    <xdr:grpSp>
      <xdr:nvGrpSpPr>
        <xdr:cNvPr id="9376" name="dice_cont#contTOP">
          <a:extLst>
            <a:ext uri="{FF2B5EF4-FFF2-40B4-BE49-F238E27FC236}">
              <a16:creationId xmlns:a16="http://schemas.microsoft.com/office/drawing/2014/main" id="{E22BFD06-F233-496E-BDEF-CC4FF3E673F8}"/>
            </a:ext>
          </a:extLst>
        </xdr:cNvPr>
        <xdr:cNvGrpSpPr/>
      </xdr:nvGrpSpPr>
      <xdr:grpSpPr>
        <a:xfrm>
          <a:off x="7067549" y="3905250"/>
          <a:ext cx="1809750" cy="1047750"/>
          <a:chOff x="7067549" y="3905250"/>
          <a:chExt cx="1809750" cy="1047750"/>
        </a:xfrm>
      </xdr:grpSpPr>
      <xdr:sp macro="" textlink="">
        <xdr:nvSpPr>
          <xdr:cNvPr id="492" name="dice0#block" descr="objects[obj_name]=new PIXI.Sprite();&#10;objects[obj_name].x=$x;&#10;objects[obj_name].y=$y;&#10;objects[obj_name].width=$w;&#10;objects[obj_name].height=$h;&#10;objects[obj_name].anchor.set(0.5,0.5);##png#1">
            <a:extLst>
              <a:ext uri="{FF2B5EF4-FFF2-40B4-BE49-F238E27FC236}">
                <a16:creationId xmlns:a16="http://schemas.microsoft.com/office/drawing/2014/main" id="{00000000-0008-0000-0000-0000EC010000}"/>
              </a:ext>
            </a:extLst>
          </xdr:cNvPr>
          <xdr:cNvSpPr/>
        </xdr:nvSpPr>
        <xdr:spPr>
          <a:xfrm>
            <a:off x="7317029" y="4002212"/>
            <a:ext cx="758340" cy="760288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93" name="dice1#block" descr="objects[obj_name]=new PIXI.Sprite();&#10;objects[obj_name].x=$x;&#10;objects[obj_name].y=$y;&#10;objects[obj_name].width=$w;&#10;objects[obj_name].height=$h;&#10;objects[obj_name].anchor.set(0.5,0.5);##png#1">
            <a:extLst>
              <a:ext uri="{FF2B5EF4-FFF2-40B4-BE49-F238E27FC236}">
                <a16:creationId xmlns:a16="http://schemas.microsoft.com/office/drawing/2014/main" id="{00000000-0008-0000-0000-0000ED010000}"/>
              </a:ext>
            </a:extLst>
          </xdr:cNvPr>
          <xdr:cNvSpPr/>
        </xdr:nvSpPr>
        <xdr:spPr>
          <a:xfrm>
            <a:off x="7879004" y="4002212"/>
            <a:ext cx="758340" cy="760288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94" name="dice_cont#cont" descr="objects[obj_name]=new PIXI.Container();&#10;objects[obj_name].visible=true;&#10;objects[obj_name].x=objects[obj_name].sx=$x;&#10;objects[obj_name].y=objects[obj_name].sy=$y;&#10;&#10;#objects[obj_name].addChild(objects.dice0);&#10;objects[obj_name].addChild(objects.dice1);&#10;&#10;#png#1" title="my_card_cont#cont">
            <a:extLst>
              <a:ext uri="{FF2B5EF4-FFF2-40B4-BE49-F238E27FC236}">
                <a16:creationId xmlns:a16="http://schemas.microsoft.com/office/drawing/2014/main" id="{00000000-0008-0000-0000-0000EE010000}"/>
              </a:ext>
            </a:extLst>
          </xdr:cNvPr>
          <xdr:cNvSpPr/>
        </xdr:nvSpPr>
        <xdr:spPr>
          <a:xfrm>
            <a:off x="7067549" y="3905250"/>
            <a:ext cx="1809750" cy="1047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9</xdr:col>
      <xdr:colOff>0</xdr:colOff>
      <xdr:row>19</xdr:row>
      <xdr:rowOff>85724</xdr:rowOff>
    </xdr:from>
    <xdr:to>
      <xdr:col>28</xdr:col>
      <xdr:colOff>47625</xdr:colOff>
      <xdr:row>25</xdr:row>
      <xdr:rowOff>0</xdr:rowOff>
    </xdr:to>
    <xdr:sp macro="" textlink="">
      <xdr:nvSpPr>
        <xdr:cNvPr id="192" name="main_menu_cont#block" descr="objects[obj_name]=new PIXI.Container();&#10;objects[obj_name].sx=objects[obj_name].x=0;&#10;objects[obj_name].sy=objects[obj_name].y=0;&#10;objects[obj_name].visible=false;#objects[obj_name].addChild(objects.main_title);&#10;objects[obj_name].addChild(objects.main_title_mask);&#10;objects[obj_name].addChild(objects.uncle_hands,objects.uncle_head);&#10;objects[obj_name].addChild(objects.title_online);&#10;objects[obj_name].addChild(objects.main_title_blique);&#10;app.stage.addChild(objects[obj_name]);&#10;#png#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857250" y="1895474"/>
          <a:ext cx="1857375" cy="485776"/>
        </a:xfrm>
        <a:prstGeom prst="rect">
          <a:avLst/>
        </a:prstGeom>
        <a:solidFill>
          <a:schemeClr val="accent4">
            <a:lumMod val="75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</a:t>
          </a:r>
          <a:r>
            <a:rPr lang="en-US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 </a:t>
          </a:r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главного</a:t>
          </a:r>
          <a:r>
            <a:rPr lang="ru-RU" sz="1100" b="0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 экрана</a:t>
          </a:r>
          <a:endParaRPr lang="ru-RU" sz="1100" b="0">
            <a:ln w="12700">
              <a:solidFill>
                <a:schemeClr val="tx1"/>
              </a:solidFill>
            </a:ln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9</xdr:col>
      <xdr:colOff>66675</xdr:colOff>
      <xdr:row>45</xdr:row>
      <xdr:rowOff>47626</xdr:rowOff>
    </xdr:from>
    <xdr:to>
      <xdr:col>18</xdr:col>
      <xdr:colOff>66675</xdr:colOff>
      <xdr:row>54</xdr:row>
      <xdr:rowOff>47626</xdr:rowOff>
    </xdr:to>
    <xdr:grpSp>
      <xdr:nvGrpSpPr>
        <xdr:cNvPr id="196" name="main_title_blique#spriteTOP" title="main_title_blique#sprite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GrpSpPr/>
      </xdr:nvGrpSpPr>
      <xdr:grpSpPr>
        <a:xfrm>
          <a:off x="923925" y="4333876"/>
          <a:ext cx="857250" cy="857250"/>
          <a:chOff x="6953250" y="6339417"/>
          <a:chExt cx="1428750" cy="1238250"/>
        </a:xfrm>
      </xdr:grpSpPr>
      <xdr:sp macro="" textlink="">
        <xdr:nvSpPr>
          <xdr:cNvPr id="197" name="main_title_blique#sprite" descr="objects[obj_name].x=$x;&#10;objects[obj_name].y=$y;&#10;objects[obj_name].width=$w;&#10;objects[obj_name].height=$h;&#10;objects[obj_name].visible=false;#objects[obj_name].mask=objects.main_title_mask;#png#1.5" title="preferences_button#sprite">
            <a:extLst>
              <a:ext uri="{FF2B5EF4-FFF2-40B4-BE49-F238E27FC236}">
                <a16:creationId xmlns:a16="http://schemas.microsoft.com/office/drawing/2014/main" id="{00000000-0008-0000-0000-0000C5000000}"/>
              </a:ext>
            </a:extLst>
          </xdr:cNvPr>
          <xdr:cNvSpPr/>
        </xdr:nvSpPr>
        <xdr:spPr>
          <a:xfrm>
            <a:off x="6953250" y="6339417"/>
            <a:ext cx="1428750" cy="1238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98" name="Прямоугольник 3879">
            <a:extLst>
              <a:ext uri="{FF2B5EF4-FFF2-40B4-BE49-F238E27FC236}">
                <a16:creationId xmlns:a16="http://schemas.microsoft.com/office/drawing/2014/main" id="{00000000-0008-0000-0000-0000C6000000}"/>
              </a:ext>
            </a:extLst>
          </xdr:cNvPr>
          <xdr:cNvSpPr/>
        </xdr:nvSpPr>
        <xdr:spPr>
          <a:xfrm>
            <a:off x="7270750" y="6477002"/>
            <a:ext cx="1016000" cy="963082"/>
          </a:xfrm>
          <a:custGeom>
            <a:avLst/>
            <a:gdLst>
              <a:gd name="connsiteX0" fmla="*/ 0 w 952500"/>
              <a:gd name="connsiteY0" fmla="*/ 0 h 1524000"/>
              <a:gd name="connsiteX1" fmla="*/ 952500 w 952500"/>
              <a:gd name="connsiteY1" fmla="*/ 0 h 1524000"/>
              <a:gd name="connsiteX2" fmla="*/ 952500 w 952500"/>
              <a:gd name="connsiteY2" fmla="*/ 1524000 h 1524000"/>
              <a:gd name="connsiteX3" fmla="*/ 0 w 952500"/>
              <a:gd name="connsiteY3" fmla="*/ 1524000 h 1524000"/>
              <a:gd name="connsiteX4" fmla="*/ 0 w 952500"/>
              <a:gd name="connsiteY4" fmla="*/ 0 h 1524000"/>
              <a:gd name="connsiteX0" fmla="*/ 0 w 1238249"/>
              <a:gd name="connsiteY0" fmla="*/ 0 h 1524000"/>
              <a:gd name="connsiteX1" fmla="*/ 1238249 w 1238249"/>
              <a:gd name="connsiteY1" fmla="*/ 95249 h 1524000"/>
              <a:gd name="connsiteX2" fmla="*/ 952500 w 1238249"/>
              <a:gd name="connsiteY2" fmla="*/ 1524000 h 1524000"/>
              <a:gd name="connsiteX3" fmla="*/ 0 w 1238249"/>
              <a:gd name="connsiteY3" fmla="*/ 1524000 h 1524000"/>
              <a:gd name="connsiteX4" fmla="*/ 0 w 1238249"/>
              <a:gd name="connsiteY4" fmla="*/ 0 h 1524000"/>
              <a:gd name="connsiteX0" fmla="*/ 476249 w 1238249"/>
              <a:gd name="connsiteY0" fmla="*/ 0 h 1428751"/>
              <a:gd name="connsiteX1" fmla="*/ 1238249 w 1238249"/>
              <a:gd name="connsiteY1" fmla="*/ 0 h 1428751"/>
              <a:gd name="connsiteX2" fmla="*/ 952500 w 1238249"/>
              <a:gd name="connsiteY2" fmla="*/ 1428751 h 1428751"/>
              <a:gd name="connsiteX3" fmla="*/ 0 w 1238249"/>
              <a:gd name="connsiteY3" fmla="*/ 1428751 h 1428751"/>
              <a:gd name="connsiteX4" fmla="*/ 476249 w 1238249"/>
              <a:gd name="connsiteY4" fmla="*/ 0 h 1428751"/>
              <a:gd name="connsiteX0" fmla="*/ 476249 w 1238249"/>
              <a:gd name="connsiteY0" fmla="*/ 0 h 1428751"/>
              <a:gd name="connsiteX1" fmla="*/ 1238249 w 1238249"/>
              <a:gd name="connsiteY1" fmla="*/ 0 h 1428751"/>
              <a:gd name="connsiteX2" fmla="*/ 761999 w 1238249"/>
              <a:gd name="connsiteY2" fmla="*/ 1428750 h 1428751"/>
              <a:gd name="connsiteX3" fmla="*/ 0 w 1238249"/>
              <a:gd name="connsiteY3" fmla="*/ 1428751 h 1428751"/>
              <a:gd name="connsiteX4" fmla="*/ 476249 w 1238249"/>
              <a:gd name="connsiteY4" fmla="*/ 0 h 14287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238249" h="1428751">
                <a:moveTo>
                  <a:pt x="476249" y="0"/>
                </a:moveTo>
                <a:lnTo>
                  <a:pt x="1238249" y="0"/>
                </a:lnTo>
                <a:lnTo>
                  <a:pt x="761999" y="1428750"/>
                </a:lnTo>
                <a:lnTo>
                  <a:pt x="0" y="1428751"/>
                </a:lnTo>
                <a:lnTo>
                  <a:pt x="476249" y="0"/>
                </a:lnTo>
                <a:close/>
              </a:path>
            </a:pathLst>
          </a:custGeom>
          <a:solidFill>
            <a:schemeClr val="bg1">
              <a:alpha val="6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17</xdr:col>
      <xdr:colOff>21908</xdr:colOff>
      <xdr:row>41</xdr:row>
      <xdr:rowOff>75648</xdr:rowOff>
    </xdr:from>
    <xdr:to>
      <xdr:col>43</xdr:col>
      <xdr:colOff>44768</xdr:colOff>
      <xdr:row>49</xdr:row>
      <xdr:rowOff>38100</xdr:rowOff>
    </xdr:to>
    <xdr:grpSp>
      <xdr:nvGrpSpPr>
        <xdr:cNvPr id="199" name="uncle_hands#spriteTOP" title="uncle_hands#sprite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GrpSpPr/>
      </xdr:nvGrpSpPr>
      <xdr:grpSpPr>
        <a:xfrm>
          <a:off x="1641158" y="3980898"/>
          <a:ext cx="2499360" cy="724452"/>
          <a:chOff x="3362325" y="3486150"/>
          <a:chExt cx="2628900" cy="762000"/>
        </a:xfrm>
      </xdr:grpSpPr>
      <xdr:sp macro="" textlink="">
        <xdr:nvSpPr>
          <xdr:cNvPr id="200" name="Полилиния: фигура 199">
            <a:extLst>
              <a:ext uri="{FF2B5EF4-FFF2-40B4-BE49-F238E27FC236}">
                <a16:creationId xmlns:a16="http://schemas.microsoft.com/office/drawing/2014/main" id="{00000000-0008-0000-0000-0000C8000000}"/>
              </a:ext>
            </a:extLst>
          </xdr:cNvPr>
          <xdr:cNvSpPr/>
        </xdr:nvSpPr>
        <xdr:spPr>
          <a:xfrm>
            <a:off x="3600450" y="3652202"/>
            <a:ext cx="2162176" cy="488370"/>
          </a:xfrm>
          <a:custGeom>
            <a:avLst/>
            <a:gdLst>
              <a:gd name="connsiteX0" fmla="*/ 477119 w 3425604"/>
              <a:gd name="connsiteY0" fmla="*/ -174 h 828487"/>
              <a:gd name="connsiteX1" fmla="*/ 308307 w 3425604"/>
              <a:gd name="connsiteY1" fmla="*/ 29934 h 828487"/>
              <a:gd name="connsiteX2" fmla="*/ 36864 w 3425604"/>
              <a:gd name="connsiteY2" fmla="*/ 363252 h 828487"/>
              <a:gd name="connsiteX3" fmla="*/ 4308 w 3425604"/>
              <a:gd name="connsiteY3" fmla="*/ 635200 h 828487"/>
              <a:gd name="connsiteX4" fmla="*/ 208800 w 3425604"/>
              <a:gd name="connsiteY4" fmla="*/ 826500 h 828487"/>
              <a:gd name="connsiteX5" fmla="*/ 269969 w 3425604"/>
              <a:gd name="connsiteY5" fmla="*/ 670138 h 828487"/>
              <a:gd name="connsiteX6" fmla="*/ 409996 w 3425604"/>
              <a:gd name="connsiteY6" fmla="*/ 789162 h 828487"/>
              <a:gd name="connsiteX7" fmla="*/ 469194 w 3425604"/>
              <a:gd name="connsiteY7" fmla="*/ 617112 h 828487"/>
              <a:gd name="connsiteX8" fmla="*/ 631767 w 3425604"/>
              <a:gd name="connsiteY8" fmla="*/ 731584 h 828487"/>
              <a:gd name="connsiteX9" fmla="*/ 674629 w 3425604"/>
              <a:gd name="connsiteY9" fmla="*/ 698560 h 828487"/>
              <a:gd name="connsiteX10" fmla="*/ 696717 w 3425604"/>
              <a:gd name="connsiteY10" fmla="*/ 500231 h 828487"/>
              <a:gd name="connsiteX11" fmla="*/ 702366 w 3425604"/>
              <a:gd name="connsiteY11" fmla="*/ 499907 h 828487"/>
              <a:gd name="connsiteX12" fmla="*/ 1280495 w 3425604"/>
              <a:gd name="connsiteY12" fmla="*/ 448605 h 828487"/>
              <a:gd name="connsiteX13" fmla="*/ 2694490 w 3425604"/>
              <a:gd name="connsiteY13" fmla="*/ 524729 h 828487"/>
              <a:gd name="connsiteX14" fmla="*/ 2724799 w 3425604"/>
              <a:gd name="connsiteY14" fmla="*/ 524596 h 828487"/>
              <a:gd name="connsiteX15" fmla="*/ 2779957 w 3425604"/>
              <a:gd name="connsiteY15" fmla="*/ 755005 h 828487"/>
              <a:gd name="connsiteX16" fmla="*/ 2918480 w 3425604"/>
              <a:gd name="connsiteY16" fmla="*/ 755768 h 828487"/>
              <a:gd name="connsiteX17" fmla="*/ 2957913 w 3425604"/>
              <a:gd name="connsiteY17" fmla="*/ 636924 h 828487"/>
              <a:gd name="connsiteX18" fmla="*/ 3100378 w 3425604"/>
              <a:gd name="connsiteY18" fmla="*/ 813470 h 828487"/>
              <a:gd name="connsiteX19" fmla="*/ 3178940 w 3425604"/>
              <a:gd name="connsiteY19" fmla="*/ 647992 h 828487"/>
              <a:gd name="connsiteX20" fmla="*/ 3327255 w 3425604"/>
              <a:gd name="connsiteY20" fmla="*/ 755263 h 828487"/>
              <a:gd name="connsiteX21" fmla="*/ 3360497 w 3425604"/>
              <a:gd name="connsiteY21" fmla="*/ 316484 h 828487"/>
              <a:gd name="connsiteX22" fmla="*/ 3302880 w 3425604"/>
              <a:gd name="connsiteY22" fmla="*/ 267345 h 828487"/>
              <a:gd name="connsiteX23" fmla="*/ 2728532 w 3425604"/>
              <a:gd name="connsiteY23" fmla="*/ 23143 h 828487"/>
              <a:gd name="connsiteX24" fmla="*/ 2333807 w 3425604"/>
              <a:gd name="connsiteY24" fmla="*/ 248743 h 828487"/>
              <a:gd name="connsiteX25" fmla="*/ 1747629 w 3425604"/>
              <a:gd name="connsiteY25" fmla="*/ 194755 h 828487"/>
              <a:gd name="connsiteX26" fmla="*/ 1026330 w 3425604"/>
              <a:gd name="connsiteY26" fmla="*/ 182611 h 828487"/>
              <a:gd name="connsiteX27" fmla="*/ 477119 w 3425604"/>
              <a:gd name="connsiteY27" fmla="*/ -174 h 828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3425604" h="828487">
                <a:moveTo>
                  <a:pt x="477119" y="-174"/>
                </a:moveTo>
                <a:cubicBezTo>
                  <a:pt x="422512" y="-450"/>
                  <a:pt x="366019" y="8237"/>
                  <a:pt x="308307" y="29934"/>
                </a:cubicBezTo>
                <a:cubicBezTo>
                  <a:pt x="109216" y="104782"/>
                  <a:pt x="50780" y="247219"/>
                  <a:pt x="36864" y="363252"/>
                </a:cubicBezTo>
                <a:cubicBezTo>
                  <a:pt x="-7446" y="446272"/>
                  <a:pt x="-3150" y="564410"/>
                  <a:pt x="4308" y="635200"/>
                </a:cubicBezTo>
                <a:cubicBezTo>
                  <a:pt x="14185" y="728926"/>
                  <a:pt x="129752" y="844150"/>
                  <a:pt x="208800" y="826500"/>
                </a:cubicBezTo>
                <a:cubicBezTo>
                  <a:pt x="287857" y="808841"/>
                  <a:pt x="269969" y="670138"/>
                  <a:pt x="269969" y="670138"/>
                </a:cubicBezTo>
                <a:cubicBezTo>
                  <a:pt x="269969" y="670138"/>
                  <a:pt x="330262" y="809603"/>
                  <a:pt x="409996" y="789162"/>
                </a:cubicBezTo>
                <a:cubicBezTo>
                  <a:pt x="489730" y="768721"/>
                  <a:pt x="469194" y="617112"/>
                  <a:pt x="469194" y="617112"/>
                </a:cubicBezTo>
                <a:cubicBezTo>
                  <a:pt x="469194" y="617112"/>
                  <a:pt x="537060" y="778637"/>
                  <a:pt x="631767" y="731584"/>
                </a:cubicBezTo>
                <a:cubicBezTo>
                  <a:pt x="643149" y="725926"/>
                  <a:pt x="666476" y="711229"/>
                  <a:pt x="674629" y="698560"/>
                </a:cubicBezTo>
                <a:cubicBezTo>
                  <a:pt x="705823" y="650078"/>
                  <a:pt x="712567" y="575488"/>
                  <a:pt x="696717" y="500231"/>
                </a:cubicBezTo>
                <a:cubicBezTo>
                  <a:pt x="698832" y="500069"/>
                  <a:pt x="700213" y="500079"/>
                  <a:pt x="702366" y="499907"/>
                </a:cubicBezTo>
                <a:cubicBezTo>
                  <a:pt x="821390" y="490677"/>
                  <a:pt x="1054943" y="471675"/>
                  <a:pt x="1280495" y="448605"/>
                </a:cubicBezTo>
                <a:cubicBezTo>
                  <a:pt x="1612517" y="452749"/>
                  <a:pt x="2365582" y="523405"/>
                  <a:pt x="2694490" y="524729"/>
                </a:cubicBezTo>
                <a:cubicBezTo>
                  <a:pt x="2704863" y="524767"/>
                  <a:pt x="2714549" y="524596"/>
                  <a:pt x="2724799" y="524596"/>
                </a:cubicBezTo>
                <a:cubicBezTo>
                  <a:pt x="2709777" y="637410"/>
                  <a:pt x="2757441" y="735546"/>
                  <a:pt x="2779957" y="755005"/>
                </a:cubicBezTo>
                <a:cubicBezTo>
                  <a:pt x="2816467" y="786562"/>
                  <a:pt x="2895315" y="794477"/>
                  <a:pt x="2918480" y="755768"/>
                </a:cubicBezTo>
                <a:cubicBezTo>
                  <a:pt x="2941635" y="717048"/>
                  <a:pt x="2957913" y="636924"/>
                  <a:pt x="2957913" y="636924"/>
                </a:cubicBezTo>
                <a:cubicBezTo>
                  <a:pt x="2957913" y="636924"/>
                  <a:pt x="3014520" y="826414"/>
                  <a:pt x="3100378" y="813470"/>
                </a:cubicBezTo>
                <a:cubicBezTo>
                  <a:pt x="3186246" y="800535"/>
                  <a:pt x="3178940" y="647992"/>
                  <a:pt x="3178940" y="647992"/>
                </a:cubicBezTo>
                <a:cubicBezTo>
                  <a:pt x="3178940" y="647992"/>
                  <a:pt x="3223337" y="793972"/>
                  <a:pt x="3327255" y="755263"/>
                </a:cubicBezTo>
                <a:cubicBezTo>
                  <a:pt x="3431163" y="716553"/>
                  <a:pt x="3467757" y="510813"/>
                  <a:pt x="3360497" y="316484"/>
                </a:cubicBezTo>
                <a:cubicBezTo>
                  <a:pt x="3348828" y="295348"/>
                  <a:pt x="3328702" y="279213"/>
                  <a:pt x="3302880" y="267345"/>
                </a:cubicBezTo>
                <a:cubicBezTo>
                  <a:pt x="3202581" y="80541"/>
                  <a:pt x="2910402" y="-16890"/>
                  <a:pt x="2728532" y="23143"/>
                </a:cubicBezTo>
                <a:cubicBezTo>
                  <a:pt x="2496075" y="74302"/>
                  <a:pt x="2374841" y="240303"/>
                  <a:pt x="2333807" y="248743"/>
                </a:cubicBezTo>
                <a:cubicBezTo>
                  <a:pt x="2071241" y="302749"/>
                  <a:pt x="1997775" y="197279"/>
                  <a:pt x="1747629" y="194755"/>
                </a:cubicBezTo>
                <a:cubicBezTo>
                  <a:pt x="1443382" y="186287"/>
                  <a:pt x="1358410" y="217434"/>
                  <a:pt x="1026330" y="182611"/>
                </a:cubicBezTo>
                <a:cubicBezTo>
                  <a:pt x="914973" y="170933"/>
                  <a:pt x="713739" y="1064"/>
                  <a:pt x="477119" y="-174"/>
                </a:cubicBezTo>
                <a:close/>
              </a:path>
            </a:pathLst>
          </a:custGeom>
          <a:solidFill>
            <a:srgbClr val="000000"/>
          </a:solidFill>
          <a:ln w="69850" cap="flat">
            <a:noFill/>
            <a:prstDash val="solid"/>
            <a:miter/>
          </a:ln>
          <a:effectLst>
            <a:outerShdw blurRad="63500" sx="102000" sy="102000" algn="ctr" rotWithShape="0">
              <a:schemeClr val="bg1">
                <a:alpha val="73000"/>
              </a:scheme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pic>
        <xdr:nvPicPr>
          <xdr:cNvPr id="201" name="Рисунок 200">
            <a:extLst>
              <a:ext uri="{FF2B5EF4-FFF2-40B4-BE49-F238E27FC236}">
                <a16:creationId xmlns:a16="http://schemas.microsoft.com/office/drawing/2014/main" id="{00000000-0008-0000-0000-0000C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3609975" y="3648076"/>
            <a:ext cx="2152652" cy="488950"/>
          </a:xfrm>
          <a:prstGeom prst="rect">
            <a:avLst/>
          </a:prstGeom>
          <a:effectLst/>
        </xdr:spPr>
      </xdr:pic>
      <xdr:sp macro="" textlink="">
        <xdr:nvSpPr>
          <xdr:cNvPr id="202" name="uncle_hands#sprite" descr="objects[obj_name].x=objects[obj_name].sx=$x;&#10;objects[obj_name].y=objects[obj_name].sy=$y;&#10;objects[obj_name].width=$w;&#10;objects[obj_name].height=$h;&#10;objects[obj_name].anchor.set(0.5,0.5);##png#1.5" title="preferences_button#sprite">
            <a:extLst>
              <a:ext uri="{FF2B5EF4-FFF2-40B4-BE49-F238E27FC236}">
                <a16:creationId xmlns:a16="http://schemas.microsoft.com/office/drawing/2014/main" id="{00000000-0008-0000-0000-0000CA000000}"/>
              </a:ext>
            </a:extLst>
          </xdr:cNvPr>
          <xdr:cNvSpPr/>
        </xdr:nvSpPr>
        <xdr:spPr>
          <a:xfrm>
            <a:off x="3362325" y="3486150"/>
            <a:ext cx="2628900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22</xdr:col>
      <xdr:colOff>73033</xdr:colOff>
      <xdr:row>30</xdr:row>
      <xdr:rowOff>33366</xdr:rowOff>
    </xdr:from>
    <xdr:to>
      <xdr:col>38</xdr:col>
      <xdr:colOff>47625</xdr:colOff>
      <xdr:row>52</xdr:row>
      <xdr:rowOff>22128</xdr:rowOff>
    </xdr:to>
    <xdr:grpSp>
      <xdr:nvGrpSpPr>
        <xdr:cNvPr id="203" name="uncle_head#spriteTOP" title="uncle_head#sprite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GrpSpPr/>
      </xdr:nvGrpSpPr>
      <xdr:grpSpPr>
        <a:xfrm>
          <a:off x="2168533" y="2890866"/>
          <a:ext cx="1498592" cy="2084262"/>
          <a:chOff x="3810000" y="762000"/>
          <a:chExt cx="1643642" cy="2286000"/>
        </a:xfrm>
      </xdr:grpSpPr>
      <xdr:sp macro="" textlink="">
        <xdr:nvSpPr>
          <xdr:cNvPr id="204" name="Полилиния: фигура 203">
            <a:extLst>
              <a:ext uri="{FF2B5EF4-FFF2-40B4-BE49-F238E27FC236}">
                <a16:creationId xmlns:a16="http://schemas.microsoft.com/office/drawing/2014/main" id="{00000000-0008-0000-0000-0000CC000000}"/>
              </a:ext>
            </a:extLst>
          </xdr:cNvPr>
          <xdr:cNvSpPr/>
        </xdr:nvSpPr>
        <xdr:spPr>
          <a:xfrm>
            <a:off x="4000499" y="962024"/>
            <a:ext cx="1271271" cy="1589167"/>
          </a:xfrm>
          <a:custGeom>
            <a:avLst/>
            <a:gdLst>
              <a:gd name="connsiteX0" fmla="*/ 1285051 w 3182986"/>
              <a:gd name="connsiteY0" fmla="*/ 3977107 h 3978929"/>
              <a:gd name="connsiteX1" fmla="*/ 1189801 w 3182986"/>
              <a:gd name="connsiteY1" fmla="*/ 3962616 h 3978929"/>
              <a:gd name="connsiteX2" fmla="*/ 598041 w 3182986"/>
              <a:gd name="connsiteY2" fmla="*/ 3727929 h 3978929"/>
              <a:gd name="connsiteX3" fmla="*/ 525393 w 3182986"/>
              <a:gd name="connsiteY3" fmla="*/ 3685012 h 3978929"/>
              <a:gd name="connsiteX4" fmla="*/ 431496 w 3182986"/>
              <a:gd name="connsiteY4" fmla="*/ 3600566 h 3978929"/>
              <a:gd name="connsiteX5" fmla="*/ 69429 w 3182986"/>
              <a:gd name="connsiteY5" fmla="*/ 3036563 h 3978929"/>
              <a:gd name="connsiteX6" fmla="*/ 26919 w 3182986"/>
              <a:gd name="connsiteY6" fmla="*/ 2921349 h 3978929"/>
              <a:gd name="connsiteX7" fmla="*/ 12075 w 3182986"/>
              <a:gd name="connsiteY7" fmla="*/ 2796403 h 3978929"/>
              <a:gd name="connsiteX8" fmla="*/ 24974 w 3182986"/>
              <a:gd name="connsiteY8" fmla="*/ 2777614 h 3978929"/>
              <a:gd name="connsiteX9" fmla="*/ 31419 w 3182986"/>
              <a:gd name="connsiteY9" fmla="*/ 2658552 h 3978929"/>
              <a:gd name="connsiteX10" fmla="*/ 152162 w 3182986"/>
              <a:gd name="connsiteY10" fmla="*/ 2099054 h 3978929"/>
              <a:gd name="connsiteX11" fmla="*/ 190504 w 3182986"/>
              <a:gd name="connsiteY11" fmla="*/ 2020569 h 3978929"/>
              <a:gd name="connsiteX12" fmla="*/ 243642 w 3182986"/>
              <a:gd name="connsiteY12" fmla="*/ 1963174 h 3978929"/>
              <a:gd name="connsiteX13" fmla="*/ 323596 w 3182986"/>
              <a:gd name="connsiteY13" fmla="*/ 1889938 h 3978929"/>
              <a:gd name="connsiteX14" fmla="*/ 350412 w 3182986"/>
              <a:gd name="connsiteY14" fmla="*/ 1874097 h 3978929"/>
              <a:gd name="connsiteX15" fmla="*/ 239646 w 3182986"/>
              <a:gd name="connsiteY15" fmla="*/ 1814081 h 3978929"/>
              <a:gd name="connsiteX16" fmla="*/ 128880 w 3182986"/>
              <a:gd name="connsiteY16" fmla="*/ 1754065 h 3978929"/>
              <a:gd name="connsiteX17" fmla="*/ 87055 w 3182986"/>
              <a:gd name="connsiteY17" fmla="*/ 1713390 h 3978929"/>
              <a:gd name="connsiteX18" fmla="*/ 26965 w 3182986"/>
              <a:gd name="connsiteY18" fmla="*/ 1637375 h 3978929"/>
              <a:gd name="connsiteX19" fmla="*/ 8702 w 3182986"/>
              <a:gd name="connsiteY19" fmla="*/ 1602036 h 3978929"/>
              <a:gd name="connsiteX20" fmla="*/ 8702 w 3182986"/>
              <a:gd name="connsiteY20" fmla="*/ 1553652 h 3978929"/>
              <a:gd name="connsiteX21" fmla="*/ 8702 w 3182986"/>
              <a:gd name="connsiteY21" fmla="*/ 1505268 h 3978929"/>
              <a:gd name="connsiteX22" fmla="*/ 28164 w 3182986"/>
              <a:gd name="connsiteY22" fmla="*/ 1467118 h 3978929"/>
              <a:gd name="connsiteX23" fmla="*/ 80439 w 3182986"/>
              <a:gd name="connsiteY23" fmla="*/ 1392649 h 3978929"/>
              <a:gd name="connsiteX24" fmla="*/ 113252 w 3182986"/>
              <a:gd name="connsiteY24" fmla="*/ 1356329 h 3978929"/>
              <a:gd name="connsiteX25" fmla="*/ 172895 w 3182986"/>
              <a:gd name="connsiteY25" fmla="*/ 1328784 h 3978929"/>
              <a:gd name="connsiteX26" fmla="*/ 232539 w 3182986"/>
              <a:gd name="connsiteY26" fmla="*/ 1301239 h 3978929"/>
              <a:gd name="connsiteX27" fmla="*/ 394464 w 3182986"/>
              <a:gd name="connsiteY27" fmla="*/ 1301931 h 3978929"/>
              <a:gd name="connsiteX28" fmla="*/ 556389 w 3182986"/>
              <a:gd name="connsiteY28" fmla="*/ 1302623 h 3978929"/>
              <a:gd name="connsiteX29" fmla="*/ 650840 w 3182986"/>
              <a:gd name="connsiteY29" fmla="*/ 1327978 h 3978929"/>
              <a:gd name="connsiteX30" fmla="*/ 745292 w 3182986"/>
              <a:gd name="connsiteY30" fmla="*/ 1353333 h 3978929"/>
              <a:gd name="connsiteX31" fmla="*/ 758344 w 3182986"/>
              <a:gd name="connsiteY31" fmla="*/ 1342501 h 3978929"/>
              <a:gd name="connsiteX32" fmla="*/ 866770 w 3182986"/>
              <a:gd name="connsiteY32" fmla="*/ 1133860 h 3978929"/>
              <a:gd name="connsiteX33" fmla="*/ 895412 w 3182986"/>
              <a:gd name="connsiteY33" fmla="*/ 1055378 h 3978929"/>
              <a:gd name="connsiteX34" fmla="*/ 909082 w 3182986"/>
              <a:gd name="connsiteY34" fmla="*/ 959234 h 3978929"/>
              <a:gd name="connsiteX35" fmla="*/ 842984 w 3182986"/>
              <a:gd name="connsiteY35" fmla="*/ 228739 h 3978929"/>
              <a:gd name="connsiteX36" fmla="*/ 877858 w 3182986"/>
              <a:gd name="connsiteY36" fmla="*/ 108191 h 3978929"/>
              <a:gd name="connsiteX37" fmla="*/ 1213614 w 3182986"/>
              <a:gd name="connsiteY37" fmla="*/ 14572 h 3978929"/>
              <a:gd name="connsiteX38" fmla="*/ 1289814 w 3182986"/>
              <a:gd name="connsiteY38" fmla="*/ 4478 h 3978929"/>
              <a:gd name="connsiteX39" fmla="*/ 1527939 w 3182986"/>
              <a:gd name="connsiteY39" fmla="*/ 439 h 3978929"/>
              <a:gd name="connsiteX40" fmla="*/ 1747014 w 3182986"/>
              <a:gd name="connsiteY40" fmla="*/ 119 h 3978929"/>
              <a:gd name="connsiteX41" fmla="*/ 1889889 w 3182986"/>
              <a:gd name="connsiteY41" fmla="*/ 18756 h 3978929"/>
              <a:gd name="connsiteX42" fmla="*/ 2304227 w 3182986"/>
              <a:gd name="connsiteY42" fmla="*/ 106144 h 3978929"/>
              <a:gd name="connsiteX43" fmla="*/ 2656527 w 3182986"/>
              <a:gd name="connsiteY43" fmla="*/ 243750 h 3978929"/>
              <a:gd name="connsiteX44" fmla="*/ 3097183 w 3182986"/>
              <a:gd name="connsiteY44" fmla="*/ 566635 h 3978929"/>
              <a:gd name="connsiteX45" fmla="*/ 2727261 w 3182986"/>
              <a:gd name="connsiteY45" fmla="*/ 1224114 h 3978929"/>
              <a:gd name="connsiteX46" fmla="*/ 2712535 w 3182986"/>
              <a:gd name="connsiteY46" fmla="*/ 1310764 h 3978929"/>
              <a:gd name="connsiteX47" fmla="*/ 2707103 w 3182986"/>
              <a:gd name="connsiteY47" fmla="*/ 1459264 h 3978929"/>
              <a:gd name="connsiteX48" fmla="*/ 2701671 w 3182986"/>
              <a:gd name="connsiteY48" fmla="*/ 1607765 h 3978929"/>
              <a:gd name="connsiteX49" fmla="*/ 2712977 w 3182986"/>
              <a:gd name="connsiteY49" fmla="*/ 1715741 h 3978929"/>
              <a:gd name="connsiteX50" fmla="*/ 2727767 w 3182986"/>
              <a:gd name="connsiteY50" fmla="*/ 1829355 h 3978929"/>
              <a:gd name="connsiteX51" fmla="*/ 2822257 w 3182986"/>
              <a:gd name="connsiteY51" fmla="*/ 1826182 h 3978929"/>
              <a:gd name="connsiteX52" fmla="*/ 2913261 w 3182986"/>
              <a:gd name="connsiteY52" fmla="*/ 1817371 h 3978929"/>
              <a:gd name="connsiteX53" fmla="*/ 2975255 w 3182986"/>
              <a:gd name="connsiteY53" fmla="*/ 1834152 h 3978929"/>
              <a:gd name="connsiteX54" fmla="*/ 3037249 w 3182986"/>
              <a:gd name="connsiteY54" fmla="*/ 1850933 h 3978929"/>
              <a:gd name="connsiteX55" fmla="*/ 3079423 w 3182986"/>
              <a:gd name="connsiteY55" fmla="*/ 1888056 h 3978929"/>
              <a:gd name="connsiteX56" fmla="*/ 3176699 w 3182986"/>
              <a:gd name="connsiteY56" fmla="*/ 2047886 h 3978929"/>
              <a:gd name="connsiteX57" fmla="*/ 3183006 w 3182986"/>
              <a:gd name="connsiteY57" fmla="*/ 2087334 h 3978929"/>
              <a:gd name="connsiteX58" fmla="*/ 3166730 w 3182986"/>
              <a:gd name="connsiteY58" fmla="*/ 2129954 h 3978929"/>
              <a:gd name="connsiteX59" fmla="*/ 3150453 w 3182986"/>
              <a:gd name="connsiteY59" fmla="*/ 2172574 h 3978929"/>
              <a:gd name="connsiteX60" fmla="*/ 3113063 w 3182986"/>
              <a:gd name="connsiteY60" fmla="*/ 2204578 h 3978929"/>
              <a:gd name="connsiteX61" fmla="*/ 3075674 w 3182986"/>
              <a:gd name="connsiteY61" fmla="*/ 2236582 h 3978929"/>
              <a:gd name="connsiteX62" fmla="*/ 3026892 w 3182986"/>
              <a:gd name="connsiteY62" fmla="*/ 2252337 h 3978929"/>
              <a:gd name="connsiteX63" fmla="*/ 2891200 w 3182986"/>
              <a:gd name="connsiteY63" fmla="*/ 2283702 h 3978929"/>
              <a:gd name="connsiteX64" fmla="*/ 2802293 w 3182986"/>
              <a:gd name="connsiteY64" fmla="*/ 2300747 h 3978929"/>
              <a:gd name="connsiteX65" fmla="*/ 2819769 w 3182986"/>
              <a:gd name="connsiteY65" fmla="*/ 2363685 h 3978929"/>
              <a:gd name="connsiteX66" fmla="*/ 2839242 w 3182986"/>
              <a:gd name="connsiteY66" fmla="*/ 2425189 h 3978929"/>
              <a:gd name="connsiteX67" fmla="*/ 2844479 w 3182986"/>
              <a:gd name="connsiteY67" fmla="*/ 2539489 h 3978929"/>
              <a:gd name="connsiteX68" fmla="*/ 2849716 w 3182986"/>
              <a:gd name="connsiteY68" fmla="*/ 2653789 h 3978929"/>
              <a:gd name="connsiteX69" fmla="*/ 2838329 w 3182986"/>
              <a:gd name="connsiteY69" fmla="*/ 2753801 h 3978929"/>
              <a:gd name="connsiteX70" fmla="*/ 2752722 w 3182986"/>
              <a:gd name="connsiteY70" fmla="*/ 3147164 h 3978929"/>
              <a:gd name="connsiteX71" fmla="*/ 2703867 w 3182986"/>
              <a:gd name="connsiteY71" fmla="*/ 3299925 h 3978929"/>
              <a:gd name="connsiteX72" fmla="*/ 2666815 w 3182986"/>
              <a:gd name="connsiteY72" fmla="*/ 3366599 h 3978929"/>
              <a:gd name="connsiteX73" fmla="*/ 2606548 w 3182986"/>
              <a:gd name="connsiteY73" fmla="*/ 3449126 h 3978929"/>
              <a:gd name="connsiteX74" fmla="*/ 1725430 w 3182986"/>
              <a:gd name="connsiteY74" fmla="*/ 3954797 h 3978929"/>
              <a:gd name="connsiteX75" fmla="*/ 1613664 w 3182986"/>
              <a:gd name="connsiteY75" fmla="*/ 3974317 h 3978929"/>
              <a:gd name="connsiteX76" fmla="*/ 1461264 w 3182986"/>
              <a:gd name="connsiteY76" fmla="*/ 3977795 h 3978929"/>
              <a:gd name="connsiteX77" fmla="*/ 1285051 w 3182986"/>
              <a:gd name="connsiteY77" fmla="*/ 3977107 h 39789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</a:cxnLst>
            <a:rect l="l" t="t" r="r" b="b"/>
            <a:pathLst>
              <a:path w="3182986" h="3978929">
                <a:moveTo>
                  <a:pt x="1285051" y="3977107"/>
                </a:moveTo>
                <a:cubicBezTo>
                  <a:pt x="1271954" y="3974818"/>
                  <a:pt x="1229092" y="3968296"/>
                  <a:pt x="1189801" y="3962616"/>
                </a:cubicBezTo>
                <a:cubicBezTo>
                  <a:pt x="1065528" y="3944654"/>
                  <a:pt x="759366" y="3823233"/>
                  <a:pt x="598041" y="3727929"/>
                </a:cubicBezTo>
                <a:lnTo>
                  <a:pt x="525393" y="3685012"/>
                </a:lnTo>
                <a:lnTo>
                  <a:pt x="431496" y="3600566"/>
                </a:lnTo>
                <a:cubicBezTo>
                  <a:pt x="231981" y="3421135"/>
                  <a:pt x="123430" y="3252041"/>
                  <a:pt x="69429" y="3036563"/>
                </a:cubicBezTo>
                <a:cubicBezTo>
                  <a:pt x="61308" y="3004155"/>
                  <a:pt x="42178" y="2952309"/>
                  <a:pt x="26919" y="2921349"/>
                </a:cubicBezTo>
                <a:cubicBezTo>
                  <a:pt x="-3528" y="2859572"/>
                  <a:pt x="-7624" y="2825096"/>
                  <a:pt x="12075" y="2796403"/>
                </a:cubicBezTo>
                <a:lnTo>
                  <a:pt x="24974" y="2777614"/>
                </a:lnTo>
                <a:lnTo>
                  <a:pt x="31419" y="2658552"/>
                </a:lnTo>
                <a:cubicBezTo>
                  <a:pt x="44414" y="2418441"/>
                  <a:pt x="82620" y="2241401"/>
                  <a:pt x="152162" y="2099054"/>
                </a:cubicBezTo>
                <a:lnTo>
                  <a:pt x="190504" y="2020569"/>
                </a:lnTo>
                <a:lnTo>
                  <a:pt x="243642" y="1963174"/>
                </a:lnTo>
                <a:cubicBezTo>
                  <a:pt x="272867" y="1931607"/>
                  <a:pt x="308847" y="1898650"/>
                  <a:pt x="323596" y="1889938"/>
                </a:cubicBezTo>
                <a:lnTo>
                  <a:pt x="350412" y="1874097"/>
                </a:lnTo>
                <a:lnTo>
                  <a:pt x="239646" y="1814081"/>
                </a:lnTo>
                <a:lnTo>
                  <a:pt x="128880" y="1754065"/>
                </a:lnTo>
                <a:lnTo>
                  <a:pt x="87055" y="1713390"/>
                </a:lnTo>
                <a:cubicBezTo>
                  <a:pt x="64051" y="1691018"/>
                  <a:pt x="37011" y="1656812"/>
                  <a:pt x="26965" y="1637375"/>
                </a:cubicBezTo>
                <a:lnTo>
                  <a:pt x="8702" y="1602036"/>
                </a:lnTo>
                <a:lnTo>
                  <a:pt x="8702" y="1553652"/>
                </a:lnTo>
                <a:lnTo>
                  <a:pt x="8702" y="1505268"/>
                </a:lnTo>
                <a:lnTo>
                  <a:pt x="28164" y="1467118"/>
                </a:lnTo>
                <a:cubicBezTo>
                  <a:pt x="38868" y="1446136"/>
                  <a:pt x="62392" y="1412625"/>
                  <a:pt x="80439" y="1392649"/>
                </a:cubicBezTo>
                <a:lnTo>
                  <a:pt x="113252" y="1356329"/>
                </a:lnTo>
                <a:lnTo>
                  <a:pt x="172895" y="1328784"/>
                </a:lnTo>
                <a:lnTo>
                  <a:pt x="232539" y="1301239"/>
                </a:lnTo>
                <a:lnTo>
                  <a:pt x="394464" y="1301931"/>
                </a:lnTo>
                <a:lnTo>
                  <a:pt x="556389" y="1302623"/>
                </a:lnTo>
                <a:lnTo>
                  <a:pt x="650840" y="1327978"/>
                </a:lnTo>
                <a:lnTo>
                  <a:pt x="745292" y="1353333"/>
                </a:lnTo>
                <a:lnTo>
                  <a:pt x="758344" y="1342501"/>
                </a:lnTo>
                <a:cubicBezTo>
                  <a:pt x="780677" y="1323966"/>
                  <a:pt x="836811" y="1215949"/>
                  <a:pt x="866770" y="1133860"/>
                </a:cubicBezTo>
                <a:lnTo>
                  <a:pt x="895412" y="1055378"/>
                </a:lnTo>
                <a:lnTo>
                  <a:pt x="909082" y="959234"/>
                </a:lnTo>
                <a:cubicBezTo>
                  <a:pt x="939206" y="747373"/>
                  <a:pt x="914673" y="476251"/>
                  <a:pt x="842984" y="228739"/>
                </a:cubicBezTo>
                <a:cubicBezTo>
                  <a:pt x="816166" y="136149"/>
                  <a:pt x="813868" y="144091"/>
                  <a:pt x="877858" y="108191"/>
                </a:cubicBezTo>
                <a:cubicBezTo>
                  <a:pt x="960111" y="62043"/>
                  <a:pt x="1074872" y="30044"/>
                  <a:pt x="1213614" y="14572"/>
                </a:cubicBezTo>
                <a:cubicBezTo>
                  <a:pt x="1245046" y="11066"/>
                  <a:pt x="1279336" y="6524"/>
                  <a:pt x="1289814" y="4478"/>
                </a:cubicBezTo>
                <a:cubicBezTo>
                  <a:pt x="1300291" y="2432"/>
                  <a:pt x="1407448" y="615"/>
                  <a:pt x="1527939" y="439"/>
                </a:cubicBezTo>
                <a:lnTo>
                  <a:pt x="1747014" y="119"/>
                </a:lnTo>
                <a:lnTo>
                  <a:pt x="1889889" y="18756"/>
                </a:lnTo>
                <a:cubicBezTo>
                  <a:pt x="2049888" y="39627"/>
                  <a:pt x="2239429" y="79603"/>
                  <a:pt x="2304227" y="106144"/>
                </a:cubicBezTo>
                <a:cubicBezTo>
                  <a:pt x="2356708" y="127641"/>
                  <a:pt x="2534525" y="197095"/>
                  <a:pt x="2656527" y="243750"/>
                </a:cubicBezTo>
                <a:cubicBezTo>
                  <a:pt x="2930141" y="348383"/>
                  <a:pt x="3173751" y="526886"/>
                  <a:pt x="3097183" y="566635"/>
                </a:cubicBezTo>
                <a:cubicBezTo>
                  <a:pt x="2949885" y="643102"/>
                  <a:pt x="2772386" y="958580"/>
                  <a:pt x="2727261" y="1224114"/>
                </a:cubicBezTo>
                <a:lnTo>
                  <a:pt x="2712535" y="1310764"/>
                </a:lnTo>
                <a:lnTo>
                  <a:pt x="2707103" y="1459264"/>
                </a:lnTo>
                <a:lnTo>
                  <a:pt x="2701671" y="1607765"/>
                </a:lnTo>
                <a:lnTo>
                  <a:pt x="2712977" y="1715741"/>
                </a:lnTo>
                <a:cubicBezTo>
                  <a:pt x="2719196" y="1775128"/>
                  <a:pt x="2725851" y="1826255"/>
                  <a:pt x="2727767" y="1829355"/>
                </a:cubicBezTo>
                <a:cubicBezTo>
                  <a:pt x="2729683" y="1832456"/>
                  <a:pt x="2772204" y="1831028"/>
                  <a:pt x="2822257" y="1826182"/>
                </a:cubicBezTo>
                <a:lnTo>
                  <a:pt x="2913261" y="1817371"/>
                </a:lnTo>
                <a:lnTo>
                  <a:pt x="2975255" y="1834152"/>
                </a:lnTo>
                <a:lnTo>
                  <a:pt x="3037249" y="1850933"/>
                </a:lnTo>
                <a:lnTo>
                  <a:pt x="3079423" y="1888056"/>
                </a:lnTo>
                <a:cubicBezTo>
                  <a:pt x="3130648" y="1933146"/>
                  <a:pt x="3168223" y="1994884"/>
                  <a:pt x="3176699" y="2047886"/>
                </a:cubicBezTo>
                <a:lnTo>
                  <a:pt x="3183006" y="2087334"/>
                </a:lnTo>
                <a:lnTo>
                  <a:pt x="3166730" y="2129954"/>
                </a:lnTo>
                <a:lnTo>
                  <a:pt x="3150453" y="2172574"/>
                </a:lnTo>
                <a:lnTo>
                  <a:pt x="3113063" y="2204578"/>
                </a:lnTo>
                <a:lnTo>
                  <a:pt x="3075674" y="2236582"/>
                </a:lnTo>
                <a:lnTo>
                  <a:pt x="3026892" y="2252337"/>
                </a:lnTo>
                <a:cubicBezTo>
                  <a:pt x="3000062" y="2261002"/>
                  <a:pt x="2939001" y="2275116"/>
                  <a:pt x="2891200" y="2283702"/>
                </a:cubicBezTo>
                <a:cubicBezTo>
                  <a:pt x="2843399" y="2292288"/>
                  <a:pt x="2803390" y="2299958"/>
                  <a:pt x="2802293" y="2300747"/>
                </a:cubicBezTo>
                <a:cubicBezTo>
                  <a:pt x="2801195" y="2301536"/>
                  <a:pt x="2809059" y="2329858"/>
                  <a:pt x="2819769" y="2363685"/>
                </a:cubicBezTo>
                <a:lnTo>
                  <a:pt x="2839242" y="2425189"/>
                </a:lnTo>
                <a:lnTo>
                  <a:pt x="2844479" y="2539489"/>
                </a:lnTo>
                <a:lnTo>
                  <a:pt x="2849716" y="2653789"/>
                </a:lnTo>
                <a:lnTo>
                  <a:pt x="2838329" y="2753801"/>
                </a:lnTo>
                <a:cubicBezTo>
                  <a:pt x="2822423" y="2893484"/>
                  <a:pt x="2796711" y="3011633"/>
                  <a:pt x="2752722" y="3147164"/>
                </a:cubicBezTo>
                <a:cubicBezTo>
                  <a:pt x="2731974" y="3211087"/>
                  <a:pt x="2709990" y="3279830"/>
                  <a:pt x="2703867" y="3299925"/>
                </a:cubicBezTo>
                <a:cubicBezTo>
                  <a:pt x="2697744" y="3320019"/>
                  <a:pt x="2681071" y="3350023"/>
                  <a:pt x="2666815" y="3366599"/>
                </a:cubicBezTo>
                <a:cubicBezTo>
                  <a:pt x="2652560" y="3383176"/>
                  <a:pt x="2625440" y="3420313"/>
                  <a:pt x="2606548" y="3449126"/>
                </a:cubicBezTo>
                <a:cubicBezTo>
                  <a:pt x="2430681" y="3717352"/>
                  <a:pt x="2144460" y="3881614"/>
                  <a:pt x="1725430" y="3954797"/>
                </a:cubicBezTo>
                <a:lnTo>
                  <a:pt x="1613664" y="3974317"/>
                </a:lnTo>
                <a:lnTo>
                  <a:pt x="1461264" y="3977795"/>
                </a:lnTo>
                <a:cubicBezTo>
                  <a:pt x="1377444" y="3979706"/>
                  <a:pt x="1298148" y="3979396"/>
                  <a:pt x="1285051" y="3977107"/>
                </a:cubicBezTo>
                <a:close/>
              </a:path>
            </a:pathLst>
          </a:custGeom>
          <a:solidFill>
            <a:srgbClr val="000000"/>
          </a:solidFill>
          <a:ln w="47625" cap="flat">
            <a:noFill/>
            <a:prstDash val="solid"/>
            <a:miter/>
          </a:ln>
          <a:effectLst>
            <a:outerShdw blurRad="63500" sx="102000" sy="102000" algn="ctr" rotWithShape="0">
              <a:schemeClr val="bg1">
                <a:alpha val="80000"/>
              </a:scheme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205" name="uncle_head#sprite" descr="objects[obj_name].x=objects[obj_name].sx=$x;&#10;objects[obj_name].y=objects[obj_name].sy=$y;&#10;objects[obj_name].width=$w;&#10;objects[obj_name].height=$h;&#10;objects[obj_name].anchor.set(0.5,0.5);&#10;&#10;##png#1.5" title="preferences_button#sprite">
            <a:extLst>
              <a:ext uri="{FF2B5EF4-FFF2-40B4-BE49-F238E27FC236}">
                <a16:creationId xmlns:a16="http://schemas.microsoft.com/office/drawing/2014/main" id="{00000000-0008-0000-0000-0000CD000000}"/>
              </a:ext>
            </a:extLst>
          </xdr:cNvPr>
          <xdr:cNvSpPr/>
        </xdr:nvSpPr>
        <xdr:spPr>
          <a:xfrm>
            <a:off x="3810000" y="762000"/>
            <a:ext cx="1619250" cy="2286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206" name="Рисунок 205">
            <a:extLst>
              <a:ext uri="{FF2B5EF4-FFF2-40B4-BE49-F238E27FC236}">
                <a16:creationId xmlns:a16="http://schemas.microsoft.com/office/drawing/2014/main" id="{00000000-0008-0000-0000-0000C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3971926" y="809625"/>
            <a:ext cx="1481716" cy="1743076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69</xdr:row>
      <xdr:rowOff>0</xdr:rowOff>
    </xdr:from>
    <xdr:to>
      <xdr:col>54</xdr:col>
      <xdr:colOff>95249</xdr:colOff>
      <xdr:row>91</xdr:row>
      <xdr:rowOff>0</xdr:rowOff>
    </xdr:to>
    <xdr:grpSp>
      <xdr:nvGrpSpPr>
        <xdr:cNvPr id="9384" name="main_btn_cont#contTOP">
          <a:extLst>
            <a:ext uri="{FF2B5EF4-FFF2-40B4-BE49-F238E27FC236}">
              <a16:creationId xmlns:a16="http://schemas.microsoft.com/office/drawing/2014/main" id="{2BACDEA7-C345-4995-B2CD-A84DDCE1C760}"/>
            </a:ext>
          </a:extLst>
        </xdr:cNvPr>
        <xdr:cNvGrpSpPr/>
      </xdr:nvGrpSpPr>
      <xdr:grpSpPr>
        <a:xfrm>
          <a:off x="571500" y="6572250"/>
          <a:ext cx="4667249" cy="2095500"/>
          <a:chOff x="571500" y="6572250"/>
          <a:chExt cx="4667249" cy="2095500"/>
        </a:xfrm>
      </xdr:grpSpPr>
      <xdr:grpSp>
        <xdr:nvGrpSpPr>
          <xdr:cNvPr id="4372" name="main_btn_bcg#spriteTOP" title="main_btn_bcg#sprite">
            <a:extLst>
              <a:ext uri="{FF2B5EF4-FFF2-40B4-BE49-F238E27FC236}">
                <a16:creationId xmlns:a16="http://schemas.microsoft.com/office/drawing/2014/main" id="{00000000-0008-0000-0000-000014110000}"/>
              </a:ext>
            </a:extLst>
          </xdr:cNvPr>
          <xdr:cNvGrpSpPr/>
        </xdr:nvGrpSpPr>
        <xdr:grpSpPr>
          <a:xfrm>
            <a:off x="666750" y="6667500"/>
            <a:ext cx="4476750" cy="1809750"/>
            <a:chOff x="666750" y="6667500"/>
            <a:chExt cx="4476750" cy="1809750"/>
          </a:xfrm>
        </xdr:grpSpPr>
        <xdr:sp macro="" textlink="">
          <xdr:nvSpPr>
            <xdr:cNvPr id="2907" name="Прямоугольник 2906">
              <a:extLst>
                <a:ext uri="{FF2B5EF4-FFF2-40B4-BE49-F238E27FC236}">
                  <a16:creationId xmlns:a16="http://schemas.microsoft.com/office/drawing/2014/main" id="{00000000-0008-0000-0000-00005B0B0000}"/>
                </a:ext>
              </a:extLst>
            </xdr:cNvPr>
            <xdr:cNvSpPr/>
          </xdr:nvSpPr>
          <xdr:spPr>
            <a:xfrm>
              <a:off x="762000" y="6953250"/>
              <a:ext cx="4286250" cy="1428748"/>
            </a:xfrm>
            <a:prstGeom prst="rect">
              <a:avLst/>
            </a:prstGeom>
            <a:solidFill>
              <a:schemeClr val="accent1">
                <a:lumMod val="75000"/>
                <a:alpha val="75000"/>
              </a:schemeClr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>
                <a:latin typeface="zero 5" pitchFamily="50" charset="-52"/>
              </a:endParaRPr>
            </a:p>
          </xdr:txBody>
        </xdr:sp>
        <xdr:sp macro="" textlink="">
          <xdr:nvSpPr>
            <xdr:cNvPr id="2908" name="main_btn_bcg#sprite" descr="objects[obj_name].x=objects[obj_name].sx=$x;&#10;objects[obj_name].y=objects[obj_name].sy=$y;&#10;objects[obj_name].width=$w;&#10;objects[obj_name].height=$h;&#10;&#10;##png#1.5" title="rules_ok_button#sprite">
              <a:extLst>
                <a:ext uri="{FF2B5EF4-FFF2-40B4-BE49-F238E27FC236}">
                  <a16:creationId xmlns:a16="http://schemas.microsoft.com/office/drawing/2014/main" id="{00000000-0008-0000-0000-00005C0B0000}"/>
                </a:ext>
              </a:extLst>
            </xdr:cNvPr>
            <xdr:cNvSpPr/>
          </xdr:nvSpPr>
          <xdr:spPr>
            <a:xfrm>
              <a:off x="666750" y="6667500"/>
              <a:ext cx="4476750" cy="180975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75000"/>
                  <a:lumOff val="2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latin typeface="Balsamiq Sans" panose="02000603000000000000" pitchFamily="2" charset="-52"/>
              </a:endParaRPr>
            </a:p>
          </xdr:txBody>
        </xdr:sp>
        <xdr:sp macro="" textlink="">
          <xdr:nvSpPr>
            <xdr:cNvPr id="2905" name="Прямоугольник 2904">
              <a:extLst>
                <a:ext uri="{FF2B5EF4-FFF2-40B4-BE49-F238E27FC236}">
                  <a16:creationId xmlns:a16="http://schemas.microsoft.com/office/drawing/2014/main" id="{00000000-0008-0000-0000-0000590B0000}"/>
                </a:ext>
              </a:extLst>
            </xdr:cNvPr>
            <xdr:cNvSpPr/>
          </xdr:nvSpPr>
          <xdr:spPr>
            <a:xfrm>
              <a:off x="742950" y="6886575"/>
              <a:ext cx="4333875" cy="240380"/>
            </a:xfrm>
            <a:prstGeom prst="rect">
              <a:avLst/>
            </a:prstGeom>
            <a:gradFill flip="none" rotWithShape="1">
              <a:gsLst>
                <a:gs pos="47000">
                  <a:srgbClr val="000000">
                    <a:alpha val="64000"/>
                  </a:srgbClr>
                </a:gs>
                <a:gs pos="8000">
                  <a:schemeClr val="tx1">
                    <a:alpha val="0"/>
                  </a:schemeClr>
                </a:gs>
                <a:gs pos="95000">
                  <a:schemeClr val="tx1">
                    <a:alpha val="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/>
            </a:p>
          </xdr:txBody>
        </xdr:sp>
        <xdr:sp macro="" textlink="">
          <xdr:nvSpPr>
            <xdr:cNvPr id="2906" name="Прямоугольник 2905">
              <a:extLst>
                <a:ext uri="{FF2B5EF4-FFF2-40B4-BE49-F238E27FC236}">
                  <a16:creationId xmlns:a16="http://schemas.microsoft.com/office/drawing/2014/main" id="{00000000-0008-0000-0000-00005A0B0000}"/>
                </a:ext>
              </a:extLst>
            </xdr:cNvPr>
            <xdr:cNvSpPr/>
          </xdr:nvSpPr>
          <xdr:spPr>
            <a:xfrm>
              <a:off x="733425" y="6943726"/>
              <a:ext cx="4333875" cy="116554"/>
            </a:xfrm>
            <a:prstGeom prst="rect">
              <a:avLst/>
            </a:prstGeom>
            <a:gradFill flip="none" rotWithShape="1">
              <a:gsLst>
                <a:gs pos="49200">
                  <a:srgbClr val="5C7CB5"/>
                </a:gs>
                <a:gs pos="0">
                  <a:schemeClr val="accent4">
                    <a:lumMod val="20000"/>
                    <a:lumOff val="80000"/>
                  </a:schemeClr>
                </a:gs>
                <a:gs pos="100000">
                  <a:schemeClr val="accent1">
                    <a:lumMod val="60000"/>
                    <a:lumOff val="40000"/>
                  </a:schemeClr>
                </a:gs>
              </a:gsLst>
              <a:lin ang="5400000" scaled="1"/>
              <a:tileRect/>
            </a:gradFill>
            <a:ln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/>
            </a:p>
          </xdr:txBody>
        </xdr:sp>
      </xdr:grpSp>
      <xdr:sp macro="" textlink="">
        <xdr:nvSpPr>
          <xdr:cNvPr id="208" name="main_btn_cont#cont" descr="objects[obj_name]=new PIXI.Container();&#10;objects[obj_name].visible=false;&#10;objects[obj_name].sx=objects[obj_name].x=$x;&#10;objects[obj_name].sy=objects[obj_name].y=$y;&#10;&#10;#objects[obj_name].addChild(objects.main_btn_bcg);&#10;objects[obj_name].addChild(objects.online_btn);&#10;objects[obj_name].addChild(objects.lb_btn);&#10;objects[obj_name].addChild(objects.pref_btn);&#10;app.stage.addChild(objects[obj_name]);&#10;#png#1">
            <a:extLst>
              <a:ext uri="{FF2B5EF4-FFF2-40B4-BE49-F238E27FC236}">
                <a16:creationId xmlns:a16="http://schemas.microsoft.com/office/drawing/2014/main" id="{00000000-0008-0000-0000-0000D0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SpPr/>
        </xdr:nvSpPr>
        <xdr:spPr>
          <a:xfrm>
            <a:off x="571500" y="6572250"/>
            <a:ext cx="4667249" cy="2095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noFill/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209" name="lb_btn#spriteTOP" title="lb_btn#sprite">
            <a:extLst>
              <a:ext uri="{FF2B5EF4-FFF2-40B4-BE49-F238E27FC236}">
                <a16:creationId xmlns:a16="http://schemas.microsoft.com/office/drawing/2014/main" id="{00000000-0008-0000-0000-0000D1000000}"/>
              </a:ext>
            </a:extLst>
          </xdr:cNvPr>
          <xdr:cNvGrpSpPr/>
        </xdr:nvGrpSpPr>
        <xdr:grpSpPr>
          <a:xfrm>
            <a:off x="929830" y="7012496"/>
            <a:ext cx="1313689" cy="1313688"/>
            <a:chOff x="2286000" y="3619500"/>
            <a:chExt cx="1524001" cy="1524000"/>
          </a:xfrm>
        </xdr:grpSpPr>
        <xdr:sp macro="" textlink="">
          <xdr:nvSpPr>
            <xdr:cNvPr id="233" name="lb_btn#sprite" descr="objects[obj_name].x=$x;&#10;objects[obj_name].y=$y;&#10;objects[obj_name].width=$w;&#10;objects[obj_name].height=$h;&#10;objects[obj_name].buttonMode=true;&#10;objects[obj_name].interactive=true;&#10;objects[obj_name].pointerdown=function(){main_menu.lb_btn_down()};&#10;objects[obj_name].pointerover=function(){this.tint=0x55ffff};&#10;objects[obj_name].pointerout=function(){this.tint=this.base_tint};&#10;objects[obj_name].base_tint=objects[obj_name].tint;##png#1.5" title="lb_button#sprite">
              <a:extLst>
                <a:ext uri="{FF2B5EF4-FFF2-40B4-BE49-F238E27FC236}">
                  <a16:creationId xmlns:a16="http://schemas.microsoft.com/office/drawing/2014/main" id="{00000000-0008-0000-0000-0000E9000000}"/>
                </a:ext>
              </a:extLst>
            </xdr:cNvPr>
            <xdr:cNvSpPr/>
          </xdr:nvSpPr>
          <xdr:spPr>
            <a:xfrm>
              <a:off x="2286000" y="3619500"/>
              <a:ext cx="1524001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34" name="Прямоугольник 233">
              <a:extLst>
                <a:ext uri="{FF2B5EF4-FFF2-40B4-BE49-F238E27FC236}">
                  <a16:creationId xmlns:a16="http://schemas.microsoft.com/office/drawing/2014/main" id="{00000000-0008-0000-0000-0000EA000000}"/>
                </a:ext>
              </a:extLst>
            </xdr:cNvPr>
            <xdr:cNvSpPr/>
          </xdr:nvSpPr>
          <xdr:spPr>
            <a:xfrm>
              <a:off x="2371727" y="4667250"/>
              <a:ext cx="1323974" cy="36000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1400" spc="100">
                  <a:ln w="19050">
                    <a:noFill/>
                  </a:ln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73000"/>
                      </a:prstClr>
                    </a:outerShdw>
                  </a:effectLst>
                  <a:latin typeface="ExoSoft-ExtraBold" panose="00000900000000000000" pitchFamily="50" charset="-52"/>
                </a:rPr>
                <a:t>ЛИДЕРЫ</a:t>
              </a:r>
            </a:p>
          </xdr:txBody>
        </xdr:sp>
        <xdr:grpSp>
          <xdr:nvGrpSpPr>
            <xdr:cNvPr id="235" name="Группа 234">
              <a:extLst>
                <a:ext uri="{FF2B5EF4-FFF2-40B4-BE49-F238E27FC236}">
                  <a16:creationId xmlns:a16="http://schemas.microsoft.com/office/drawing/2014/main" id="{00000000-0008-0000-0000-0000EB000000}"/>
                </a:ext>
              </a:extLst>
            </xdr:cNvPr>
            <xdr:cNvGrpSpPr/>
          </xdr:nvGrpSpPr>
          <xdr:grpSpPr>
            <a:xfrm>
              <a:off x="2714625" y="3947515"/>
              <a:ext cx="666750" cy="677470"/>
              <a:chOff x="1619250" y="3905249"/>
              <a:chExt cx="1080000" cy="1097364"/>
            </a:xfrm>
          </xdr:grpSpPr>
          <xdr:sp macro="" textlink="">
            <xdr:nvSpPr>
              <xdr:cNvPr id="236" name="object">
                <a:extLst>
                  <a:ext uri="{FF2B5EF4-FFF2-40B4-BE49-F238E27FC236}">
                    <a16:creationId xmlns:a16="http://schemas.microsoft.com/office/drawing/2014/main" id="{00000000-0008-0000-0000-0000EC000000}"/>
                  </a:ext>
                </a:extLst>
              </xdr:cNvPr>
              <xdr:cNvSpPr/>
            </xdr:nvSpPr>
            <xdr:spPr>
              <a:xfrm>
                <a:off x="1619250" y="3922613"/>
                <a:ext cx="1080000" cy="1080000"/>
              </a:xfrm>
              <a:prstGeom prst="roundRect">
                <a:avLst>
                  <a:gd name="adj" fmla="val 50000"/>
                </a:avLst>
              </a:prstGeom>
              <a:gradFill flip="none" rotWithShape="1">
                <a:gsLst>
                  <a:gs pos="0">
                    <a:srgbClr val="122780"/>
                  </a:gs>
                  <a:gs pos="100000">
                    <a:srgbClr val="3875D6"/>
                  </a:gs>
                </a:gsLst>
                <a:lin ang="16200000" scaled="1"/>
                <a:tileRect/>
              </a:gradFill>
              <a:ln w="95250">
                <a:noFill/>
              </a:ln>
              <a:effectLst>
                <a:outerShdw blurRad="165100" sx="102000" sy="102000" algn="ctr" rotWithShape="0">
                  <a:prstClr val="black">
                    <a:alpha val="88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ru-RU" sz="1600">
                  <a:solidFill>
                    <a:schemeClr val="accent1">
                      <a:lumMod val="60000"/>
                      <a:lumOff val="40000"/>
                    </a:schemeClr>
                  </a:solidFill>
                  <a:effectLst/>
                </a:endParaRPr>
              </a:p>
            </xdr:txBody>
          </xdr:sp>
          <xdr:sp macro="" textlink="">
            <xdr:nvSpPr>
              <xdr:cNvPr id="237" name="Полилиния: фигура 236">
                <a:extLst>
                  <a:ext uri="{FF2B5EF4-FFF2-40B4-BE49-F238E27FC236}">
                    <a16:creationId xmlns:a16="http://schemas.microsoft.com/office/drawing/2014/main" id="{00000000-0008-0000-0000-0000ED000000}"/>
                  </a:ext>
                </a:extLst>
              </xdr:cNvPr>
              <xdr:cNvSpPr/>
            </xdr:nvSpPr>
            <xdr:spPr>
              <a:xfrm>
                <a:off x="2073323" y="4145964"/>
                <a:ext cx="155399" cy="152754"/>
              </a:xfrm>
              <a:custGeom>
                <a:avLst/>
                <a:gdLst>
                  <a:gd name="connsiteX0" fmla="*/ 116847 w 651500"/>
                  <a:gd name="connsiteY0" fmla="*/ 527542 h 640408"/>
                  <a:gd name="connsiteX1" fmla="*/ 55443 w 651500"/>
                  <a:gd name="connsiteY1" fmla="*/ 339983 h 640408"/>
                  <a:gd name="connsiteX2" fmla="*/ 74101 w 651500"/>
                  <a:gd name="connsiteY2" fmla="*/ 209759 h 640408"/>
                  <a:gd name="connsiteX3" fmla="*/ 256830 w 651500"/>
                  <a:gd name="connsiteY3" fmla="*/ 89537 h 640408"/>
                  <a:gd name="connsiteX4" fmla="*/ 394187 w 651500"/>
                  <a:gd name="connsiteY4" fmla="*/ 89537 h 640408"/>
                  <a:gd name="connsiteX5" fmla="*/ 576917 w 651500"/>
                  <a:gd name="connsiteY5" fmla="*/ 209759 h 640408"/>
                  <a:gd name="connsiteX6" fmla="*/ 594382 w 651500"/>
                  <a:gd name="connsiteY6" fmla="*/ 341140 h 640408"/>
                  <a:gd name="connsiteX7" fmla="*/ 532492 w 651500"/>
                  <a:gd name="connsiteY7" fmla="*/ 528698 h 640408"/>
                  <a:gd name="connsiteX8" fmla="*/ 411134 w 651500"/>
                  <a:gd name="connsiteY8" fmla="*/ 598806 h 640408"/>
                  <a:gd name="connsiteX9" fmla="*/ 239884 w 651500"/>
                  <a:gd name="connsiteY9" fmla="*/ 598806 h 640408"/>
                  <a:gd name="connsiteX10" fmla="*/ 116847 w 651500"/>
                  <a:gd name="connsiteY10" fmla="*/ 527542 h 640408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</a:cxnLst>
                <a:rect l="l" t="t" r="r" b="b"/>
                <a:pathLst>
                  <a:path w="651500" h="640408">
                    <a:moveTo>
                      <a:pt x="116847" y="527542"/>
                    </a:moveTo>
                    <a:cubicBezTo>
                      <a:pt x="129806" y="417283"/>
                      <a:pt x="127302" y="409632"/>
                      <a:pt x="55443" y="339983"/>
                    </a:cubicBezTo>
                    <a:cubicBezTo>
                      <a:pt x="-25136" y="261885"/>
                      <a:pt x="-17752" y="210349"/>
                      <a:pt x="74101" y="209759"/>
                    </a:cubicBezTo>
                    <a:cubicBezTo>
                      <a:pt x="171427" y="209136"/>
                      <a:pt x="211551" y="182735"/>
                      <a:pt x="256830" y="89537"/>
                    </a:cubicBezTo>
                    <a:cubicBezTo>
                      <a:pt x="315030" y="-30256"/>
                      <a:pt x="335988" y="-30256"/>
                      <a:pt x="394187" y="89537"/>
                    </a:cubicBezTo>
                    <a:cubicBezTo>
                      <a:pt x="439467" y="182735"/>
                      <a:pt x="479591" y="209134"/>
                      <a:pt x="576917" y="209759"/>
                    </a:cubicBezTo>
                    <a:cubicBezTo>
                      <a:pt x="669253" y="210352"/>
                      <a:pt x="676109" y="261928"/>
                      <a:pt x="594382" y="341140"/>
                    </a:cubicBezTo>
                    <a:cubicBezTo>
                      <a:pt x="521091" y="412177"/>
                      <a:pt x="518801" y="419118"/>
                      <a:pt x="532492" y="528698"/>
                    </a:cubicBezTo>
                    <a:cubicBezTo>
                      <a:pt x="548778" y="659048"/>
                      <a:pt x="539605" y="664347"/>
                      <a:pt x="411134" y="598806"/>
                    </a:cubicBezTo>
                    <a:cubicBezTo>
                      <a:pt x="325509" y="555123"/>
                      <a:pt x="325509" y="555123"/>
                      <a:pt x="239884" y="598806"/>
                    </a:cubicBezTo>
                    <a:cubicBezTo>
                      <a:pt x="110774" y="664673"/>
                      <a:pt x="101371" y="659226"/>
                      <a:pt x="116847" y="527542"/>
                    </a:cubicBezTo>
                    <a:close/>
                  </a:path>
                </a:pathLst>
              </a:custGeom>
              <a:solidFill>
                <a:srgbClr val="FFFF00"/>
              </a:solidFill>
              <a:ln w="36000" cap="flat">
                <a:noFill/>
                <a:prstDash val="solid"/>
                <a:miter/>
              </a:ln>
            </xdr:spPr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 sz="1600"/>
              </a:p>
            </xdr:txBody>
          </xdr:sp>
          <xdr:sp macro="" textlink="">
            <xdr:nvSpPr>
              <xdr:cNvPr id="238" name="Полилиния: фигура 237">
                <a:extLst>
                  <a:ext uri="{FF2B5EF4-FFF2-40B4-BE49-F238E27FC236}">
                    <a16:creationId xmlns:a16="http://schemas.microsoft.com/office/drawing/2014/main" id="{00000000-0008-0000-0000-0000EE000000}"/>
                  </a:ext>
                </a:extLst>
              </xdr:cNvPr>
              <xdr:cNvSpPr/>
            </xdr:nvSpPr>
            <xdr:spPr>
              <a:xfrm>
                <a:off x="2305876" y="4194594"/>
                <a:ext cx="156290" cy="151384"/>
              </a:xfrm>
              <a:custGeom>
                <a:avLst/>
                <a:gdLst>
                  <a:gd name="connsiteX0" fmla="*/ 116293 w 655229"/>
                  <a:gd name="connsiteY0" fmla="*/ 618336 h 634661"/>
                  <a:gd name="connsiteX1" fmla="*/ 116149 w 655229"/>
                  <a:gd name="connsiteY1" fmla="*/ 492870 h 634661"/>
                  <a:gd name="connsiteX2" fmla="*/ 62933 w 655229"/>
                  <a:gd name="connsiteY2" fmla="*/ 325953 h 634661"/>
                  <a:gd name="connsiteX3" fmla="*/ 101161 w 655229"/>
                  <a:gd name="connsiteY3" fmla="*/ 193241 h 634661"/>
                  <a:gd name="connsiteX4" fmla="*/ 253025 w 655229"/>
                  <a:gd name="connsiteY4" fmla="*/ 82757 h 634661"/>
                  <a:gd name="connsiteX5" fmla="*/ 401909 w 655229"/>
                  <a:gd name="connsiteY5" fmla="*/ 91336 h 634661"/>
                  <a:gd name="connsiteX6" fmla="*/ 547353 w 655229"/>
                  <a:gd name="connsiteY6" fmla="*/ 193700 h 634661"/>
                  <a:gd name="connsiteX7" fmla="*/ 595346 w 655229"/>
                  <a:gd name="connsiteY7" fmla="*/ 331951 h 634661"/>
                  <a:gd name="connsiteX8" fmla="*/ 530749 w 655229"/>
                  <a:gd name="connsiteY8" fmla="*/ 524595 h 634661"/>
                  <a:gd name="connsiteX9" fmla="*/ 418730 w 655229"/>
                  <a:gd name="connsiteY9" fmla="*/ 590711 h 634661"/>
                  <a:gd name="connsiteX10" fmla="*/ 239773 w 655229"/>
                  <a:gd name="connsiteY10" fmla="*/ 584741 h 634661"/>
                  <a:gd name="connsiteX11" fmla="*/ 144140 w 655229"/>
                  <a:gd name="connsiteY11" fmla="*/ 633281 h 634661"/>
                  <a:gd name="connsiteX12" fmla="*/ 116274 w 655229"/>
                  <a:gd name="connsiteY12" fmla="*/ 618336 h 634661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</a:cxnLst>
                <a:rect l="l" t="t" r="r" b="b"/>
                <a:pathLst>
                  <a:path w="655229" h="634661">
                    <a:moveTo>
                      <a:pt x="116293" y="618336"/>
                    </a:moveTo>
                    <a:cubicBezTo>
                      <a:pt x="108796" y="606206"/>
                      <a:pt x="108740" y="549746"/>
                      <a:pt x="116149" y="492870"/>
                    </a:cubicBezTo>
                    <a:cubicBezTo>
                      <a:pt x="128632" y="397288"/>
                      <a:pt x="124603" y="384651"/>
                      <a:pt x="62933" y="325953"/>
                    </a:cubicBezTo>
                    <a:cubicBezTo>
                      <a:pt x="-30344" y="237173"/>
                      <a:pt x="-22411" y="209633"/>
                      <a:pt x="101161" y="193241"/>
                    </a:cubicBezTo>
                    <a:cubicBezTo>
                      <a:pt x="199235" y="180231"/>
                      <a:pt x="209186" y="172992"/>
                      <a:pt x="253025" y="82757"/>
                    </a:cubicBezTo>
                    <a:cubicBezTo>
                      <a:pt x="307857" y="-30104"/>
                      <a:pt x="335168" y="-28530"/>
                      <a:pt x="401909" y="91336"/>
                    </a:cubicBezTo>
                    <a:cubicBezTo>
                      <a:pt x="444674" y="168140"/>
                      <a:pt x="463024" y="181055"/>
                      <a:pt x="547353" y="193700"/>
                    </a:cubicBezTo>
                    <a:cubicBezTo>
                      <a:pt x="676723" y="213101"/>
                      <a:pt x="685456" y="238258"/>
                      <a:pt x="595346" y="331951"/>
                    </a:cubicBezTo>
                    <a:cubicBezTo>
                      <a:pt x="523423" y="406732"/>
                      <a:pt x="519874" y="417319"/>
                      <a:pt x="530749" y="524595"/>
                    </a:cubicBezTo>
                    <a:cubicBezTo>
                      <a:pt x="543980" y="655093"/>
                      <a:pt x="547261" y="653156"/>
                      <a:pt x="418730" y="590711"/>
                    </a:cubicBezTo>
                    <a:cubicBezTo>
                      <a:pt x="321568" y="543506"/>
                      <a:pt x="320836" y="543482"/>
                      <a:pt x="239773" y="584741"/>
                    </a:cubicBezTo>
                    <a:cubicBezTo>
                      <a:pt x="195003" y="607526"/>
                      <a:pt x="151969" y="629369"/>
                      <a:pt x="144140" y="633281"/>
                    </a:cubicBezTo>
                    <a:cubicBezTo>
                      <a:pt x="136311" y="637192"/>
                      <a:pt x="123771" y="630466"/>
                      <a:pt x="116274" y="618336"/>
                    </a:cubicBezTo>
                    <a:close/>
                  </a:path>
                </a:pathLst>
              </a:custGeom>
              <a:solidFill>
                <a:srgbClr val="FFFF00"/>
              </a:solidFill>
              <a:ln w="36000" cap="flat">
                <a:noFill/>
                <a:prstDash val="solid"/>
                <a:miter/>
              </a:ln>
            </xdr:spPr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 sz="1600"/>
              </a:p>
            </xdr:txBody>
          </xdr:sp>
          <xdr:sp macro="" textlink="">
            <xdr:nvSpPr>
              <xdr:cNvPr id="239" name="Полилиния: фигура 238">
                <a:extLst>
                  <a:ext uri="{FF2B5EF4-FFF2-40B4-BE49-F238E27FC236}">
                    <a16:creationId xmlns:a16="http://schemas.microsoft.com/office/drawing/2014/main" id="{00000000-0008-0000-0000-0000EF000000}"/>
                  </a:ext>
                </a:extLst>
              </xdr:cNvPr>
              <xdr:cNvSpPr/>
            </xdr:nvSpPr>
            <xdr:spPr>
              <a:xfrm>
                <a:off x="1853872" y="4296586"/>
                <a:ext cx="153017" cy="148664"/>
              </a:xfrm>
              <a:custGeom>
                <a:avLst/>
                <a:gdLst>
                  <a:gd name="connsiteX0" fmla="*/ 114543 w 641509"/>
                  <a:gd name="connsiteY0" fmla="*/ 506414 h 623257"/>
                  <a:gd name="connsiteX1" fmla="*/ 51799 w 641509"/>
                  <a:gd name="connsiteY1" fmla="*/ 317559 h 623257"/>
                  <a:gd name="connsiteX2" fmla="*/ 122211 w 641509"/>
                  <a:gd name="connsiteY2" fmla="*/ 188926 h 623257"/>
                  <a:gd name="connsiteX3" fmla="*/ 241306 w 641509"/>
                  <a:gd name="connsiteY3" fmla="*/ 91628 h 623257"/>
                  <a:gd name="connsiteX4" fmla="*/ 392658 w 641509"/>
                  <a:gd name="connsiteY4" fmla="*/ 91628 h 623257"/>
                  <a:gd name="connsiteX5" fmla="*/ 495081 w 641509"/>
                  <a:gd name="connsiteY5" fmla="*/ 189222 h 623257"/>
                  <a:gd name="connsiteX6" fmla="*/ 580978 w 641509"/>
                  <a:gd name="connsiteY6" fmla="*/ 330828 h 623257"/>
                  <a:gd name="connsiteX7" fmla="*/ 528480 w 641509"/>
                  <a:gd name="connsiteY7" fmla="*/ 507847 h 623257"/>
                  <a:gd name="connsiteX8" fmla="*/ 390712 w 641509"/>
                  <a:gd name="connsiteY8" fmla="*/ 579466 h 623257"/>
                  <a:gd name="connsiteX9" fmla="*/ 239698 w 641509"/>
                  <a:gd name="connsiteY9" fmla="*/ 579466 h 623257"/>
                  <a:gd name="connsiteX10" fmla="*/ 114543 w 641509"/>
                  <a:gd name="connsiteY10" fmla="*/ 506414 h 623257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</a:cxnLst>
                <a:rect l="l" t="t" r="r" b="b"/>
                <a:pathLst>
                  <a:path w="641509" h="623257">
                    <a:moveTo>
                      <a:pt x="114543" y="506414"/>
                    </a:moveTo>
                    <a:cubicBezTo>
                      <a:pt x="127537" y="395847"/>
                      <a:pt x="125146" y="388649"/>
                      <a:pt x="51799" y="317559"/>
                    </a:cubicBezTo>
                    <a:cubicBezTo>
                      <a:pt x="-36304" y="232166"/>
                      <a:pt x="-12635" y="188926"/>
                      <a:pt x="122211" y="188926"/>
                    </a:cubicBezTo>
                    <a:cubicBezTo>
                      <a:pt x="185919" y="188926"/>
                      <a:pt x="199377" y="177931"/>
                      <a:pt x="241306" y="91628"/>
                    </a:cubicBezTo>
                    <a:cubicBezTo>
                      <a:pt x="300814" y="-30856"/>
                      <a:pt x="333151" y="-30856"/>
                      <a:pt x="392658" y="91628"/>
                    </a:cubicBezTo>
                    <a:cubicBezTo>
                      <a:pt x="430223" y="168947"/>
                      <a:pt x="451255" y="188988"/>
                      <a:pt x="495081" y="189222"/>
                    </a:cubicBezTo>
                    <a:cubicBezTo>
                      <a:pt x="656345" y="190085"/>
                      <a:pt x="682788" y="233679"/>
                      <a:pt x="580978" y="330828"/>
                    </a:cubicBezTo>
                    <a:cubicBezTo>
                      <a:pt x="518309" y="390629"/>
                      <a:pt x="515247" y="400955"/>
                      <a:pt x="528480" y="507847"/>
                    </a:cubicBezTo>
                    <a:cubicBezTo>
                      <a:pt x="544791" y="639593"/>
                      <a:pt x="526850" y="648920"/>
                      <a:pt x="390712" y="579466"/>
                    </a:cubicBezTo>
                    <a:cubicBezTo>
                      <a:pt x="309470" y="538020"/>
                      <a:pt x="307851" y="538020"/>
                      <a:pt x="239698" y="579466"/>
                    </a:cubicBezTo>
                    <a:cubicBezTo>
                      <a:pt x="121095" y="651594"/>
                      <a:pt x="98996" y="638694"/>
                      <a:pt x="114543" y="506414"/>
                    </a:cubicBezTo>
                    <a:close/>
                  </a:path>
                </a:pathLst>
              </a:custGeom>
              <a:solidFill>
                <a:srgbClr val="FFFF00"/>
              </a:solidFill>
              <a:ln w="36000" cap="flat">
                <a:noFill/>
                <a:prstDash val="solid"/>
                <a:miter/>
              </a:ln>
            </xdr:spPr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 sz="1600"/>
              </a:p>
            </xdr:txBody>
          </xdr:sp>
          <xdr:sp macro="" textlink="">
            <xdr:nvSpPr>
              <xdr:cNvPr id="240" name="Полилиния: фигура 239">
                <a:extLst>
                  <a:ext uri="{FF2B5EF4-FFF2-40B4-BE49-F238E27FC236}">
                    <a16:creationId xmlns:a16="http://schemas.microsoft.com/office/drawing/2014/main" id="{00000000-0008-0000-0000-0000F0000000}"/>
                  </a:ext>
                </a:extLst>
              </xdr:cNvPr>
              <xdr:cNvSpPr/>
            </xdr:nvSpPr>
            <xdr:spPr>
              <a:xfrm>
                <a:off x="2293432" y="4371972"/>
                <a:ext cx="177850" cy="295378"/>
              </a:xfrm>
              <a:custGeom>
                <a:avLst/>
                <a:gdLst>
                  <a:gd name="connsiteX0" fmla="*/ 40945 w 745620"/>
                  <a:gd name="connsiteY0" fmla="*/ 1195558 h 1238344"/>
                  <a:gd name="connsiteX1" fmla="*/ 44701 w 745620"/>
                  <a:gd name="connsiteY1" fmla="*/ 38442 h 1238344"/>
                  <a:gd name="connsiteX2" fmla="*/ 714354 w 745620"/>
                  <a:gd name="connsiteY2" fmla="*/ 28604 h 1238344"/>
                  <a:gd name="connsiteX3" fmla="*/ 698477 w 745620"/>
                  <a:gd name="connsiteY3" fmla="*/ 1212716 h 1238344"/>
                  <a:gd name="connsiteX4" fmla="*/ 40945 w 745620"/>
                  <a:gd name="connsiteY4" fmla="*/ 1195558 h 1238344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45620" h="1238344">
                    <a:moveTo>
                      <a:pt x="40945" y="1195558"/>
                    </a:moveTo>
                    <a:cubicBezTo>
                      <a:pt x="-16170" y="1132448"/>
                      <a:pt x="-12787" y="90468"/>
                      <a:pt x="44701" y="38442"/>
                    </a:cubicBezTo>
                    <a:cubicBezTo>
                      <a:pt x="94611" y="-6726"/>
                      <a:pt x="670562" y="-15186"/>
                      <a:pt x="714354" y="28604"/>
                    </a:cubicBezTo>
                    <a:cubicBezTo>
                      <a:pt x="764702" y="78953"/>
                      <a:pt x="749870" y="1185211"/>
                      <a:pt x="698477" y="1212716"/>
                    </a:cubicBezTo>
                    <a:cubicBezTo>
                      <a:pt x="619196" y="1255146"/>
                      <a:pt x="82189" y="1241133"/>
                      <a:pt x="40945" y="1195558"/>
                    </a:cubicBezTo>
                    <a:close/>
                  </a:path>
                </a:pathLst>
              </a:custGeom>
              <a:solidFill>
                <a:schemeClr val="bg1"/>
              </a:solidFill>
              <a:ln w="36000" cap="flat">
                <a:noFill/>
                <a:prstDash val="solid"/>
                <a:miter/>
              </a:ln>
            </xdr:spPr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 sz="1600"/>
              </a:p>
            </xdr:txBody>
          </xdr:sp>
          <xdr:sp macro="" textlink="">
            <xdr:nvSpPr>
              <xdr:cNvPr id="241" name="Полилиния: фигура 240">
                <a:extLst>
                  <a:ext uri="{FF2B5EF4-FFF2-40B4-BE49-F238E27FC236}">
                    <a16:creationId xmlns:a16="http://schemas.microsoft.com/office/drawing/2014/main" id="{00000000-0008-0000-0000-0000F1000000}"/>
                  </a:ext>
                </a:extLst>
              </xdr:cNvPr>
              <xdr:cNvSpPr/>
            </xdr:nvSpPr>
            <xdr:spPr>
              <a:xfrm>
                <a:off x="2062041" y="4247807"/>
                <a:ext cx="177806" cy="419643"/>
              </a:xfrm>
              <a:custGeom>
                <a:avLst/>
                <a:gdLst>
                  <a:gd name="connsiteX0" fmla="*/ 39211 w 745435"/>
                  <a:gd name="connsiteY0" fmla="*/ 1721651 h 1759319"/>
                  <a:gd name="connsiteX1" fmla="*/ 44775 w 745435"/>
                  <a:gd name="connsiteY1" fmla="*/ 40050 h 1759319"/>
                  <a:gd name="connsiteX2" fmla="*/ 704590 w 745435"/>
                  <a:gd name="connsiteY2" fmla="*/ 43807 h 1759319"/>
                  <a:gd name="connsiteX3" fmla="*/ 706398 w 745435"/>
                  <a:gd name="connsiteY3" fmla="*/ 1721651 h 1759319"/>
                  <a:gd name="connsiteX4" fmla="*/ 39212 w 745435"/>
                  <a:gd name="connsiteY4" fmla="*/ 1721651 h 1759319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45435" h="1759319">
                    <a:moveTo>
                      <a:pt x="39211" y="1721651"/>
                    </a:moveTo>
                    <a:cubicBezTo>
                      <a:pt x="-16818" y="1665622"/>
                      <a:pt x="-11608" y="91076"/>
                      <a:pt x="44775" y="40050"/>
                    </a:cubicBezTo>
                    <a:cubicBezTo>
                      <a:pt x="106441" y="-15757"/>
                      <a:pt x="653505" y="-12642"/>
                      <a:pt x="704590" y="43807"/>
                    </a:cubicBezTo>
                    <a:cubicBezTo>
                      <a:pt x="757547" y="102323"/>
                      <a:pt x="759233" y="1668814"/>
                      <a:pt x="706398" y="1721651"/>
                    </a:cubicBezTo>
                    <a:cubicBezTo>
                      <a:pt x="656448" y="1771600"/>
                      <a:pt x="89160" y="1771600"/>
                      <a:pt x="39212" y="1721651"/>
                    </a:cubicBezTo>
                    <a:close/>
                  </a:path>
                </a:pathLst>
              </a:custGeom>
              <a:solidFill>
                <a:schemeClr val="bg1"/>
              </a:solidFill>
              <a:ln w="36000" cap="flat">
                <a:noFill/>
                <a:prstDash val="solid"/>
                <a:miter/>
              </a:ln>
            </xdr:spPr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 sz="1600"/>
              </a:p>
            </xdr:txBody>
          </xdr:sp>
          <xdr:sp macro="" textlink="">
            <xdr:nvSpPr>
              <xdr:cNvPr id="242" name="Полилиния: фигура 241">
                <a:extLst>
                  <a:ext uri="{FF2B5EF4-FFF2-40B4-BE49-F238E27FC236}">
                    <a16:creationId xmlns:a16="http://schemas.microsoft.com/office/drawing/2014/main" id="{00000000-0008-0000-0000-0000F2000000}"/>
                  </a:ext>
                </a:extLst>
              </xdr:cNvPr>
              <xdr:cNvSpPr/>
            </xdr:nvSpPr>
            <xdr:spPr>
              <a:xfrm>
                <a:off x="1842477" y="4474729"/>
                <a:ext cx="177016" cy="192247"/>
              </a:xfrm>
              <a:custGeom>
                <a:avLst/>
                <a:gdLst>
                  <a:gd name="connsiteX0" fmla="*/ 41246 w 742121"/>
                  <a:gd name="connsiteY0" fmla="*/ 780964 h 805980"/>
                  <a:gd name="connsiteX1" fmla="*/ 29354 w 742121"/>
                  <a:gd name="connsiteY1" fmla="*/ 30258 h 805980"/>
                  <a:gd name="connsiteX2" fmla="*/ 716165 w 742121"/>
                  <a:gd name="connsiteY2" fmla="*/ 46135 h 805980"/>
                  <a:gd name="connsiteX3" fmla="*/ 699007 w 742121"/>
                  <a:gd name="connsiteY3" fmla="*/ 768534 h 805980"/>
                  <a:gd name="connsiteX4" fmla="*/ 41246 w 742121"/>
                  <a:gd name="connsiteY4" fmla="*/ 780964 h 805980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</a:cxnLst>
                <a:rect l="l" t="t" r="r" b="b"/>
                <a:pathLst>
                  <a:path w="742121" h="805980">
                    <a:moveTo>
                      <a:pt x="41246" y="780964"/>
                    </a:moveTo>
                    <a:cubicBezTo>
                      <a:pt x="-6158" y="753353"/>
                      <a:pt x="-16880" y="76493"/>
                      <a:pt x="29354" y="30258"/>
                    </a:cubicBezTo>
                    <a:cubicBezTo>
                      <a:pt x="78518" y="-18906"/>
                      <a:pt x="688908" y="-4796"/>
                      <a:pt x="716165" y="46135"/>
                    </a:cubicBezTo>
                    <a:cubicBezTo>
                      <a:pt x="758970" y="126116"/>
                      <a:pt x="744693" y="727188"/>
                      <a:pt x="699007" y="768534"/>
                    </a:cubicBezTo>
                    <a:cubicBezTo>
                      <a:pt x="652921" y="810240"/>
                      <a:pt x="109154" y="820517"/>
                      <a:pt x="41246" y="780964"/>
                    </a:cubicBezTo>
                    <a:close/>
                  </a:path>
                </a:pathLst>
              </a:custGeom>
              <a:solidFill>
                <a:schemeClr val="bg1"/>
              </a:solidFill>
              <a:ln w="36000" cap="flat">
                <a:noFill/>
                <a:prstDash val="solid"/>
                <a:miter/>
              </a:ln>
            </xdr:spPr>
            <xdr:txBody>
              <a:bodyPr rot="0" spcFirstLastPara="0" vert="horz" wrap="square" lIns="91440" tIns="45720" rIns="91440" bIns="45720" numCol="1" spcCol="0" rtlCol="0" fromWordArt="0" anchor="ctr" anchorCtr="0" forceAA="0" compatLnSpc="1">
                <a:prstTxWarp prst="textNoShape">
                  <a:avLst/>
                </a:prstTxWarp>
                <a:noAutofit/>
              </a:bodyPr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 sz="1600"/>
              </a:p>
            </xdr:txBody>
          </xdr:sp>
          <xdr:sp macro="" textlink="">
            <xdr:nvSpPr>
              <xdr:cNvPr id="243" name="object">
                <a:extLst>
                  <a:ext uri="{FF2B5EF4-FFF2-40B4-BE49-F238E27FC236}">
                    <a16:creationId xmlns:a16="http://schemas.microsoft.com/office/drawing/2014/main" id="{00000000-0008-0000-0000-0000F3000000}"/>
                  </a:ext>
                </a:extLst>
              </xdr:cNvPr>
              <xdr:cNvSpPr/>
            </xdr:nvSpPr>
            <xdr:spPr>
              <a:xfrm>
                <a:off x="1660152" y="3954524"/>
                <a:ext cx="1005446" cy="1005447"/>
              </a:xfrm>
              <a:prstGeom prst="roundRect">
                <a:avLst>
                  <a:gd name="adj" fmla="val 50000"/>
                </a:avLst>
              </a:prstGeom>
              <a:noFill/>
              <a:ln w="66675">
                <a:gradFill flip="none" rotWithShape="1">
                  <a:gsLst>
                    <a:gs pos="49000">
                      <a:srgbClr val="B3A011"/>
                    </a:gs>
                    <a:gs pos="58000">
                      <a:srgbClr val="FFFF00"/>
                    </a:gs>
                  </a:gsLst>
                  <a:lin ang="5400000" scaled="1"/>
                  <a:tileRect/>
                </a:gradFill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ru-RU" sz="1600">
                  <a:solidFill>
                    <a:schemeClr val="accent1">
                      <a:lumMod val="60000"/>
                      <a:lumOff val="40000"/>
                    </a:schemeClr>
                  </a:solidFill>
                  <a:effectLst/>
                </a:endParaRPr>
              </a:p>
            </xdr:txBody>
          </xdr:sp>
          <xdr:sp macro="" textlink="">
            <xdr:nvSpPr>
              <xdr:cNvPr id="244" name="object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SpPr/>
            </xdr:nvSpPr>
            <xdr:spPr>
              <a:xfrm>
                <a:off x="1619250" y="3905249"/>
                <a:ext cx="1080000" cy="1080000"/>
              </a:xfrm>
              <a:prstGeom prst="roundRect">
                <a:avLst>
                  <a:gd name="adj" fmla="val 50000"/>
                </a:avLst>
              </a:prstGeom>
              <a:noFill/>
              <a:ln w="66675">
                <a:gradFill flip="none" rotWithShape="1">
                  <a:gsLst>
                    <a:gs pos="49000">
                      <a:srgbClr val="F4E78C"/>
                    </a:gs>
                    <a:gs pos="58000">
                      <a:srgbClr val="DF8C1C"/>
                    </a:gs>
                  </a:gsLst>
                  <a:lin ang="5400000" scaled="1"/>
                  <a:tileRect/>
                </a:gradFill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ru-RU" sz="1600">
                  <a:solidFill>
                    <a:schemeClr val="accent1">
                      <a:lumMod val="60000"/>
                      <a:lumOff val="40000"/>
                    </a:schemeClr>
                  </a:solidFill>
                  <a:effectLst/>
                </a:endParaRPr>
              </a:p>
            </xdr:txBody>
          </xdr:sp>
        </xdr:grpSp>
      </xdr:grpSp>
      <xdr:grpSp>
        <xdr:nvGrpSpPr>
          <xdr:cNvPr id="210" name="online_btn#spriteTOP" title="online_btn#sprite">
            <a:extLst>
              <a:ext uri="{FF2B5EF4-FFF2-40B4-BE49-F238E27FC236}">
                <a16:creationId xmlns:a16="http://schemas.microsoft.com/office/drawing/2014/main" id="{00000000-0008-0000-0000-0000D2000000}"/>
              </a:ext>
            </a:extLst>
          </xdr:cNvPr>
          <xdr:cNvGrpSpPr/>
        </xdr:nvGrpSpPr>
        <xdr:grpSpPr>
          <a:xfrm>
            <a:off x="2243519" y="7012496"/>
            <a:ext cx="1313688" cy="1313686"/>
            <a:chOff x="3810000" y="3619500"/>
            <a:chExt cx="1524000" cy="1523998"/>
          </a:xfrm>
        </xdr:grpSpPr>
        <xdr:sp macro="" textlink="">
          <xdr:nvSpPr>
            <xdr:cNvPr id="221" name="online_btn#sprite" descr="objects[obj_name].x=$x;&#10;objects[obj_name].y=$y;&#10;objects[obj_name].width=$w;&#10;objects[obj_name].height=$h;&#10;objects[obj_name].base_tint=objects[obj_name].tint;&#10;objects[obj_name].buttonMode=true;&#10;objects[obj_name].interactive=true;&#10;objects[obj_name].pointerdown=function(){main_menu.online_btn_down()};&#10;objects[obj_name].pointerover=function(){this.tint=0x55ffff};&#10;objects[obj_name].pointerout=function(){this.tint=this.base_tint};##png#1.5" title="play_button#sprite">
              <a:extLst>
                <a:ext uri="{FF2B5EF4-FFF2-40B4-BE49-F238E27FC236}">
                  <a16:creationId xmlns:a16="http://schemas.microsoft.com/office/drawing/2014/main" id="{00000000-0008-0000-0000-0000DD000000}"/>
                </a:ext>
              </a:extLst>
            </xdr:cNvPr>
            <xdr:cNvSpPr/>
          </xdr:nvSpPr>
          <xdr:spPr>
            <a:xfrm>
              <a:off x="3810000" y="3619500"/>
              <a:ext cx="1524000" cy="1523998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22" name="Прямоугольник 221">
              <a:extLst>
                <a:ext uri="{FF2B5EF4-FFF2-40B4-BE49-F238E27FC236}">
                  <a16:creationId xmlns:a16="http://schemas.microsoft.com/office/drawing/2014/main" id="{00000000-0008-0000-0000-0000DE000000}"/>
                </a:ext>
              </a:extLst>
            </xdr:cNvPr>
            <xdr:cNvSpPr/>
          </xdr:nvSpPr>
          <xdr:spPr>
            <a:xfrm>
              <a:off x="3905252" y="4667250"/>
              <a:ext cx="1323974" cy="36000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1400" spc="100">
                  <a:ln w="19050">
                    <a:noFill/>
                  </a:ln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73000"/>
                      </a:prstClr>
                    </a:outerShdw>
                  </a:effectLst>
                  <a:latin typeface="ExoSoft-ExtraBold" panose="00000900000000000000" pitchFamily="50" charset="-52"/>
                </a:rPr>
                <a:t>ИГРАТЬ</a:t>
              </a:r>
            </a:p>
          </xdr:txBody>
        </xdr:sp>
        <xdr:grpSp>
          <xdr:nvGrpSpPr>
            <xdr:cNvPr id="223" name="Группа 222">
              <a:extLst>
                <a:ext uri="{FF2B5EF4-FFF2-40B4-BE49-F238E27FC236}">
                  <a16:creationId xmlns:a16="http://schemas.microsoft.com/office/drawing/2014/main" id="{00000000-0008-0000-0000-0000DF000000}"/>
                </a:ext>
              </a:extLst>
            </xdr:cNvPr>
            <xdr:cNvGrpSpPr/>
          </xdr:nvGrpSpPr>
          <xdr:grpSpPr>
            <a:xfrm>
              <a:off x="4238625" y="3947516"/>
              <a:ext cx="666750" cy="677469"/>
              <a:chOff x="3143250" y="2857500"/>
              <a:chExt cx="1080000" cy="1097363"/>
            </a:xfrm>
          </xdr:grpSpPr>
          <xdr:sp macro="" textlink="">
            <xdr:nvSpPr>
              <xdr:cNvPr id="224" name="object">
                <a:extLst>
                  <a:ext uri="{FF2B5EF4-FFF2-40B4-BE49-F238E27FC236}">
                    <a16:creationId xmlns:a16="http://schemas.microsoft.com/office/drawing/2014/main" id="{00000000-0008-0000-0000-0000E0000000}"/>
                  </a:ext>
                </a:extLst>
              </xdr:cNvPr>
              <xdr:cNvSpPr/>
            </xdr:nvSpPr>
            <xdr:spPr>
              <a:xfrm>
                <a:off x="3143250" y="2874863"/>
                <a:ext cx="1080000" cy="1080000"/>
              </a:xfrm>
              <a:prstGeom prst="roundRect">
                <a:avLst>
                  <a:gd name="adj" fmla="val 50000"/>
                </a:avLst>
              </a:prstGeom>
              <a:gradFill flip="none" rotWithShape="1">
                <a:gsLst>
                  <a:gs pos="0">
                    <a:srgbClr val="122780"/>
                  </a:gs>
                  <a:gs pos="100000">
                    <a:srgbClr val="3875D6"/>
                  </a:gs>
                </a:gsLst>
                <a:lin ang="16200000" scaled="1"/>
                <a:tileRect/>
              </a:gradFill>
              <a:ln w="95250">
                <a:noFill/>
              </a:ln>
              <a:effectLst>
                <a:outerShdw blurRad="165100" sx="102000" sy="102000" algn="ctr" rotWithShape="0">
                  <a:prstClr val="black">
                    <a:alpha val="88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ru-RU" sz="1600">
                  <a:solidFill>
                    <a:schemeClr val="accent1">
                      <a:lumMod val="60000"/>
                      <a:lumOff val="40000"/>
                    </a:schemeClr>
                  </a:solidFill>
                  <a:effectLst/>
                </a:endParaRPr>
              </a:p>
            </xdr:txBody>
          </xdr:sp>
          <xdr:sp macro="" textlink="">
            <xdr:nvSpPr>
              <xdr:cNvPr id="225" name="object">
                <a:extLst>
                  <a:ext uri="{FF2B5EF4-FFF2-40B4-BE49-F238E27FC236}">
                    <a16:creationId xmlns:a16="http://schemas.microsoft.com/office/drawing/2014/main" id="{00000000-0008-0000-0000-0000E1000000}"/>
                  </a:ext>
                </a:extLst>
              </xdr:cNvPr>
              <xdr:cNvSpPr/>
            </xdr:nvSpPr>
            <xdr:spPr>
              <a:xfrm>
                <a:off x="3184152" y="2906773"/>
                <a:ext cx="1005446" cy="1005446"/>
              </a:xfrm>
              <a:prstGeom prst="roundRect">
                <a:avLst>
                  <a:gd name="adj" fmla="val 50000"/>
                </a:avLst>
              </a:prstGeom>
              <a:noFill/>
              <a:ln w="66675">
                <a:gradFill flip="none" rotWithShape="1">
                  <a:gsLst>
                    <a:gs pos="49000">
                      <a:srgbClr val="B3A011"/>
                    </a:gs>
                    <a:gs pos="58000">
                      <a:srgbClr val="FFFF00"/>
                    </a:gs>
                  </a:gsLst>
                  <a:lin ang="5400000" scaled="1"/>
                  <a:tileRect/>
                </a:gradFill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ru-RU" sz="1600">
                  <a:solidFill>
                    <a:schemeClr val="accent1">
                      <a:lumMod val="60000"/>
                      <a:lumOff val="40000"/>
                    </a:schemeClr>
                  </a:solidFill>
                  <a:effectLst/>
                </a:endParaRPr>
              </a:p>
            </xdr:txBody>
          </xdr:sp>
          <xdr:sp macro="" textlink="">
            <xdr:nvSpPr>
              <xdr:cNvPr id="226" name="object">
                <a:extLst>
                  <a:ext uri="{FF2B5EF4-FFF2-40B4-BE49-F238E27FC236}">
                    <a16:creationId xmlns:a16="http://schemas.microsoft.com/office/drawing/2014/main" id="{00000000-0008-0000-0000-0000E2000000}"/>
                  </a:ext>
                </a:extLst>
              </xdr:cNvPr>
              <xdr:cNvSpPr/>
            </xdr:nvSpPr>
            <xdr:spPr>
              <a:xfrm>
                <a:off x="3143250" y="2857500"/>
                <a:ext cx="1080000" cy="1080000"/>
              </a:xfrm>
              <a:prstGeom prst="roundRect">
                <a:avLst>
                  <a:gd name="adj" fmla="val 50000"/>
                </a:avLst>
              </a:prstGeom>
              <a:noFill/>
              <a:ln w="66675">
                <a:gradFill flip="none" rotWithShape="1">
                  <a:gsLst>
                    <a:gs pos="49000">
                      <a:srgbClr val="F4E78C"/>
                    </a:gs>
                    <a:gs pos="58000">
                      <a:srgbClr val="DF8C1C"/>
                    </a:gs>
                  </a:gsLst>
                  <a:lin ang="5400000" scaled="1"/>
                  <a:tileRect/>
                </a:gradFill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ru-RU" sz="1600">
                  <a:solidFill>
                    <a:schemeClr val="accent1">
                      <a:lumMod val="60000"/>
                      <a:lumOff val="40000"/>
                    </a:schemeClr>
                  </a:solidFill>
                  <a:effectLst/>
                </a:endParaRPr>
              </a:p>
            </xdr:txBody>
          </xdr:sp>
          <xdr:grpSp>
            <xdr:nvGrpSpPr>
              <xdr:cNvPr id="227" name="Рисунок 49">
                <a:extLst>
                  <a:ext uri="{FF2B5EF4-FFF2-40B4-BE49-F238E27FC236}">
                    <a16:creationId xmlns:a16="http://schemas.microsoft.com/office/drawing/2014/main" id="{00000000-0008-0000-0000-0000E3000000}"/>
                  </a:ext>
                </a:extLst>
              </xdr:cNvPr>
              <xdr:cNvGrpSpPr/>
            </xdr:nvGrpSpPr>
            <xdr:grpSpPr>
              <a:xfrm>
                <a:off x="3395571" y="3074943"/>
                <a:ext cx="568950" cy="625156"/>
                <a:chOff x="2316836" y="403319"/>
                <a:chExt cx="3978332" cy="4371358"/>
              </a:xfrm>
              <a:solidFill>
                <a:schemeClr val="bg1"/>
              </a:solidFill>
            </xdr:grpSpPr>
            <xdr:sp macro="" textlink="">
              <xdr:nvSpPr>
                <xdr:cNvPr id="228" name="Полилиния: фигура 227">
                  <a:extLst>
                    <a:ext uri="{FF2B5EF4-FFF2-40B4-BE49-F238E27FC236}">
                      <a16:creationId xmlns:a16="http://schemas.microsoft.com/office/drawing/2014/main" id="{00000000-0008-0000-0000-0000E4000000}"/>
                    </a:ext>
                  </a:extLst>
                </xdr:cNvPr>
                <xdr:cNvSpPr/>
              </xdr:nvSpPr>
              <xdr:spPr>
                <a:xfrm>
                  <a:off x="3263107" y="403319"/>
                  <a:ext cx="1202142" cy="1202941"/>
                </a:xfrm>
                <a:custGeom>
                  <a:avLst/>
                  <a:gdLst>
                    <a:gd name="connsiteX0" fmla="*/ 335376 w 1202142"/>
                    <a:gd name="connsiteY0" fmla="*/ 1142202 h 1202941"/>
                    <a:gd name="connsiteX1" fmla="*/ 153663 w 1202142"/>
                    <a:gd name="connsiteY1" fmla="*/ 1008609 h 1202941"/>
                    <a:gd name="connsiteX2" fmla="*/ 45954 w 1202142"/>
                    <a:gd name="connsiteY2" fmla="*/ 832281 h 1202941"/>
                    <a:gd name="connsiteX3" fmla="*/ -168 w 1202142"/>
                    <a:gd name="connsiteY3" fmla="*/ 728829 h 1202941"/>
                    <a:gd name="connsiteX4" fmla="*/ 83 w 1202142"/>
                    <a:gd name="connsiteY4" fmla="*/ 602446 h 1202941"/>
                    <a:gd name="connsiteX5" fmla="*/ 335 w 1202142"/>
                    <a:gd name="connsiteY5" fmla="*/ 476063 h 1202941"/>
                    <a:gd name="connsiteX6" fmla="*/ 52713 w 1202142"/>
                    <a:gd name="connsiteY6" fmla="*/ 355239 h 1202941"/>
                    <a:gd name="connsiteX7" fmla="*/ 105089 w 1202142"/>
                    <a:gd name="connsiteY7" fmla="*/ 234415 h 1202941"/>
                    <a:gd name="connsiteX8" fmla="*/ 187261 w 1202142"/>
                    <a:gd name="connsiteY8" fmla="*/ 162320 h 1202941"/>
                    <a:gd name="connsiteX9" fmla="*/ 371233 w 1202142"/>
                    <a:gd name="connsiteY9" fmla="*/ 45144 h 1202941"/>
                    <a:gd name="connsiteX10" fmla="*/ 473121 w 1202142"/>
                    <a:gd name="connsiteY10" fmla="*/ 63 h 1202941"/>
                    <a:gd name="connsiteX11" fmla="*/ 625215 w 1202142"/>
                    <a:gd name="connsiteY11" fmla="*/ 9357 h 1202941"/>
                    <a:gd name="connsiteX12" fmla="*/ 777309 w 1202142"/>
                    <a:gd name="connsiteY12" fmla="*/ 18565 h 1202941"/>
                    <a:gd name="connsiteX13" fmla="*/ 860174 w 1202142"/>
                    <a:gd name="connsiteY13" fmla="*/ 58781 h 1202941"/>
                    <a:gd name="connsiteX14" fmla="*/ 1018784 w 1202142"/>
                    <a:gd name="connsiteY14" fmla="*/ 172570 h 1202941"/>
                    <a:gd name="connsiteX15" fmla="*/ 1148207 w 1202142"/>
                    <a:gd name="connsiteY15" fmla="*/ 361145 h 1202941"/>
                    <a:gd name="connsiteX16" fmla="*/ 1201974 w 1202142"/>
                    <a:gd name="connsiteY16" fmla="*/ 476063 h 1202941"/>
                    <a:gd name="connsiteX17" fmla="*/ 1201974 w 1202142"/>
                    <a:gd name="connsiteY17" fmla="*/ 602446 h 1202941"/>
                    <a:gd name="connsiteX18" fmla="*/ 1201974 w 1202142"/>
                    <a:gd name="connsiteY18" fmla="*/ 728829 h 1202941"/>
                    <a:gd name="connsiteX19" fmla="*/ 1148207 w 1202142"/>
                    <a:gd name="connsiteY19" fmla="*/ 843747 h 1202941"/>
                    <a:gd name="connsiteX20" fmla="*/ 1018784 w 1202142"/>
                    <a:gd name="connsiteY20" fmla="*/ 1032236 h 1202941"/>
                    <a:gd name="connsiteX21" fmla="*/ 860174 w 1202142"/>
                    <a:gd name="connsiteY21" fmla="*/ 1146198 h 1202941"/>
                    <a:gd name="connsiteX22" fmla="*/ 777309 w 1202142"/>
                    <a:gd name="connsiteY22" fmla="*/ 1186588 h 1202941"/>
                    <a:gd name="connsiteX23" fmla="*/ 616443 w 1202142"/>
                    <a:gd name="connsiteY23" fmla="*/ 1194753 h 1202941"/>
                    <a:gd name="connsiteX24" fmla="*/ 455488 w 1202142"/>
                    <a:gd name="connsiteY24" fmla="*/ 1203005 h 120294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</a:cxnLst>
                  <a:rect l="l" t="t" r="r" b="b"/>
                  <a:pathLst>
                    <a:path w="1202142" h="1202941">
                      <a:moveTo>
                        <a:pt x="335376" y="1142202"/>
                      </a:moveTo>
                      <a:cubicBezTo>
                        <a:pt x="269275" y="1108847"/>
                        <a:pt x="187538" y="1048652"/>
                        <a:pt x="153663" y="1008609"/>
                      </a:cubicBezTo>
                      <a:cubicBezTo>
                        <a:pt x="119700" y="968479"/>
                        <a:pt x="71232" y="889088"/>
                        <a:pt x="45954" y="832281"/>
                      </a:cubicBezTo>
                      <a:lnTo>
                        <a:pt x="-168" y="728829"/>
                      </a:lnTo>
                      <a:lnTo>
                        <a:pt x="83" y="602446"/>
                      </a:lnTo>
                      <a:lnTo>
                        <a:pt x="335" y="476063"/>
                      </a:lnTo>
                      <a:lnTo>
                        <a:pt x="52713" y="355239"/>
                      </a:lnTo>
                      <a:lnTo>
                        <a:pt x="105089" y="234415"/>
                      </a:lnTo>
                      <a:lnTo>
                        <a:pt x="187261" y="162320"/>
                      </a:lnTo>
                      <a:cubicBezTo>
                        <a:pt x="232342" y="122624"/>
                        <a:pt x="315207" y="69900"/>
                        <a:pt x="371233" y="45144"/>
                      </a:cubicBezTo>
                      <a:lnTo>
                        <a:pt x="473121" y="63"/>
                      </a:lnTo>
                      <a:lnTo>
                        <a:pt x="625215" y="9357"/>
                      </a:lnTo>
                      <a:lnTo>
                        <a:pt x="777309" y="18565"/>
                      </a:lnTo>
                      <a:lnTo>
                        <a:pt x="860174" y="58781"/>
                      </a:lnTo>
                      <a:cubicBezTo>
                        <a:pt x="905777" y="80844"/>
                        <a:pt x="977176" y="132092"/>
                        <a:pt x="1018784" y="172570"/>
                      </a:cubicBezTo>
                      <a:cubicBezTo>
                        <a:pt x="1060390" y="213047"/>
                        <a:pt x="1118674" y="297911"/>
                        <a:pt x="1148207" y="361145"/>
                      </a:cubicBezTo>
                      <a:lnTo>
                        <a:pt x="1201974" y="476063"/>
                      </a:lnTo>
                      <a:lnTo>
                        <a:pt x="1201974" y="602446"/>
                      </a:lnTo>
                      <a:lnTo>
                        <a:pt x="1201974" y="728829"/>
                      </a:lnTo>
                      <a:lnTo>
                        <a:pt x="1148207" y="843747"/>
                      </a:lnTo>
                      <a:cubicBezTo>
                        <a:pt x="1118674" y="906895"/>
                        <a:pt x="1060390" y="991758"/>
                        <a:pt x="1018784" y="1032236"/>
                      </a:cubicBezTo>
                      <a:cubicBezTo>
                        <a:pt x="977176" y="1072800"/>
                        <a:pt x="905777" y="1124048"/>
                        <a:pt x="860174" y="1146198"/>
                      </a:cubicBezTo>
                      <a:lnTo>
                        <a:pt x="777309" y="1186588"/>
                      </a:lnTo>
                      <a:lnTo>
                        <a:pt x="616443" y="1194753"/>
                      </a:lnTo>
                      <a:lnTo>
                        <a:pt x="455488" y="1203005"/>
                      </a:lnTo>
                      <a:close/>
                    </a:path>
                  </a:pathLst>
                </a:custGeom>
                <a:grpFill/>
                <a:ln w="28575" cap="flat">
                  <a:noFill/>
                  <a:prstDash val="solid"/>
                  <a:miter/>
                </a:ln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ru-RU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ru-RU" sz="1600"/>
                </a:p>
              </xdr:txBody>
            </xdr:sp>
            <xdr:sp macro="" textlink="">
              <xdr:nvSpPr>
                <xdr:cNvPr id="229" name="Полилиния: фигура 228">
                  <a:extLst>
                    <a:ext uri="{FF2B5EF4-FFF2-40B4-BE49-F238E27FC236}">
                      <a16:creationId xmlns:a16="http://schemas.microsoft.com/office/drawing/2014/main" id="{00000000-0008-0000-0000-0000E5000000}"/>
                    </a:ext>
                  </a:extLst>
                </xdr:cNvPr>
                <xdr:cNvSpPr/>
              </xdr:nvSpPr>
              <xdr:spPr>
                <a:xfrm>
                  <a:off x="4759899" y="701426"/>
                  <a:ext cx="1228392" cy="1209523"/>
                </a:xfrm>
                <a:custGeom>
                  <a:avLst/>
                  <a:gdLst>
                    <a:gd name="connsiteX0" fmla="*/ 491323 w 1228392"/>
                    <a:gd name="connsiteY0" fmla="*/ 1198685 h 1209523"/>
                    <a:gd name="connsiteX1" fmla="*/ 315428 w 1228392"/>
                    <a:gd name="connsiteY1" fmla="*/ 1132149 h 1209523"/>
                    <a:gd name="connsiteX2" fmla="*/ 156993 w 1228392"/>
                    <a:gd name="connsiteY2" fmla="*/ 994214 h 1209523"/>
                    <a:gd name="connsiteX3" fmla="*/ 75257 w 1228392"/>
                    <a:gd name="connsiteY3" fmla="*/ 903791 h 1209523"/>
                    <a:gd name="connsiteX4" fmla="*/ 37647 w 1228392"/>
                    <a:gd name="connsiteY4" fmla="*/ 774194 h 1209523"/>
                    <a:gd name="connsiteX5" fmla="*/ -52 w 1228392"/>
                    <a:gd name="connsiteY5" fmla="*/ 644597 h 1209523"/>
                    <a:gd name="connsiteX6" fmla="*/ 15236 w 1228392"/>
                    <a:gd name="connsiteY6" fmla="*/ 542535 h 1209523"/>
                    <a:gd name="connsiteX7" fmla="*/ 62662 w 1228392"/>
                    <a:gd name="connsiteY7" fmla="*/ 363688 h 1209523"/>
                    <a:gd name="connsiteX8" fmla="*/ 155430 w 1228392"/>
                    <a:gd name="connsiteY8" fmla="*/ 214721 h 1209523"/>
                    <a:gd name="connsiteX9" fmla="*/ 318902 w 1228392"/>
                    <a:gd name="connsiteY9" fmla="*/ 82344 h 1209523"/>
                    <a:gd name="connsiteX10" fmla="*/ 421573 w 1228392"/>
                    <a:gd name="connsiteY10" fmla="*/ 22149 h 1209523"/>
                    <a:gd name="connsiteX11" fmla="*/ 575838 w 1228392"/>
                    <a:gd name="connsiteY11" fmla="*/ 11118 h 1209523"/>
                    <a:gd name="connsiteX12" fmla="*/ 730191 w 1228392"/>
                    <a:gd name="connsiteY12" fmla="*/ 87 h 1209523"/>
                    <a:gd name="connsiteX13" fmla="*/ 850841 w 1228392"/>
                    <a:gd name="connsiteY13" fmla="*/ 52030 h 1209523"/>
                    <a:gd name="connsiteX14" fmla="*/ 971491 w 1228392"/>
                    <a:gd name="connsiteY14" fmla="*/ 103886 h 1209523"/>
                    <a:gd name="connsiteX15" fmla="*/ 1061305 w 1228392"/>
                    <a:gd name="connsiteY15" fmla="*/ 205948 h 1209523"/>
                    <a:gd name="connsiteX16" fmla="*/ 1151121 w 1228392"/>
                    <a:gd name="connsiteY16" fmla="*/ 308010 h 1209523"/>
                    <a:gd name="connsiteX17" fmla="*/ 1189687 w 1228392"/>
                    <a:gd name="connsiteY17" fmla="*/ 424230 h 1209523"/>
                    <a:gd name="connsiteX18" fmla="*/ 1228341 w 1228392"/>
                    <a:gd name="connsiteY18" fmla="*/ 540450 h 1209523"/>
                    <a:gd name="connsiteX19" fmla="*/ 1215919 w 1228392"/>
                    <a:gd name="connsiteY19" fmla="*/ 660753 h 1209523"/>
                    <a:gd name="connsiteX20" fmla="*/ 1156419 w 1228392"/>
                    <a:gd name="connsiteY20" fmla="*/ 873303 h 1209523"/>
                    <a:gd name="connsiteX21" fmla="*/ 1034119 w 1228392"/>
                    <a:gd name="connsiteY21" fmla="*/ 1040858 h 1209523"/>
                    <a:gd name="connsiteX22" fmla="*/ 866563 w 1228392"/>
                    <a:gd name="connsiteY22" fmla="*/ 1155602 h 1209523"/>
                    <a:gd name="connsiteX23" fmla="*/ 682505 w 1228392"/>
                    <a:gd name="connsiteY23" fmla="*/ 1206502 h 1209523"/>
                    <a:gd name="connsiteX24" fmla="*/ 491323 w 1228392"/>
                    <a:gd name="connsiteY24" fmla="*/ 1198685 h 1209523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</a:cxnLst>
                  <a:rect l="l" t="t" r="r" b="b"/>
                  <a:pathLst>
                    <a:path w="1228392" h="1209523">
                      <a:moveTo>
                        <a:pt x="491323" y="1198685"/>
                      </a:moveTo>
                      <a:cubicBezTo>
                        <a:pt x="436773" y="1188175"/>
                        <a:pt x="357643" y="1158208"/>
                        <a:pt x="315428" y="1132149"/>
                      </a:cubicBezTo>
                      <a:cubicBezTo>
                        <a:pt x="273301" y="1106091"/>
                        <a:pt x="201988" y="1043985"/>
                        <a:pt x="156993" y="994214"/>
                      </a:cubicBezTo>
                      <a:lnTo>
                        <a:pt x="75257" y="903791"/>
                      </a:lnTo>
                      <a:lnTo>
                        <a:pt x="37647" y="774194"/>
                      </a:lnTo>
                      <a:lnTo>
                        <a:pt x="-52" y="644597"/>
                      </a:lnTo>
                      <a:lnTo>
                        <a:pt x="15236" y="542535"/>
                      </a:lnTo>
                      <a:cubicBezTo>
                        <a:pt x="23661" y="486423"/>
                        <a:pt x="45029" y="405902"/>
                        <a:pt x="62662" y="363688"/>
                      </a:cubicBezTo>
                      <a:cubicBezTo>
                        <a:pt x="80294" y="321473"/>
                        <a:pt x="122075" y="254416"/>
                        <a:pt x="155430" y="214721"/>
                      </a:cubicBezTo>
                      <a:cubicBezTo>
                        <a:pt x="188871" y="175025"/>
                        <a:pt x="262355" y="115438"/>
                        <a:pt x="318902" y="82344"/>
                      </a:cubicBezTo>
                      <a:lnTo>
                        <a:pt x="421573" y="22149"/>
                      </a:lnTo>
                      <a:lnTo>
                        <a:pt x="575838" y="11118"/>
                      </a:lnTo>
                      <a:lnTo>
                        <a:pt x="730191" y="87"/>
                      </a:lnTo>
                      <a:lnTo>
                        <a:pt x="850841" y="52030"/>
                      </a:lnTo>
                      <a:lnTo>
                        <a:pt x="971491" y="103886"/>
                      </a:lnTo>
                      <a:lnTo>
                        <a:pt x="1061305" y="205948"/>
                      </a:lnTo>
                      <a:lnTo>
                        <a:pt x="1151121" y="308010"/>
                      </a:lnTo>
                      <a:lnTo>
                        <a:pt x="1189687" y="424230"/>
                      </a:lnTo>
                      <a:lnTo>
                        <a:pt x="1228341" y="540450"/>
                      </a:lnTo>
                      <a:lnTo>
                        <a:pt x="1215919" y="660753"/>
                      </a:lnTo>
                      <a:cubicBezTo>
                        <a:pt x="1209057" y="726941"/>
                        <a:pt x="1182303" y="822576"/>
                        <a:pt x="1156419" y="873303"/>
                      </a:cubicBezTo>
                      <a:cubicBezTo>
                        <a:pt x="1130534" y="924030"/>
                        <a:pt x="1075551" y="999425"/>
                        <a:pt x="1034119" y="1040858"/>
                      </a:cubicBezTo>
                      <a:cubicBezTo>
                        <a:pt x="992686" y="1082291"/>
                        <a:pt x="917290" y="1133886"/>
                        <a:pt x="866563" y="1155602"/>
                      </a:cubicBezTo>
                      <a:cubicBezTo>
                        <a:pt x="815836" y="1177404"/>
                        <a:pt x="733057" y="1200248"/>
                        <a:pt x="682505" y="1206502"/>
                      </a:cubicBezTo>
                      <a:cubicBezTo>
                        <a:pt x="631864" y="1212756"/>
                        <a:pt x="545871" y="1209282"/>
                        <a:pt x="491323" y="1198685"/>
                      </a:cubicBezTo>
                      <a:close/>
                    </a:path>
                  </a:pathLst>
                </a:custGeom>
                <a:grpFill/>
                <a:ln w="28575" cap="flat">
                  <a:noFill/>
                  <a:prstDash val="solid"/>
                  <a:miter/>
                </a:ln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ru-RU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ru-RU" sz="1600"/>
                </a:p>
              </xdr:txBody>
            </xdr:sp>
            <xdr:sp macro="" textlink="">
              <xdr:nvSpPr>
                <xdr:cNvPr id="230" name="Полилиния: фигура 229">
                  <a:extLst>
                    <a:ext uri="{FF2B5EF4-FFF2-40B4-BE49-F238E27FC236}">
                      <a16:creationId xmlns:a16="http://schemas.microsoft.com/office/drawing/2014/main" id="{00000000-0008-0000-0000-0000E6000000}"/>
                    </a:ext>
                  </a:extLst>
                </xdr:cNvPr>
                <xdr:cNvSpPr/>
              </xdr:nvSpPr>
              <xdr:spPr>
                <a:xfrm>
                  <a:off x="2946237" y="1764003"/>
                  <a:ext cx="1596248" cy="1053018"/>
                </a:xfrm>
                <a:custGeom>
                  <a:avLst/>
                  <a:gdLst>
                    <a:gd name="connsiteX0" fmla="*/ 324162 w 1596248"/>
                    <a:gd name="connsiteY0" fmla="*/ 1011312 h 1053018"/>
                    <a:gd name="connsiteX1" fmla="*/ 110310 w 1596248"/>
                    <a:gd name="connsiteY1" fmla="*/ 953636 h 1053018"/>
                    <a:gd name="connsiteX2" fmla="*/ -178 w 1596248"/>
                    <a:gd name="connsiteY2" fmla="*/ 937827 h 1053018"/>
                    <a:gd name="connsiteX3" fmla="*/ 11374 w 1596248"/>
                    <a:gd name="connsiteY3" fmla="*/ 876937 h 1053018"/>
                    <a:gd name="connsiteX4" fmla="*/ 37259 w 1596248"/>
                    <a:gd name="connsiteY4" fmla="*/ 689664 h 1053018"/>
                    <a:gd name="connsiteX5" fmla="*/ 85554 w 1596248"/>
                    <a:gd name="connsiteY5" fmla="*/ 440894 h 1053018"/>
                    <a:gd name="connsiteX6" fmla="*/ 119691 w 1596248"/>
                    <a:gd name="connsiteY6" fmla="*/ 318419 h 1053018"/>
                    <a:gd name="connsiteX7" fmla="*/ 216194 w 1596248"/>
                    <a:gd name="connsiteY7" fmla="*/ 213317 h 1053018"/>
                    <a:gd name="connsiteX8" fmla="*/ 312696 w 1596248"/>
                    <a:gd name="connsiteY8" fmla="*/ 108215 h 1053018"/>
                    <a:gd name="connsiteX9" fmla="*/ 427613 w 1596248"/>
                    <a:gd name="connsiteY9" fmla="*/ 54448 h 1053018"/>
                    <a:gd name="connsiteX10" fmla="*/ 542532 w 1596248"/>
                    <a:gd name="connsiteY10" fmla="*/ 681 h 1053018"/>
                    <a:gd name="connsiteX11" fmla="*/ 900399 w 1596248"/>
                    <a:gd name="connsiteY11" fmla="*/ 422 h 1053018"/>
                    <a:gd name="connsiteX12" fmla="*/ 1258268 w 1596248"/>
                    <a:gd name="connsiteY12" fmla="*/ 163 h 1053018"/>
                    <a:gd name="connsiteX13" fmla="*/ 1360069 w 1596248"/>
                    <a:gd name="connsiteY13" fmla="*/ 35689 h 1053018"/>
                    <a:gd name="connsiteX14" fmla="*/ 1528927 w 1596248"/>
                    <a:gd name="connsiteY14" fmla="*/ 125851 h 1053018"/>
                    <a:gd name="connsiteX15" fmla="*/ 1596071 w 1596248"/>
                    <a:gd name="connsiteY15" fmla="*/ 180487 h 1053018"/>
                    <a:gd name="connsiteX16" fmla="*/ 1478808 w 1596248"/>
                    <a:gd name="connsiteY16" fmla="*/ 308781 h 1053018"/>
                    <a:gd name="connsiteX17" fmla="*/ 1361633 w 1596248"/>
                    <a:gd name="connsiteY17" fmla="*/ 436988 h 1053018"/>
                    <a:gd name="connsiteX18" fmla="*/ 1314380 w 1596248"/>
                    <a:gd name="connsiteY18" fmla="*/ 563371 h 1053018"/>
                    <a:gd name="connsiteX19" fmla="*/ 1237421 w 1596248"/>
                    <a:gd name="connsiteY19" fmla="*/ 867820 h 1053018"/>
                    <a:gd name="connsiteX20" fmla="*/ 1207714 w 1596248"/>
                    <a:gd name="connsiteY20" fmla="*/ 1045885 h 1053018"/>
                    <a:gd name="connsiteX21" fmla="*/ 817620 w 1596248"/>
                    <a:gd name="connsiteY21" fmla="*/ 1049533 h 1053018"/>
                    <a:gd name="connsiteX22" fmla="*/ 427613 w 1596248"/>
                    <a:gd name="connsiteY22" fmla="*/ 1053182 h 1053018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</a:cxnLst>
                  <a:rect l="l" t="t" r="r" b="b"/>
                  <a:pathLst>
                    <a:path w="1596248" h="1053018">
                      <a:moveTo>
                        <a:pt x="324162" y="1011312"/>
                      </a:moveTo>
                      <a:cubicBezTo>
                        <a:pt x="267355" y="988293"/>
                        <a:pt x="171026" y="962322"/>
                        <a:pt x="110310" y="953636"/>
                      </a:cubicBezTo>
                      <a:lnTo>
                        <a:pt x="-178" y="937827"/>
                      </a:lnTo>
                      <a:lnTo>
                        <a:pt x="11374" y="876937"/>
                      </a:lnTo>
                      <a:cubicBezTo>
                        <a:pt x="17803" y="843496"/>
                        <a:pt x="29441" y="759240"/>
                        <a:pt x="37259" y="689664"/>
                      </a:cubicBezTo>
                      <a:cubicBezTo>
                        <a:pt x="45077" y="620175"/>
                        <a:pt x="66792" y="508211"/>
                        <a:pt x="85554" y="440894"/>
                      </a:cubicBezTo>
                      <a:lnTo>
                        <a:pt x="119691" y="318419"/>
                      </a:lnTo>
                      <a:lnTo>
                        <a:pt x="216194" y="213317"/>
                      </a:lnTo>
                      <a:lnTo>
                        <a:pt x="312696" y="108215"/>
                      </a:lnTo>
                      <a:lnTo>
                        <a:pt x="427613" y="54448"/>
                      </a:lnTo>
                      <a:lnTo>
                        <a:pt x="542532" y="681"/>
                      </a:lnTo>
                      <a:lnTo>
                        <a:pt x="900399" y="422"/>
                      </a:lnTo>
                      <a:lnTo>
                        <a:pt x="1258268" y="163"/>
                      </a:lnTo>
                      <a:lnTo>
                        <a:pt x="1360069" y="35689"/>
                      </a:lnTo>
                      <a:cubicBezTo>
                        <a:pt x="1416008" y="55146"/>
                        <a:pt x="1492012" y="95710"/>
                        <a:pt x="1528927" y="125851"/>
                      </a:cubicBezTo>
                      <a:lnTo>
                        <a:pt x="1596071" y="180487"/>
                      </a:lnTo>
                      <a:lnTo>
                        <a:pt x="1478808" y="308781"/>
                      </a:lnTo>
                      <a:lnTo>
                        <a:pt x="1361633" y="436988"/>
                      </a:lnTo>
                      <a:lnTo>
                        <a:pt x="1314380" y="563371"/>
                      </a:lnTo>
                      <a:cubicBezTo>
                        <a:pt x="1288322" y="632860"/>
                        <a:pt x="1253751" y="769840"/>
                        <a:pt x="1237421" y="867820"/>
                      </a:cubicBezTo>
                      <a:lnTo>
                        <a:pt x="1207714" y="1045885"/>
                      </a:lnTo>
                      <a:lnTo>
                        <a:pt x="817620" y="1049533"/>
                      </a:lnTo>
                      <a:lnTo>
                        <a:pt x="427613" y="1053182"/>
                      </a:lnTo>
                      <a:close/>
                    </a:path>
                  </a:pathLst>
                </a:custGeom>
                <a:grpFill/>
                <a:ln w="28575" cap="flat">
                  <a:noFill/>
                  <a:prstDash val="solid"/>
                  <a:miter/>
                </a:ln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ru-RU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ru-RU" sz="1600"/>
                </a:p>
              </xdr:txBody>
            </xdr:sp>
            <xdr:sp macro="" textlink="">
              <xdr:nvSpPr>
                <xdr:cNvPr id="231" name="Полилиния: фигура 230">
                  <a:extLst>
                    <a:ext uri="{FF2B5EF4-FFF2-40B4-BE49-F238E27FC236}">
                      <a16:creationId xmlns:a16="http://schemas.microsoft.com/office/drawing/2014/main" id="{00000000-0008-0000-0000-0000E7000000}"/>
                    </a:ext>
                  </a:extLst>
                </xdr:cNvPr>
                <xdr:cNvSpPr/>
              </xdr:nvSpPr>
              <xdr:spPr>
                <a:xfrm>
                  <a:off x="4511650" y="2058807"/>
                  <a:ext cx="1783518" cy="1314036"/>
                </a:xfrm>
                <a:custGeom>
                  <a:avLst/>
                  <a:gdLst>
                    <a:gd name="connsiteX0" fmla="*/ 812451 w 1783518"/>
                    <a:gd name="connsiteY0" fmla="*/ 1274016 h 1314036"/>
                    <a:gd name="connsiteX1" fmla="*/ 735318 w 1783518"/>
                    <a:gd name="connsiteY1" fmla="*/ 1093084 h 1314036"/>
                    <a:gd name="connsiteX2" fmla="*/ 584353 w 1783518"/>
                    <a:gd name="connsiteY2" fmla="*/ 855866 h 1314036"/>
                    <a:gd name="connsiteX3" fmla="*/ 403681 w 1783518"/>
                    <a:gd name="connsiteY3" fmla="*/ 711589 h 1314036"/>
                    <a:gd name="connsiteX4" fmla="*/ 310219 w 1783518"/>
                    <a:gd name="connsiteY4" fmla="*/ 663815 h 1314036"/>
                    <a:gd name="connsiteX5" fmla="*/ 155084 w 1783518"/>
                    <a:gd name="connsiteY5" fmla="*/ 652697 h 1314036"/>
                    <a:gd name="connsiteX6" fmla="*/ -50 w 1783518"/>
                    <a:gd name="connsiteY6" fmla="*/ 641579 h 1314036"/>
                    <a:gd name="connsiteX7" fmla="*/ -50 w 1783518"/>
                    <a:gd name="connsiteY7" fmla="*/ 602839 h 1314036"/>
                    <a:gd name="connsiteX8" fmla="*/ 36345 w 1783518"/>
                    <a:gd name="connsiteY8" fmla="*/ 441711 h 1314036"/>
                    <a:gd name="connsiteX9" fmla="*/ 72654 w 1783518"/>
                    <a:gd name="connsiteY9" fmla="*/ 319237 h 1314036"/>
                    <a:gd name="connsiteX10" fmla="*/ 192174 w 1783518"/>
                    <a:gd name="connsiteY10" fmla="*/ 199716 h 1314036"/>
                    <a:gd name="connsiteX11" fmla="*/ 311695 w 1783518"/>
                    <a:gd name="connsiteY11" fmla="*/ 80195 h 1314036"/>
                    <a:gd name="connsiteX12" fmla="*/ 432086 w 1783518"/>
                    <a:gd name="connsiteY12" fmla="*/ 40238 h 1314036"/>
                    <a:gd name="connsiteX13" fmla="*/ 552475 w 1783518"/>
                    <a:gd name="connsiteY13" fmla="*/ 195 h 1314036"/>
                    <a:gd name="connsiteX14" fmla="*/ 913991 w 1783518"/>
                    <a:gd name="connsiteY14" fmla="*/ 8187 h 1314036"/>
                    <a:gd name="connsiteX15" fmla="*/ 1275421 w 1783518"/>
                    <a:gd name="connsiteY15" fmla="*/ 16178 h 1314036"/>
                    <a:gd name="connsiteX16" fmla="*/ 1355855 w 1783518"/>
                    <a:gd name="connsiteY16" fmla="*/ 58740 h 1314036"/>
                    <a:gd name="connsiteX17" fmla="*/ 1524452 w 1783518"/>
                    <a:gd name="connsiteY17" fmla="*/ 184862 h 1314036"/>
                    <a:gd name="connsiteX18" fmla="*/ 1657437 w 1783518"/>
                    <a:gd name="connsiteY18" fmla="*/ 355371 h 1314036"/>
                    <a:gd name="connsiteX19" fmla="*/ 1702257 w 1783518"/>
                    <a:gd name="connsiteY19" fmla="*/ 442232 h 1314036"/>
                    <a:gd name="connsiteX20" fmla="*/ 1748381 w 1783518"/>
                    <a:gd name="connsiteY20" fmla="*/ 769091 h 1314036"/>
                    <a:gd name="connsiteX21" fmla="*/ 1781735 w 1783518"/>
                    <a:gd name="connsiteY21" fmla="*/ 1146938 h 1314036"/>
                    <a:gd name="connsiteX22" fmla="*/ 1723972 w 1783518"/>
                    <a:gd name="connsiteY22" fmla="*/ 1222073 h 1314036"/>
                    <a:gd name="connsiteX23" fmla="*/ 1454181 w 1783518"/>
                    <a:gd name="connsiteY23" fmla="*/ 1280096 h 1314036"/>
                    <a:gd name="connsiteX24" fmla="*/ 1027693 w 1783518"/>
                    <a:gd name="connsiteY24" fmla="*/ 1314059 h 1314036"/>
                    <a:gd name="connsiteX25" fmla="*/ 825827 w 1783518"/>
                    <a:gd name="connsiteY25" fmla="*/ 1314232 h 131403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</a:cxnLst>
                  <a:rect l="l" t="t" r="r" b="b"/>
                  <a:pathLst>
                    <a:path w="1783518" h="1314036">
                      <a:moveTo>
                        <a:pt x="812451" y="1274016"/>
                      </a:moveTo>
                      <a:cubicBezTo>
                        <a:pt x="805067" y="1251866"/>
                        <a:pt x="770323" y="1170477"/>
                        <a:pt x="735318" y="1093084"/>
                      </a:cubicBezTo>
                      <a:cubicBezTo>
                        <a:pt x="700226" y="1015690"/>
                        <a:pt x="632300" y="908938"/>
                        <a:pt x="584353" y="855866"/>
                      </a:cubicBezTo>
                      <a:cubicBezTo>
                        <a:pt x="536405" y="802707"/>
                        <a:pt x="455103" y="737821"/>
                        <a:pt x="403681" y="711589"/>
                      </a:cubicBezTo>
                      <a:lnTo>
                        <a:pt x="310219" y="663815"/>
                      </a:lnTo>
                      <a:lnTo>
                        <a:pt x="155084" y="652697"/>
                      </a:lnTo>
                      <a:lnTo>
                        <a:pt x="-50" y="641579"/>
                      </a:lnTo>
                      <a:lnTo>
                        <a:pt x="-50" y="602839"/>
                      </a:lnTo>
                      <a:cubicBezTo>
                        <a:pt x="-50" y="581558"/>
                        <a:pt x="16280" y="509029"/>
                        <a:pt x="36345" y="441711"/>
                      </a:cubicBezTo>
                      <a:lnTo>
                        <a:pt x="72654" y="319237"/>
                      </a:lnTo>
                      <a:lnTo>
                        <a:pt x="192174" y="199716"/>
                      </a:lnTo>
                      <a:lnTo>
                        <a:pt x="311695" y="80195"/>
                      </a:lnTo>
                      <a:lnTo>
                        <a:pt x="432086" y="40238"/>
                      </a:lnTo>
                      <a:lnTo>
                        <a:pt x="552475" y="195"/>
                      </a:lnTo>
                      <a:lnTo>
                        <a:pt x="913991" y="8187"/>
                      </a:lnTo>
                      <a:lnTo>
                        <a:pt x="1275421" y="16178"/>
                      </a:lnTo>
                      <a:lnTo>
                        <a:pt x="1355855" y="58740"/>
                      </a:lnTo>
                      <a:cubicBezTo>
                        <a:pt x="1400154" y="82106"/>
                        <a:pt x="1475983" y="138913"/>
                        <a:pt x="1524452" y="184862"/>
                      </a:cubicBezTo>
                      <a:cubicBezTo>
                        <a:pt x="1572920" y="230899"/>
                        <a:pt x="1632768" y="307597"/>
                        <a:pt x="1657437" y="355371"/>
                      </a:cubicBezTo>
                      <a:lnTo>
                        <a:pt x="1702257" y="442232"/>
                      </a:lnTo>
                      <a:lnTo>
                        <a:pt x="1748381" y="769091"/>
                      </a:lnTo>
                      <a:cubicBezTo>
                        <a:pt x="1773744" y="948807"/>
                        <a:pt x="1788771" y="1118882"/>
                        <a:pt x="1781735" y="1146938"/>
                      </a:cubicBezTo>
                      <a:cubicBezTo>
                        <a:pt x="1774699" y="1174994"/>
                        <a:pt x="1748728" y="1208870"/>
                        <a:pt x="1723972" y="1222073"/>
                      </a:cubicBezTo>
                      <a:cubicBezTo>
                        <a:pt x="1699217" y="1235362"/>
                        <a:pt x="1577785" y="1261421"/>
                        <a:pt x="1454181" y="1280096"/>
                      </a:cubicBezTo>
                      <a:cubicBezTo>
                        <a:pt x="1330578" y="1298684"/>
                        <a:pt x="1138701" y="1313972"/>
                        <a:pt x="1027693" y="1314059"/>
                      </a:cubicBezTo>
                      <a:lnTo>
                        <a:pt x="825827" y="1314232"/>
                      </a:lnTo>
                      <a:close/>
                    </a:path>
                  </a:pathLst>
                </a:custGeom>
                <a:grpFill/>
                <a:ln w="28575" cap="flat">
                  <a:noFill/>
                  <a:prstDash val="solid"/>
                  <a:miter/>
                </a:ln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ru-RU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ru-RU" sz="1600"/>
                </a:p>
              </xdr:txBody>
            </xdr:sp>
            <xdr:sp macro="" textlink="">
              <xdr:nvSpPr>
                <xdr:cNvPr id="232" name="Полилиния: фигура 231">
                  <a:extLst>
                    <a:ext uri="{FF2B5EF4-FFF2-40B4-BE49-F238E27FC236}">
                      <a16:creationId xmlns:a16="http://schemas.microsoft.com/office/drawing/2014/main" id="{00000000-0008-0000-0000-0000E8000000}"/>
                    </a:ext>
                  </a:extLst>
                </xdr:cNvPr>
                <xdr:cNvSpPr/>
              </xdr:nvSpPr>
              <xdr:spPr>
                <a:xfrm>
                  <a:off x="2316836" y="2996898"/>
                  <a:ext cx="2932010" cy="1777779"/>
                </a:xfrm>
                <a:custGeom>
                  <a:avLst/>
                  <a:gdLst>
                    <a:gd name="connsiteX0" fmla="*/ 2308912 w 2932010"/>
                    <a:gd name="connsiteY0" fmla="*/ 445 h 1777779"/>
                    <a:gd name="connsiteX1" fmla="*/ 2286533 w 2932010"/>
                    <a:gd name="connsiteY1" fmla="*/ 464 h 1777779"/>
                    <a:gd name="connsiteX2" fmla="*/ 2056704 w 2932010"/>
                    <a:gd name="connsiteY2" fmla="*/ 52145 h 1777779"/>
                    <a:gd name="connsiteX3" fmla="*/ 1930312 w 2932010"/>
                    <a:gd name="connsiteY3" fmla="*/ 100439 h 1777779"/>
                    <a:gd name="connsiteX4" fmla="*/ 1459179 w 2932010"/>
                    <a:gd name="connsiteY4" fmla="*/ 100439 h 1777779"/>
                    <a:gd name="connsiteX5" fmla="*/ 988044 w 2932010"/>
                    <a:gd name="connsiteY5" fmla="*/ 100439 h 1777779"/>
                    <a:gd name="connsiteX6" fmla="*/ 862098 w 2932010"/>
                    <a:gd name="connsiteY6" fmla="*/ 52498 h 1777779"/>
                    <a:gd name="connsiteX7" fmla="*/ 736060 w 2932010"/>
                    <a:gd name="connsiteY7" fmla="*/ 4631 h 1777779"/>
                    <a:gd name="connsiteX8" fmla="*/ 616886 w 2932010"/>
                    <a:gd name="connsiteY8" fmla="*/ 3589 h 1777779"/>
                    <a:gd name="connsiteX9" fmla="*/ 497638 w 2932010"/>
                    <a:gd name="connsiteY9" fmla="*/ 2473 h 1777779"/>
                    <a:gd name="connsiteX10" fmla="*/ 415279 w 2932010"/>
                    <a:gd name="connsiteY10" fmla="*/ 53372 h 1777779"/>
                    <a:gd name="connsiteX11" fmla="*/ 332941 w 2932010"/>
                    <a:gd name="connsiteY11" fmla="*/ 104271 h 1777779"/>
                    <a:gd name="connsiteX12" fmla="*/ 254769 w 2932010"/>
                    <a:gd name="connsiteY12" fmla="*/ 268950 h 1777779"/>
                    <a:gd name="connsiteX13" fmla="*/ 88174 w 2932010"/>
                    <a:gd name="connsiteY13" fmla="*/ 720978 h 1777779"/>
                    <a:gd name="connsiteX14" fmla="*/ -175 w 2932010"/>
                    <a:gd name="connsiteY14" fmla="*/ 1008235 h 1777779"/>
                    <a:gd name="connsiteX15" fmla="*/ 776 w 2932010"/>
                    <a:gd name="connsiteY15" fmla="*/ 1238063 h 1777779"/>
                    <a:gd name="connsiteX16" fmla="*/ 1838 w 2932010"/>
                    <a:gd name="connsiteY16" fmla="*/ 1467909 h 1777779"/>
                    <a:gd name="connsiteX17" fmla="*/ 56291 w 2932010"/>
                    <a:gd name="connsiteY17" fmla="*/ 1579698 h 1777779"/>
                    <a:gd name="connsiteX18" fmla="*/ 110836 w 2932010"/>
                    <a:gd name="connsiteY18" fmla="*/ 1691486 h 1777779"/>
                    <a:gd name="connsiteX19" fmla="*/ 181715 w 2932010"/>
                    <a:gd name="connsiteY19" fmla="*/ 1734740 h 1777779"/>
                    <a:gd name="connsiteX20" fmla="*/ 181715 w 2932010"/>
                    <a:gd name="connsiteY20" fmla="*/ 1734668 h 1777779"/>
                    <a:gd name="connsiteX21" fmla="*/ 252688 w 2932010"/>
                    <a:gd name="connsiteY21" fmla="*/ 1777921 h 1777779"/>
                    <a:gd name="connsiteX22" fmla="*/ 357351 w 2932010"/>
                    <a:gd name="connsiteY22" fmla="*/ 1777993 h 1777779"/>
                    <a:gd name="connsiteX23" fmla="*/ 462015 w 2932010"/>
                    <a:gd name="connsiteY23" fmla="*/ 1778065 h 1777779"/>
                    <a:gd name="connsiteX24" fmla="*/ 564427 w 2932010"/>
                    <a:gd name="connsiteY24" fmla="*/ 1713083 h 1777779"/>
                    <a:gd name="connsiteX25" fmla="*/ 765085 w 2932010"/>
                    <a:gd name="connsiteY25" fmla="*/ 1536591 h 1777779"/>
                    <a:gd name="connsiteX26" fmla="*/ 946357 w 2932010"/>
                    <a:gd name="connsiteY26" fmla="*/ 1256887 h 1777779"/>
                    <a:gd name="connsiteX27" fmla="*/ 1029571 w 2932010"/>
                    <a:gd name="connsiteY27" fmla="*/ 1088637 h 1777779"/>
                    <a:gd name="connsiteX28" fmla="*/ 1457619 w 2932010"/>
                    <a:gd name="connsiteY28" fmla="*/ 1088637 h 1777779"/>
                    <a:gd name="connsiteX29" fmla="*/ 1885760 w 2932010"/>
                    <a:gd name="connsiteY29" fmla="*/ 1088637 h 1777779"/>
                    <a:gd name="connsiteX30" fmla="*/ 1972285 w 2932010"/>
                    <a:gd name="connsiteY30" fmla="*/ 1263492 h 1777779"/>
                    <a:gd name="connsiteX31" fmla="*/ 2058792 w 2932010"/>
                    <a:gd name="connsiteY31" fmla="*/ 1438271 h 1777779"/>
                    <a:gd name="connsiteX32" fmla="*/ 2178320 w 2932010"/>
                    <a:gd name="connsiteY32" fmla="*/ 1564645 h 1777779"/>
                    <a:gd name="connsiteX33" fmla="*/ 2383126 w 2932010"/>
                    <a:gd name="connsiteY33" fmla="*/ 1734551 h 1777779"/>
                    <a:gd name="connsiteX34" fmla="*/ 2468608 w 2932010"/>
                    <a:gd name="connsiteY34" fmla="*/ 1778065 h 1777779"/>
                    <a:gd name="connsiteX35" fmla="*/ 2571189 w 2932010"/>
                    <a:gd name="connsiteY35" fmla="*/ 1778065 h 1777779"/>
                    <a:gd name="connsiteX36" fmla="*/ 2673768 w 2932010"/>
                    <a:gd name="connsiteY36" fmla="*/ 1778065 h 1777779"/>
                    <a:gd name="connsiteX37" fmla="*/ 2745262 w 2932010"/>
                    <a:gd name="connsiteY37" fmla="*/ 1717864 h 1777779"/>
                    <a:gd name="connsiteX38" fmla="*/ 2852008 w 2932010"/>
                    <a:gd name="connsiteY38" fmla="*/ 1589574 h 1777779"/>
                    <a:gd name="connsiteX39" fmla="*/ 2909605 w 2932010"/>
                    <a:gd name="connsiteY39" fmla="*/ 1383112 h 1777779"/>
                    <a:gd name="connsiteX40" fmla="*/ 2931836 w 2932010"/>
                    <a:gd name="connsiteY40" fmla="*/ 1244739 h 1777779"/>
                    <a:gd name="connsiteX41" fmla="*/ 2908043 w 2932010"/>
                    <a:gd name="connsiteY41" fmla="*/ 1073438 h 1777779"/>
                    <a:gd name="connsiteX42" fmla="*/ 2781129 w 2932010"/>
                    <a:gd name="connsiteY42" fmla="*/ 586938 h 1777779"/>
                    <a:gd name="connsiteX43" fmla="*/ 2611837 w 2932010"/>
                    <a:gd name="connsiteY43" fmla="*/ 167056 h 1777779"/>
                    <a:gd name="connsiteX44" fmla="*/ 2545571 w 2932010"/>
                    <a:gd name="connsiteY44" fmla="*/ 62560 h 1777779"/>
                    <a:gd name="connsiteX45" fmla="*/ 2467734 w 2932010"/>
                    <a:gd name="connsiteY45" fmla="*/ 29799 h 1777779"/>
                    <a:gd name="connsiteX46" fmla="*/ 2308915 w 2932010"/>
                    <a:gd name="connsiteY46" fmla="*/ 424 h 1777779"/>
                    <a:gd name="connsiteX47" fmla="*/ 2189256 w 2932010"/>
                    <a:gd name="connsiteY47" fmla="*/ 279461 h 1777779"/>
                    <a:gd name="connsiteX48" fmla="*/ 2237810 w 2932010"/>
                    <a:gd name="connsiteY48" fmla="*/ 294921 h 1777779"/>
                    <a:gd name="connsiteX49" fmla="*/ 2286458 w 2932010"/>
                    <a:gd name="connsiteY49" fmla="*/ 310306 h 1777779"/>
                    <a:gd name="connsiteX50" fmla="*/ 2300523 w 2932010"/>
                    <a:gd name="connsiteY50" fmla="*/ 366581 h 1777779"/>
                    <a:gd name="connsiteX51" fmla="*/ 2314680 w 2932010"/>
                    <a:gd name="connsiteY51" fmla="*/ 422783 h 1777779"/>
                    <a:gd name="connsiteX52" fmla="*/ 2286273 w 2932010"/>
                    <a:gd name="connsiteY52" fmla="*/ 456920 h 1777779"/>
                    <a:gd name="connsiteX53" fmla="*/ 2202798 w 2932010"/>
                    <a:gd name="connsiteY53" fmla="*/ 491150 h 1777779"/>
                    <a:gd name="connsiteX54" fmla="*/ 2147638 w 2932010"/>
                    <a:gd name="connsiteY54" fmla="*/ 491150 h 1777779"/>
                    <a:gd name="connsiteX55" fmla="*/ 2121073 w 2932010"/>
                    <a:gd name="connsiteY55" fmla="*/ 432698 h 1777779"/>
                    <a:gd name="connsiteX56" fmla="*/ 2094395 w 2932010"/>
                    <a:gd name="connsiteY56" fmla="*/ 374227 h 1777779"/>
                    <a:gd name="connsiteX57" fmla="*/ 2141834 w 2932010"/>
                    <a:gd name="connsiteY57" fmla="*/ 326900 h 1777779"/>
                    <a:gd name="connsiteX58" fmla="*/ 654855 w 2932010"/>
                    <a:gd name="connsiteY58" fmla="*/ 327328 h 1777779"/>
                    <a:gd name="connsiteX59" fmla="*/ 729548 w 2932010"/>
                    <a:gd name="connsiteY59" fmla="*/ 334546 h 1777779"/>
                    <a:gd name="connsiteX60" fmla="*/ 804261 w 2932010"/>
                    <a:gd name="connsiteY60" fmla="*/ 341745 h 1777779"/>
                    <a:gd name="connsiteX61" fmla="*/ 811292 w 2932010"/>
                    <a:gd name="connsiteY61" fmla="*/ 439377 h 1777779"/>
                    <a:gd name="connsiteX62" fmla="*/ 818324 w 2932010"/>
                    <a:gd name="connsiteY62" fmla="*/ 537101 h 1777779"/>
                    <a:gd name="connsiteX63" fmla="*/ 908923 w 2932010"/>
                    <a:gd name="connsiteY63" fmla="*/ 537101 h 1777779"/>
                    <a:gd name="connsiteX64" fmla="*/ 999598 w 2932010"/>
                    <a:gd name="connsiteY64" fmla="*/ 537101 h 1777779"/>
                    <a:gd name="connsiteX65" fmla="*/ 999598 w 2932010"/>
                    <a:gd name="connsiteY65" fmla="*/ 617524 h 1777779"/>
                    <a:gd name="connsiteX66" fmla="*/ 999598 w 2932010"/>
                    <a:gd name="connsiteY66" fmla="*/ 697966 h 1777779"/>
                    <a:gd name="connsiteX67" fmla="*/ 907621 w 2932010"/>
                    <a:gd name="connsiteY67" fmla="*/ 697966 h 1777779"/>
                    <a:gd name="connsiteX68" fmla="*/ 815719 w 2932010"/>
                    <a:gd name="connsiteY68" fmla="*/ 697966 h 1777779"/>
                    <a:gd name="connsiteX69" fmla="*/ 815719 w 2932010"/>
                    <a:gd name="connsiteY69" fmla="*/ 789867 h 1777779"/>
                    <a:gd name="connsiteX70" fmla="*/ 815719 w 2932010"/>
                    <a:gd name="connsiteY70" fmla="*/ 881843 h 1777779"/>
                    <a:gd name="connsiteX71" fmla="*/ 735279 w 2932010"/>
                    <a:gd name="connsiteY71" fmla="*/ 881843 h 1777779"/>
                    <a:gd name="connsiteX72" fmla="*/ 654855 w 2932010"/>
                    <a:gd name="connsiteY72" fmla="*/ 881843 h 1777779"/>
                    <a:gd name="connsiteX73" fmla="*/ 654855 w 2932010"/>
                    <a:gd name="connsiteY73" fmla="*/ 791262 h 1777779"/>
                    <a:gd name="connsiteX74" fmla="*/ 654855 w 2932010"/>
                    <a:gd name="connsiteY74" fmla="*/ 700663 h 1777779"/>
                    <a:gd name="connsiteX75" fmla="*/ 557131 w 2932010"/>
                    <a:gd name="connsiteY75" fmla="*/ 693538 h 1777779"/>
                    <a:gd name="connsiteX76" fmla="*/ 459500 w 2932010"/>
                    <a:gd name="connsiteY76" fmla="*/ 686506 h 1777779"/>
                    <a:gd name="connsiteX77" fmla="*/ 452282 w 2932010"/>
                    <a:gd name="connsiteY77" fmla="*/ 611794 h 1777779"/>
                    <a:gd name="connsiteX78" fmla="*/ 445082 w 2932010"/>
                    <a:gd name="connsiteY78" fmla="*/ 537101 h 1777779"/>
                    <a:gd name="connsiteX79" fmla="*/ 549913 w 2932010"/>
                    <a:gd name="connsiteY79" fmla="*/ 537101 h 1777779"/>
                    <a:gd name="connsiteX80" fmla="*/ 654855 w 2932010"/>
                    <a:gd name="connsiteY80" fmla="*/ 537101 h 1777779"/>
                    <a:gd name="connsiteX81" fmla="*/ 654855 w 2932010"/>
                    <a:gd name="connsiteY81" fmla="*/ 432252 h 1777779"/>
                    <a:gd name="connsiteX82" fmla="*/ 2011368 w 2932010"/>
                    <a:gd name="connsiteY82" fmla="*/ 508954 h 1777779"/>
                    <a:gd name="connsiteX83" fmla="*/ 2045580 w 2932010"/>
                    <a:gd name="connsiteY83" fmla="*/ 537361 h 1777779"/>
                    <a:gd name="connsiteX84" fmla="*/ 2079717 w 2932010"/>
                    <a:gd name="connsiteY84" fmla="*/ 619533 h 1777779"/>
                    <a:gd name="connsiteX85" fmla="*/ 2079717 w 2932010"/>
                    <a:gd name="connsiteY85" fmla="*/ 673390 h 1777779"/>
                    <a:gd name="connsiteX86" fmla="*/ 2035255 w 2932010"/>
                    <a:gd name="connsiteY86" fmla="*/ 697184 h 1777779"/>
                    <a:gd name="connsiteX87" fmla="*/ 1983574 w 2932010"/>
                    <a:gd name="connsiteY87" fmla="*/ 720290 h 1777779"/>
                    <a:gd name="connsiteX88" fmla="*/ 1936061 w 2932010"/>
                    <a:gd name="connsiteY88" fmla="*/ 696142 h 1777779"/>
                    <a:gd name="connsiteX89" fmla="*/ 1895840 w 2932010"/>
                    <a:gd name="connsiteY89" fmla="*/ 672683 h 1777779"/>
                    <a:gd name="connsiteX90" fmla="*/ 1895840 w 2932010"/>
                    <a:gd name="connsiteY90" fmla="*/ 605376 h 1777779"/>
                    <a:gd name="connsiteX91" fmla="*/ 1895840 w 2932010"/>
                    <a:gd name="connsiteY91" fmla="*/ 537975 h 1777779"/>
                    <a:gd name="connsiteX92" fmla="*/ 1953604 w 2932010"/>
                    <a:gd name="connsiteY92" fmla="*/ 523465 h 1777779"/>
                    <a:gd name="connsiteX93" fmla="*/ 2448011 w 2932010"/>
                    <a:gd name="connsiteY93" fmla="*/ 508954 h 1777779"/>
                    <a:gd name="connsiteX94" fmla="*/ 2482242 w 2932010"/>
                    <a:gd name="connsiteY94" fmla="*/ 537361 h 1777779"/>
                    <a:gd name="connsiteX95" fmla="*/ 2516379 w 2932010"/>
                    <a:gd name="connsiteY95" fmla="*/ 619533 h 1777779"/>
                    <a:gd name="connsiteX96" fmla="*/ 2516379 w 2932010"/>
                    <a:gd name="connsiteY96" fmla="*/ 673390 h 1777779"/>
                    <a:gd name="connsiteX97" fmla="*/ 2471899 w 2932010"/>
                    <a:gd name="connsiteY97" fmla="*/ 697184 h 1777779"/>
                    <a:gd name="connsiteX98" fmla="*/ 2420218 w 2932010"/>
                    <a:gd name="connsiteY98" fmla="*/ 720290 h 1777779"/>
                    <a:gd name="connsiteX99" fmla="*/ 2372704 w 2932010"/>
                    <a:gd name="connsiteY99" fmla="*/ 696142 h 1777779"/>
                    <a:gd name="connsiteX100" fmla="*/ 2332483 w 2932010"/>
                    <a:gd name="connsiteY100" fmla="*/ 672683 h 1777779"/>
                    <a:gd name="connsiteX101" fmla="*/ 2332483 w 2932010"/>
                    <a:gd name="connsiteY101" fmla="*/ 605376 h 1777779"/>
                    <a:gd name="connsiteX102" fmla="*/ 2332483 w 2932010"/>
                    <a:gd name="connsiteY102" fmla="*/ 537975 h 1777779"/>
                    <a:gd name="connsiteX103" fmla="*/ 2390247 w 2932010"/>
                    <a:gd name="connsiteY103" fmla="*/ 523465 h 1777779"/>
                    <a:gd name="connsiteX104" fmla="*/ 2206110 w 2932010"/>
                    <a:gd name="connsiteY104" fmla="*/ 720978 h 1777779"/>
                    <a:gd name="connsiteX105" fmla="*/ 2273417 w 2932010"/>
                    <a:gd name="connsiteY105" fmla="*/ 757032 h 1777779"/>
                    <a:gd name="connsiteX106" fmla="*/ 2309564 w 2932010"/>
                    <a:gd name="connsiteY106" fmla="*/ 832860 h 1777779"/>
                    <a:gd name="connsiteX107" fmla="*/ 2281937 w 2932010"/>
                    <a:gd name="connsiteY107" fmla="*/ 900186 h 1777779"/>
                    <a:gd name="connsiteX108" fmla="*/ 2214611 w 2932010"/>
                    <a:gd name="connsiteY108" fmla="*/ 927794 h 1777779"/>
                    <a:gd name="connsiteX109" fmla="*/ 2138783 w 2932010"/>
                    <a:gd name="connsiteY109" fmla="*/ 891666 h 1777779"/>
                    <a:gd name="connsiteX110" fmla="*/ 2102748 w 2932010"/>
                    <a:gd name="connsiteY110" fmla="*/ 824339 h 1777779"/>
                    <a:gd name="connsiteX111" fmla="*/ 2138783 w 2932010"/>
                    <a:gd name="connsiteY111" fmla="*/ 757032 h 1777779"/>
                    <a:gd name="connsiteX112" fmla="*/ 2206110 w 2932010"/>
                    <a:gd name="connsiteY112" fmla="*/ 720978 h 1777779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  <a:cxn ang="0">
                      <a:pos x="connsiteX29" y="connsiteY29"/>
                    </a:cxn>
                    <a:cxn ang="0">
                      <a:pos x="connsiteX30" y="connsiteY30"/>
                    </a:cxn>
                    <a:cxn ang="0">
                      <a:pos x="connsiteX31" y="connsiteY31"/>
                    </a:cxn>
                    <a:cxn ang="0">
                      <a:pos x="connsiteX32" y="connsiteY32"/>
                    </a:cxn>
                    <a:cxn ang="0">
                      <a:pos x="connsiteX33" y="connsiteY33"/>
                    </a:cxn>
                    <a:cxn ang="0">
                      <a:pos x="connsiteX34" y="connsiteY34"/>
                    </a:cxn>
                    <a:cxn ang="0">
                      <a:pos x="connsiteX35" y="connsiteY35"/>
                    </a:cxn>
                    <a:cxn ang="0">
                      <a:pos x="connsiteX36" y="connsiteY36"/>
                    </a:cxn>
                    <a:cxn ang="0">
                      <a:pos x="connsiteX37" y="connsiteY37"/>
                    </a:cxn>
                    <a:cxn ang="0">
                      <a:pos x="connsiteX38" y="connsiteY38"/>
                    </a:cxn>
                    <a:cxn ang="0">
                      <a:pos x="connsiteX39" y="connsiteY39"/>
                    </a:cxn>
                    <a:cxn ang="0">
                      <a:pos x="connsiteX40" y="connsiteY40"/>
                    </a:cxn>
                    <a:cxn ang="0">
                      <a:pos x="connsiteX41" y="connsiteY41"/>
                    </a:cxn>
                    <a:cxn ang="0">
                      <a:pos x="connsiteX42" y="connsiteY42"/>
                    </a:cxn>
                    <a:cxn ang="0">
                      <a:pos x="connsiteX43" y="connsiteY43"/>
                    </a:cxn>
                    <a:cxn ang="0">
                      <a:pos x="connsiteX44" y="connsiteY44"/>
                    </a:cxn>
                    <a:cxn ang="0">
                      <a:pos x="connsiteX45" y="connsiteY45"/>
                    </a:cxn>
                    <a:cxn ang="0">
                      <a:pos x="connsiteX46" y="connsiteY46"/>
                    </a:cxn>
                    <a:cxn ang="0">
                      <a:pos x="connsiteX47" y="connsiteY47"/>
                    </a:cxn>
                    <a:cxn ang="0">
                      <a:pos x="connsiteX48" y="connsiteY48"/>
                    </a:cxn>
                    <a:cxn ang="0">
                      <a:pos x="connsiteX49" y="connsiteY49"/>
                    </a:cxn>
                    <a:cxn ang="0">
                      <a:pos x="connsiteX50" y="connsiteY50"/>
                    </a:cxn>
                    <a:cxn ang="0">
                      <a:pos x="connsiteX51" y="connsiteY51"/>
                    </a:cxn>
                    <a:cxn ang="0">
                      <a:pos x="connsiteX52" y="connsiteY52"/>
                    </a:cxn>
                    <a:cxn ang="0">
                      <a:pos x="connsiteX53" y="connsiteY53"/>
                    </a:cxn>
                    <a:cxn ang="0">
                      <a:pos x="connsiteX54" y="connsiteY54"/>
                    </a:cxn>
                    <a:cxn ang="0">
                      <a:pos x="connsiteX55" y="connsiteY55"/>
                    </a:cxn>
                    <a:cxn ang="0">
                      <a:pos x="connsiteX56" y="connsiteY56"/>
                    </a:cxn>
                    <a:cxn ang="0">
                      <a:pos x="connsiteX57" y="connsiteY57"/>
                    </a:cxn>
                    <a:cxn ang="0">
                      <a:pos x="connsiteX58" y="connsiteY58"/>
                    </a:cxn>
                    <a:cxn ang="0">
                      <a:pos x="connsiteX59" y="connsiteY59"/>
                    </a:cxn>
                    <a:cxn ang="0">
                      <a:pos x="connsiteX60" y="connsiteY60"/>
                    </a:cxn>
                    <a:cxn ang="0">
                      <a:pos x="connsiteX61" y="connsiteY61"/>
                    </a:cxn>
                    <a:cxn ang="0">
                      <a:pos x="connsiteX62" y="connsiteY62"/>
                    </a:cxn>
                    <a:cxn ang="0">
                      <a:pos x="connsiteX63" y="connsiteY63"/>
                    </a:cxn>
                    <a:cxn ang="0">
                      <a:pos x="connsiteX64" y="connsiteY64"/>
                    </a:cxn>
                    <a:cxn ang="0">
                      <a:pos x="connsiteX65" y="connsiteY65"/>
                    </a:cxn>
                    <a:cxn ang="0">
                      <a:pos x="connsiteX66" y="connsiteY66"/>
                    </a:cxn>
                    <a:cxn ang="0">
                      <a:pos x="connsiteX67" y="connsiteY67"/>
                    </a:cxn>
                    <a:cxn ang="0">
                      <a:pos x="connsiteX68" y="connsiteY68"/>
                    </a:cxn>
                    <a:cxn ang="0">
                      <a:pos x="connsiteX69" y="connsiteY69"/>
                    </a:cxn>
                    <a:cxn ang="0">
                      <a:pos x="connsiteX70" y="connsiteY70"/>
                    </a:cxn>
                    <a:cxn ang="0">
                      <a:pos x="connsiteX71" y="connsiteY71"/>
                    </a:cxn>
                    <a:cxn ang="0">
                      <a:pos x="connsiteX72" y="connsiteY72"/>
                    </a:cxn>
                    <a:cxn ang="0">
                      <a:pos x="connsiteX73" y="connsiteY73"/>
                    </a:cxn>
                    <a:cxn ang="0">
                      <a:pos x="connsiteX74" y="connsiteY74"/>
                    </a:cxn>
                    <a:cxn ang="0">
                      <a:pos x="connsiteX75" y="connsiteY75"/>
                    </a:cxn>
                    <a:cxn ang="0">
                      <a:pos x="connsiteX76" y="connsiteY76"/>
                    </a:cxn>
                    <a:cxn ang="0">
                      <a:pos x="connsiteX77" y="connsiteY77"/>
                    </a:cxn>
                    <a:cxn ang="0">
                      <a:pos x="connsiteX78" y="connsiteY78"/>
                    </a:cxn>
                    <a:cxn ang="0">
                      <a:pos x="connsiteX79" y="connsiteY79"/>
                    </a:cxn>
                    <a:cxn ang="0">
                      <a:pos x="connsiteX80" y="connsiteY80"/>
                    </a:cxn>
                    <a:cxn ang="0">
                      <a:pos x="connsiteX81" y="connsiteY81"/>
                    </a:cxn>
                    <a:cxn ang="0">
                      <a:pos x="connsiteX82" y="connsiteY82"/>
                    </a:cxn>
                    <a:cxn ang="0">
                      <a:pos x="connsiteX83" y="connsiteY83"/>
                    </a:cxn>
                    <a:cxn ang="0">
                      <a:pos x="connsiteX84" y="connsiteY84"/>
                    </a:cxn>
                    <a:cxn ang="0">
                      <a:pos x="connsiteX85" y="connsiteY85"/>
                    </a:cxn>
                    <a:cxn ang="0">
                      <a:pos x="connsiteX86" y="connsiteY86"/>
                    </a:cxn>
                    <a:cxn ang="0">
                      <a:pos x="connsiteX87" y="connsiteY87"/>
                    </a:cxn>
                    <a:cxn ang="0">
                      <a:pos x="connsiteX88" y="connsiteY88"/>
                    </a:cxn>
                    <a:cxn ang="0">
                      <a:pos x="connsiteX89" y="connsiteY89"/>
                    </a:cxn>
                    <a:cxn ang="0">
                      <a:pos x="connsiteX90" y="connsiteY90"/>
                    </a:cxn>
                    <a:cxn ang="0">
                      <a:pos x="connsiteX91" y="connsiteY91"/>
                    </a:cxn>
                    <a:cxn ang="0">
                      <a:pos x="connsiteX92" y="connsiteY92"/>
                    </a:cxn>
                    <a:cxn ang="0">
                      <a:pos x="connsiteX93" y="connsiteY93"/>
                    </a:cxn>
                    <a:cxn ang="0">
                      <a:pos x="connsiteX94" y="connsiteY94"/>
                    </a:cxn>
                    <a:cxn ang="0">
                      <a:pos x="connsiteX95" y="connsiteY95"/>
                    </a:cxn>
                    <a:cxn ang="0">
                      <a:pos x="connsiteX96" y="connsiteY96"/>
                    </a:cxn>
                    <a:cxn ang="0">
                      <a:pos x="connsiteX97" y="connsiteY97"/>
                    </a:cxn>
                    <a:cxn ang="0">
                      <a:pos x="connsiteX98" y="connsiteY98"/>
                    </a:cxn>
                    <a:cxn ang="0">
                      <a:pos x="connsiteX99" y="connsiteY99"/>
                    </a:cxn>
                    <a:cxn ang="0">
                      <a:pos x="connsiteX100" y="connsiteY100"/>
                    </a:cxn>
                    <a:cxn ang="0">
                      <a:pos x="connsiteX101" y="connsiteY101"/>
                    </a:cxn>
                    <a:cxn ang="0">
                      <a:pos x="connsiteX102" y="connsiteY102"/>
                    </a:cxn>
                    <a:cxn ang="0">
                      <a:pos x="connsiteX103" y="connsiteY103"/>
                    </a:cxn>
                    <a:cxn ang="0">
                      <a:pos x="connsiteX104" y="connsiteY104"/>
                    </a:cxn>
                    <a:cxn ang="0">
                      <a:pos x="connsiteX105" y="connsiteY105"/>
                    </a:cxn>
                    <a:cxn ang="0">
                      <a:pos x="connsiteX106" y="connsiteY106"/>
                    </a:cxn>
                    <a:cxn ang="0">
                      <a:pos x="connsiteX107" y="connsiteY107"/>
                    </a:cxn>
                    <a:cxn ang="0">
                      <a:pos x="connsiteX108" y="connsiteY108"/>
                    </a:cxn>
                    <a:cxn ang="0">
                      <a:pos x="connsiteX109" y="connsiteY109"/>
                    </a:cxn>
                    <a:cxn ang="0">
                      <a:pos x="connsiteX110" y="connsiteY110"/>
                    </a:cxn>
                    <a:cxn ang="0">
                      <a:pos x="connsiteX111" y="connsiteY111"/>
                    </a:cxn>
                    <a:cxn ang="0">
                      <a:pos x="connsiteX112" y="connsiteY112"/>
                    </a:cxn>
                  </a:cxnLst>
                  <a:rect l="l" t="t" r="r" b="b"/>
                  <a:pathLst>
                    <a:path w="2932010" h="1777779">
                      <a:moveTo>
                        <a:pt x="2308912" y="445"/>
                      </a:moveTo>
                      <a:cubicBezTo>
                        <a:pt x="2301155" y="233"/>
                        <a:pt x="2293644" y="226"/>
                        <a:pt x="2286533" y="464"/>
                      </a:cubicBezTo>
                      <a:cubicBezTo>
                        <a:pt x="2229638" y="2375"/>
                        <a:pt x="2126281" y="25565"/>
                        <a:pt x="2056704" y="52145"/>
                      </a:cubicBezTo>
                      <a:lnTo>
                        <a:pt x="1930312" y="100439"/>
                      </a:lnTo>
                      <a:lnTo>
                        <a:pt x="1459179" y="100439"/>
                      </a:lnTo>
                      <a:lnTo>
                        <a:pt x="988044" y="100439"/>
                      </a:lnTo>
                      <a:lnTo>
                        <a:pt x="862098" y="52498"/>
                      </a:lnTo>
                      <a:lnTo>
                        <a:pt x="736060" y="4631"/>
                      </a:lnTo>
                      <a:lnTo>
                        <a:pt x="616886" y="3589"/>
                      </a:lnTo>
                      <a:lnTo>
                        <a:pt x="497638" y="2473"/>
                      </a:lnTo>
                      <a:lnTo>
                        <a:pt x="415279" y="53372"/>
                      </a:lnTo>
                      <a:lnTo>
                        <a:pt x="332941" y="104271"/>
                      </a:lnTo>
                      <a:lnTo>
                        <a:pt x="254769" y="268950"/>
                      </a:lnTo>
                      <a:cubicBezTo>
                        <a:pt x="211686" y="359546"/>
                        <a:pt x="136729" y="562977"/>
                        <a:pt x="88174" y="720978"/>
                      </a:cubicBezTo>
                      <a:lnTo>
                        <a:pt x="-175" y="1008235"/>
                      </a:lnTo>
                      <a:lnTo>
                        <a:pt x="776" y="1238063"/>
                      </a:lnTo>
                      <a:lnTo>
                        <a:pt x="1838" y="1467909"/>
                      </a:lnTo>
                      <a:lnTo>
                        <a:pt x="56291" y="1579698"/>
                      </a:lnTo>
                      <a:lnTo>
                        <a:pt x="110836" y="1691486"/>
                      </a:lnTo>
                      <a:lnTo>
                        <a:pt x="181715" y="1734740"/>
                      </a:lnTo>
                      <a:lnTo>
                        <a:pt x="181715" y="1734668"/>
                      </a:lnTo>
                      <a:lnTo>
                        <a:pt x="252688" y="1777921"/>
                      </a:lnTo>
                      <a:lnTo>
                        <a:pt x="357351" y="1777993"/>
                      </a:lnTo>
                      <a:lnTo>
                        <a:pt x="462015" y="1778065"/>
                      </a:lnTo>
                      <a:lnTo>
                        <a:pt x="564427" y="1713083"/>
                      </a:lnTo>
                      <a:cubicBezTo>
                        <a:pt x="620800" y="1677383"/>
                        <a:pt x="711144" y="1597915"/>
                        <a:pt x="765085" y="1536591"/>
                      </a:cubicBezTo>
                      <a:cubicBezTo>
                        <a:pt x="819112" y="1475267"/>
                        <a:pt x="900668" y="1349395"/>
                        <a:pt x="946357" y="1256887"/>
                      </a:cubicBezTo>
                      <a:lnTo>
                        <a:pt x="1029571" y="1088637"/>
                      </a:lnTo>
                      <a:lnTo>
                        <a:pt x="1457619" y="1088637"/>
                      </a:lnTo>
                      <a:lnTo>
                        <a:pt x="1885760" y="1088637"/>
                      </a:lnTo>
                      <a:lnTo>
                        <a:pt x="1972285" y="1263492"/>
                      </a:lnTo>
                      <a:lnTo>
                        <a:pt x="2058792" y="1438271"/>
                      </a:lnTo>
                      <a:lnTo>
                        <a:pt x="2178320" y="1564645"/>
                      </a:lnTo>
                      <a:cubicBezTo>
                        <a:pt x="2243986" y="1634047"/>
                        <a:pt x="2336134" y="1710577"/>
                        <a:pt x="2383126" y="1734551"/>
                      </a:cubicBezTo>
                      <a:lnTo>
                        <a:pt x="2468608" y="1778065"/>
                      </a:lnTo>
                      <a:lnTo>
                        <a:pt x="2571189" y="1778065"/>
                      </a:lnTo>
                      <a:lnTo>
                        <a:pt x="2673768" y="1778065"/>
                      </a:lnTo>
                      <a:lnTo>
                        <a:pt x="2745262" y="1717864"/>
                      </a:lnTo>
                      <a:cubicBezTo>
                        <a:pt x="2784609" y="1684770"/>
                        <a:pt x="2832638" y="1627011"/>
                        <a:pt x="2852008" y="1589574"/>
                      </a:cubicBezTo>
                      <a:cubicBezTo>
                        <a:pt x="2871378" y="1552137"/>
                        <a:pt x="2897271" y="1459202"/>
                        <a:pt x="2909605" y="1383112"/>
                      </a:cubicBezTo>
                      <a:lnTo>
                        <a:pt x="2931836" y="1244739"/>
                      </a:lnTo>
                      <a:lnTo>
                        <a:pt x="2908043" y="1073438"/>
                      </a:lnTo>
                      <a:cubicBezTo>
                        <a:pt x="2894926" y="979280"/>
                        <a:pt x="2837850" y="760399"/>
                        <a:pt x="2781129" y="586938"/>
                      </a:cubicBezTo>
                      <a:cubicBezTo>
                        <a:pt x="2724495" y="413476"/>
                        <a:pt x="2648233" y="224558"/>
                        <a:pt x="2611837" y="167056"/>
                      </a:cubicBezTo>
                      <a:lnTo>
                        <a:pt x="2545571" y="62560"/>
                      </a:lnTo>
                      <a:lnTo>
                        <a:pt x="2467734" y="29799"/>
                      </a:lnTo>
                      <a:cubicBezTo>
                        <a:pt x="2430341" y="13991"/>
                        <a:pt x="2363226" y="1918"/>
                        <a:pt x="2308915" y="424"/>
                      </a:cubicBezTo>
                      <a:close/>
                      <a:moveTo>
                        <a:pt x="2189256" y="279461"/>
                      </a:moveTo>
                      <a:lnTo>
                        <a:pt x="2237810" y="294921"/>
                      </a:lnTo>
                      <a:lnTo>
                        <a:pt x="2286458" y="310306"/>
                      </a:lnTo>
                      <a:lnTo>
                        <a:pt x="2300523" y="366581"/>
                      </a:lnTo>
                      <a:lnTo>
                        <a:pt x="2314680" y="422783"/>
                      </a:lnTo>
                      <a:lnTo>
                        <a:pt x="2286273" y="456920"/>
                      </a:lnTo>
                      <a:cubicBezTo>
                        <a:pt x="2270724" y="475769"/>
                        <a:pt x="2233113" y="491150"/>
                        <a:pt x="2202798" y="491150"/>
                      </a:cubicBezTo>
                      <a:lnTo>
                        <a:pt x="2147638" y="491150"/>
                      </a:lnTo>
                      <a:lnTo>
                        <a:pt x="2121073" y="432698"/>
                      </a:lnTo>
                      <a:lnTo>
                        <a:pt x="2094395" y="374227"/>
                      </a:lnTo>
                      <a:lnTo>
                        <a:pt x="2141834" y="326900"/>
                      </a:lnTo>
                      <a:close/>
                      <a:moveTo>
                        <a:pt x="654855" y="327328"/>
                      </a:moveTo>
                      <a:lnTo>
                        <a:pt x="729548" y="334546"/>
                      </a:lnTo>
                      <a:lnTo>
                        <a:pt x="804261" y="341745"/>
                      </a:lnTo>
                      <a:lnTo>
                        <a:pt x="811292" y="439377"/>
                      </a:lnTo>
                      <a:lnTo>
                        <a:pt x="818324" y="537101"/>
                      </a:lnTo>
                      <a:lnTo>
                        <a:pt x="908923" y="537101"/>
                      </a:lnTo>
                      <a:lnTo>
                        <a:pt x="999598" y="537101"/>
                      </a:lnTo>
                      <a:lnTo>
                        <a:pt x="999598" y="617524"/>
                      </a:lnTo>
                      <a:lnTo>
                        <a:pt x="999598" y="697966"/>
                      </a:lnTo>
                      <a:lnTo>
                        <a:pt x="907621" y="697966"/>
                      </a:lnTo>
                      <a:lnTo>
                        <a:pt x="815719" y="697966"/>
                      </a:lnTo>
                      <a:lnTo>
                        <a:pt x="815719" y="789867"/>
                      </a:lnTo>
                      <a:lnTo>
                        <a:pt x="815719" y="881843"/>
                      </a:lnTo>
                      <a:lnTo>
                        <a:pt x="735279" y="881843"/>
                      </a:lnTo>
                      <a:lnTo>
                        <a:pt x="654855" y="881843"/>
                      </a:lnTo>
                      <a:lnTo>
                        <a:pt x="654855" y="791262"/>
                      </a:lnTo>
                      <a:lnTo>
                        <a:pt x="654855" y="700663"/>
                      </a:lnTo>
                      <a:lnTo>
                        <a:pt x="557131" y="693538"/>
                      </a:lnTo>
                      <a:lnTo>
                        <a:pt x="459500" y="686506"/>
                      </a:lnTo>
                      <a:lnTo>
                        <a:pt x="452282" y="611794"/>
                      </a:lnTo>
                      <a:lnTo>
                        <a:pt x="445082" y="537101"/>
                      </a:lnTo>
                      <a:lnTo>
                        <a:pt x="549913" y="537101"/>
                      </a:lnTo>
                      <a:lnTo>
                        <a:pt x="654855" y="537101"/>
                      </a:lnTo>
                      <a:lnTo>
                        <a:pt x="654855" y="432252"/>
                      </a:lnTo>
                      <a:close/>
                      <a:moveTo>
                        <a:pt x="2011368" y="508954"/>
                      </a:moveTo>
                      <a:lnTo>
                        <a:pt x="2045580" y="537361"/>
                      </a:lnTo>
                      <a:cubicBezTo>
                        <a:pt x="2064342" y="552910"/>
                        <a:pt x="2079717" y="589913"/>
                        <a:pt x="2079717" y="619533"/>
                      </a:cubicBezTo>
                      <a:lnTo>
                        <a:pt x="2079717" y="673390"/>
                      </a:lnTo>
                      <a:lnTo>
                        <a:pt x="2035255" y="697184"/>
                      </a:lnTo>
                      <a:cubicBezTo>
                        <a:pt x="2010847" y="710213"/>
                        <a:pt x="1987570" y="720639"/>
                        <a:pt x="1983574" y="720290"/>
                      </a:cubicBezTo>
                      <a:cubicBezTo>
                        <a:pt x="1979579" y="719856"/>
                        <a:pt x="1958210" y="708998"/>
                        <a:pt x="1936061" y="696142"/>
                      </a:cubicBezTo>
                      <a:lnTo>
                        <a:pt x="1895840" y="672683"/>
                      </a:lnTo>
                      <a:lnTo>
                        <a:pt x="1895840" y="605376"/>
                      </a:lnTo>
                      <a:lnTo>
                        <a:pt x="1895840" y="537975"/>
                      </a:lnTo>
                      <a:lnTo>
                        <a:pt x="1953604" y="523465"/>
                      </a:lnTo>
                      <a:close/>
                      <a:moveTo>
                        <a:pt x="2448011" y="508954"/>
                      </a:moveTo>
                      <a:lnTo>
                        <a:pt x="2482242" y="537361"/>
                      </a:lnTo>
                      <a:cubicBezTo>
                        <a:pt x="2501004" y="552910"/>
                        <a:pt x="2516379" y="589913"/>
                        <a:pt x="2516379" y="619533"/>
                      </a:cubicBezTo>
                      <a:lnTo>
                        <a:pt x="2516379" y="673390"/>
                      </a:lnTo>
                      <a:lnTo>
                        <a:pt x="2471899" y="697184"/>
                      </a:lnTo>
                      <a:cubicBezTo>
                        <a:pt x="2447490" y="710213"/>
                        <a:pt x="2424213" y="720639"/>
                        <a:pt x="2420218" y="720290"/>
                      </a:cubicBezTo>
                      <a:cubicBezTo>
                        <a:pt x="2416222" y="719856"/>
                        <a:pt x="2394854" y="708998"/>
                        <a:pt x="2372704" y="696142"/>
                      </a:cubicBezTo>
                      <a:lnTo>
                        <a:pt x="2332483" y="672683"/>
                      </a:lnTo>
                      <a:lnTo>
                        <a:pt x="2332483" y="605376"/>
                      </a:lnTo>
                      <a:lnTo>
                        <a:pt x="2332483" y="537975"/>
                      </a:lnTo>
                      <a:lnTo>
                        <a:pt x="2390247" y="523465"/>
                      </a:lnTo>
                      <a:close/>
                      <a:moveTo>
                        <a:pt x="2206110" y="720978"/>
                      </a:moveTo>
                      <a:cubicBezTo>
                        <a:pt x="2223308" y="720978"/>
                        <a:pt x="2253527" y="737228"/>
                        <a:pt x="2273417" y="757032"/>
                      </a:cubicBezTo>
                      <a:cubicBezTo>
                        <a:pt x="2293308" y="776923"/>
                        <a:pt x="2309564" y="811058"/>
                        <a:pt x="2309564" y="832860"/>
                      </a:cubicBezTo>
                      <a:cubicBezTo>
                        <a:pt x="2309564" y="854749"/>
                        <a:pt x="2297138" y="885072"/>
                        <a:pt x="2281937" y="900186"/>
                      </a:cubicBezTo>
                      <a:cubicBezTo>
                        <a:pt x="2266823" y="915386"/>
                        <a:pt x="2236500" y="927794"/>
                        <a:pt x="2214611" y="927794"/>
                      </a:cubicBezTo>
                      <a:cubicBezTo>
                        <a:pt x="2192810" y="927794"/>
                        <a:pt x="2158675" y="911557"/>
                        <a:pt x="2138783" y="891666"/>
                      </a:cubicBezTo>
                      <a:cubicBezTo>
                        <a:pt x="2118979" y="871774"/>
                        <a:pt x="2102748" y="841538"/>
                        <a:pt x="2102748" y="824339"/>
                      </a:cubicBezTo>
                      <a:cubicBezTo>
                        <a:pt x="2102748" y="807228"/>
                        <a:pt x="2118979" y="776923"/>
                        <a:pt x="2138783" y="757032"/>
                      </a:cubicBezTo>
                      <a:cubicBezTo>
                        <a:pt x="2158675" y="737228"/>
                        <a:pt x="2188999" y="720978"/>
                        <a:pt x="2206110" y="720978"/>
                      </a:cubicBezTo>
                      <a:close/>
                    </a:path>
                  </a:pathLst>
                </a:custGeom>
                <a:solidFill>
                  <a:srgbClr val="FFFF00"/>
                </a:solidFill>
                <a:ln w="36000" cap="flat">
                  <a:noFill/>
                  <a:prstDash val="solid"/>
                  <a:miter/>
                </a:ln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ru-RU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ru-RU" sz="1600"/>
                </a:p>
              </xdr:txBody>
            </xdr:sp>
          </xdr:grpSp>
        </xdr:grpSp>
      </xdr:grpSp>
      <xdr:grpSp>
        <xdr:nvGrpSpPr>
          <xdr:cNvPr id="211" name="pref_btn#spriteTOP" title="pref_btn#sprite">
            <a:extLst>
              <a:ext uri="{FF2B5EF4-FFF2-40B4-BE49-F238E27FC236}">
                <a16:creationId xmlns:a16="http://schemas.microsoft.com/office/drawing/2014/main" id="{00000000-0008-0000-0000-0000D3000000}"/>
              </a:ext>
            </a:extLst>
          </xdr:cNvPr>
          <xdr:cNvGrpSpPr/>
        </xdr:nvGrpSpPr>
        <xdr:grpSpPr>
          <a:xfrm>
            <a:off x="3557207" y="7012496"/>
            <a:ext cx="1313688" cy="1313688"/>
            <a:chOff x="5334000" y="3619500"/>
            <a:chExt cx="1524000" cy="1524000"/>
          </a:xfrm>
        </xdr:grpSpPr>
        <xdr:sp macro="" textlink="">
          <xdr:nvSpPr>
            <xdr:cNvPr id="212" name="pref_btn#sprite" descr="objects[obj_name].x=$x;&#10;objects[obj_name].y=$y;&#10;objects[obj_name].width=$w;&#10;objects[obj_name].height=$h;&#10;objects[obj_name].buttonMode=true;&#10;objects[obj_name].interactive=true;&#10;objects[obj_name].pointerdown=function(){main_menu.rules_btn_down()};&#10;objects[obj_name].base_tint=objects[obj_name].tint;&#10;objects[obj_name].pointerover=function(){this.tint=0x55ffff};&#10;objects[obj_name].pointerout=function(){this.tint=this.base_tint};##png#1.5" title="preferences_button#sprite">
              <a:extLst>
                <a:ext uri="{FF2B5EF4-FFF2-40B4-BE49-F238E27FC236}">
                  <a16:creationId xmlns:a16="http://schemas.microsoft.com/office/drawing/2014/main" id="{00000000-0008-0000-0000-0000D4000000}"/>
                </a:ext>
              </a:extLst>
            </xdr:cNvPr>
            <xdr:cNvSpPr/>
          </xdr:nvSpPr>
          <xdr:spPr>
            <a:xfrm>
              <a:off x="5334000" y="3619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13" name="Прямоугольник 212">
              <a:extLst>
                <a:ext uri="{FF2B5EF4-FFF2-40B4-BE49-F238E27FC236}">
                  <a16:creationId xmlns:a16="http://schemas.microsoft.com/office/drawing/2014/main" id="{00000000-0008-0000-0000-0000D5000000}"/>
                </a:ext>
              </a:extLst>
            </xdr:cNvPr>
            <xdr:cNvSpPr/>
          </xdr:nvSpPr>
          <xdr:spPr>
            <a:xfrm>
              <a:off x="5429252" y="4686300"/>
              <a:ext cx="1323974" cy="360000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non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ru-RU" sz="1400" spc="100">
                  <a:ln w="19050">
                    <a:noFill/>
                  </a:ln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73000"/>
                      </a:prstClr>
                    </a:outerShdw>
                  </a:effectLst>
                  <a:latin typeface="ExoSoft-ExtraBold" panose="00000900000000000000" pitchFamily="50" charset="-52"/>
                </a:rPr>
                <a:t>ПРАВИЛА</a:t>
              </a:r>
            </a:p>
          </xdr:txBody>
        </xdr:sp>
        <xdr:grpSp>
          <xdr:nvGrpSpPr>
            <xdr:cNvPr id="214" name="Группа 213">
              <a:extLst>
                <a:ext uri="{FF2B5EF4-FFF2-40B4-BE49-F238E27FC236}">
                  <a16:creationId xmlns:a16="http://schemas.microsoft.com/office/drawing/2014/main" id="{00000000-0008-0000-0000-0000D6000000}"/>
                </a:ext>
              </a:extLst>
            </xdr:cNvPr>
            <xdr:cNvGrpSpPr/>
          </xdr:nvGrpSpPr>
          <xdr:grpSpPr>
            <a:xfrm>
              <a:off x="5743575" y="3947516"/>
              <a:ext cx="666750" cy="677469"/>
              <a:chOff x="1809750" y="2381250"/>
              <a:chExt cx="1080000" cy="1097363"/>
            </a:xfrm>
          </xdr:grpSpPr>
          <xdr:sp macro="" textlink="">
            <xdr:nvSpPr>
              <xdr:cNvPr id="215" name="object">
                <a:extLst>
                  <a:ext uri="{FF2B5EF4-FFF2-40B4-BE49-F238E27FC236}">
                    <a16:creationId xmlns:a16="http://schemas.microsoft.com/office/drawing/2014/main" id="{00000000-0008-0000-0000-0000D7000000}"/>
                  </a:ext>
                </a:extLst>
              </xdr:cNvPr>
              <xdr:cNvSpPr/>
            </xdr:nvSpPr>
            <xdr:spPr>
              <a:xfrm>
                <a:off x="1809750" y="2398613"/>
                <a:ext cx="1080000" cy="1080000"/>
              </a:xfrm>
              <a:prstGeom prst="roundRect">
                <a:avLst>
                  <a:gd name="adj" fmla="val 50000"/>
                </a:avLst>
              </a:prstGeom>
              <a:gradFill flip="none" rotWithShape="1">
                <a:gsLst>
                  <a:gs pos="0">
                    <a:srgbClr val="122780"/>
                  </a:gs>
                  <a:gs pos="100000">
                    <a:srgbClr val="3875D6"/>
                  </a:gs>
                </a:gsLst>
                <a:lin ang="16200000" scaled="1"/>
                <a:tileRect/>
              </a:gradFill>
              <a:ln w="95250">
                <a:noFill/>
              </a:ln>
              <a:effectLst>
                <a:outerShdw blurRad="165100" sx="102000" sy="102000" algn="ctr" rotWithShape="0">
                  <a:prstClr val="black">
                    <a:alpha val="88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ru-RU" sz="1600">
                  <a:solidFill>
                    <a:schemeClr val="accent1">
                      <a:lumMod val="60000"/>
                      <a:lumOff val="40000"/>
                    </a:schemeClr>
                  </a:solidFill>
                  <a:effectLst/>
                </a:endParaRPr>
              </a:p>
            </xdr:txBody>
          </xdr:sp>
          <xdr:sp macro="" textlink="">
            <xdr:nvSpPr>
              <xdr:cNvPr id="216" name="object">
                <a:extLst>
                  <a:ext uri="{FF2B5EF4-FFF2-40B4-BE49-F238E27FC236}">
                    <a16:creationId xmlns:a16="http://schemas.microsoft.com/office/drawing/2014/main" id="{00000000-0008-0000-0000-0000D8000000}"/>
                  </a:ext>
                </a:extLst>
              </xdr:cNvPr>
              <xdr:cNvSpPr/>
            </xdr:nvSpPr>
            <xdr:spPr>
              <a:xfrm>
                <a:off x="1850652" y="2430523"/>
                <a:ext cx="1005446" cy="1005446"/>
              </a:xfrm>
              <a:prstGeom prst="roundRect">
                <a:avLst>
                  <a:gd name="adj" fmla="val 50000"/>
                </a:avLst>
              </a:prstGeom>
              <a:noFill/>
              <a:ln w="66675">
                <a:gradFill flip="none" rotWithShape="1">
                  <a:gsLst>
                    <a:gs pos="49000">
                      <a:srgbClr val="B3A011"/>
                    </a:gs>
                    <a:gs pos="58000">
                      <a:srgbClr val="FFFF00"/>
                    </a:gs>
                  </a:gsLst>
                  <a:lin ang="5400000" scaled="1"/>
                  <a:tileRect/>
                </a:gradFill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ru-RU" sz="1600">
                  <a:solidFill>
                    <a:schemeClr val="accent1">
                      <a:lumMod val="60000"/>
                      <a:lumOff val="40000"/>
                    </a:schemeClr>
                  </a:solidFill>
                  <a:effectLst/>
                </a:endParaRPr>
              </a:p>
            </xdr:txBody>
          </xdr:sp>
          <xdr:sp macro="" textlink="">
            <xdr:nvSpPr>
              <xdr:cNvPr id="217" name="object">
                <a:extLst>
                  <a:ext uri="{FF2B5EF4-FFF2-40B4-BE49-F238E27FC236}">
                    <a16:creationId xmlns:a16="http://schemas.microsoft.com/office/drawing/2014/main" id="{00000000-0008-0000-0000-0000D9000000}"/>
                  </a:ext>
                </a:extLst>
              </xdr:cNvPr>
              <xdr:cNvSpPr/>
            </xdr:nvSpPr>
            <xdr:spPr>
              <a:xfrm>
                <a:off x="1809750" y="2381250"/>
                <a:ext cx="1080000" cy="1080000"/>
              </a:xfrm>
              <a:prstGeom prst="roundRect">
                <a:avLst>
                  <a:gd name="adj" fmla="val 50000"/>
                </a:avLst>
              </a:prstGeom>
              <a:noFill/>
              <a:ln w="66675">
                <a:gradFill flip="none" rotWithShape="1">
                  <a:gsLst>
                    <a:gs pos="49000">
                      <a:srgbClr val="F4E78C"/>
                    </a:gs>
                    <a:gs pos="58000">
                      <a:srgbClr val="DF8C1C"/>
                    </a:gs>
                  </a:gsLst>
                  <a:lin ang="5400000" scaled="1"/>
                  <a:tileRect/>
                </a:gradFill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/>
                <a:endParaRPr lang="ru-RU" sz="1600">
                  <a:solidFill>
                    <a:schemeClr val="accent1">
                      <a:lumMod val="60000"/>
                      <a:lumOff val="40000"/>
                    </a:schemeClr>
                  </a:solidFill>
                  <a:effectLst/>
                </a:endParaRPr>
              </a:p>
            </xdr:txBody>
          </xdr:sp>
          <xdr:grpSp>
            <xdr:nvGrpSpPr>
              <xdr:cNvPr id="218" name="Рисунок 61">
                <a:extLst>
                  <a:ext uri="{FF2B5EF4-FFF2-40B4-BE49-F238E27FC236}">
                    <a16:creationId xmlns:a16="http://schemas.microsoft.com/office/drawing/2014/main" id="{00000000-0008-0000-0000-0000DA000000}"/>
                  </a:ext>
                </a:extLst>
              </xdr:cNvPr>
              <xdr:cNvGrpSpPr/>
            </xdr:nvGrpSpPr>
            <xdr:grpSpPr>
              <a:xfrm>
                <a:off x="2078644" y="2622978"/>
                <a:ext cx="627711" cy="626838"/>
                <a:chOff x="5317913" y="439450"/>
                <a:chExt cx="5722884" cy="5714873"/>
              </a:xfrm>
              <a:solidFill>
                <a:schemeClr val="bg1"/>
              </a:solidFill>
            </xdr:grpSpPr>
            <xdr:sp macro="" textlink="">
              <xdr:nvSpPr>
                <xdr:cNvPr id="219" name="Полилиния: фигура 218">
                  <a:extLst>
                    <a:ext uri="{FF2B5EF4-FFF2-40B4-BE49-F238E27FC236}">
                      <a16:creationId xmlns:a16="http://schemas.microsoft.com/office/drawing/2014/main" id="{00000000-0008-0000-0000-0000DB000000}"/>
                    </a:ext>
                  </a:extLst>
                </xdr:cNvPr>
                <xdr:cNvSpPr/>
              </xdr:nvSpPr>
              <xdr:spPr>
                <a:xfrm>
                  <a:off x="5317913" y="439450"/>
                  <a:ext cx="2645370" cy="2655652"/>
                </a:xfrm>
                <a:custGeom>
                  <a:avLst/>
                  <a:gdLst>
                    <a:gd name="connsiteX0" fmla="*/ 1630930 w 2645375"/>
                    <a:gd name="connsiteY0" fmla="*/ 2648244 h 2655650"/>
                    <a:gd name="connsiteX1" fmla="*/ 1487002 w 2645375"/>
                    <a:gd name="connsiteY1" fmla="*/ 2538093 h 2655650"/>
                    <a:gd name="connsiteX2" fmla="*/ 1136340 w 2645375"/>
                    <a:gd name="connsiteY2" fmla="*/ 2523666 h 2655650"/>
                    <a:gd name="connsiteX3" fmla="*/ 780411 w 2645375"/>
                    <a:gd name="connsiteY3" fmla="*/ 2581718 h 2655650"/>
                    <a:gd name="connsiteX4" fmla="*/ 578946 w 2645375"/>
                    <a:gd name="connsiteY4" fmla="*/ 2272908 h 2655650"/>
                    <a:gd name="connsiteX5" fmla="*/ 353550 w 2645375"/>
                    <a:gd name="connsiteY5" fmla="*/ 2038637 h 2655650"/>
                    <a:gd name="connsiteX6" fmla="*/ 57162 w 2645375"/>
                    <a:gd name="connsiteY6" fmla="*/ 1839748 h 2655650"/>
                    <a:gd name="connsiteX7" fmla="*/ 141951 w 2645375"/>
                    <a:gd name="connsiteY7" fmla="*/ 1453247 h 2655650"/>
                    <a:gd name="connsiteX8" fmla="*/ 131302 w 2645375"/>
                    <a:gd name="connsiteY8" fmla="*/ 1135620 h 2655650"/>
                    <a:gd name="connsiteX9" fmla="*/ 84128 w 2645375"/>
                    <a:gd name="connsiteY9" fmla="*/ 744883 h 2655650"/>
                    <a:gd name="connsiteX10" fmla="*/ 373645 w 2645375"/>
                    <a:gd name="connsiteY10" fmla="*/ 577538 h 2655650"/>
                    <a:gd name="connsiteX11" fmla="*/ 616846 w 2645375"/>
                    <a:gd name="connsiteY11" fmla="*/ 332390 h 2655650"/>
                    <a:gd name="connsiteX12" fmla="*/ 819457 w 2645375"/>
                    <a:gd name="connsiteY12" fmla="*/ 53407 h 2655650"/>
                    <a:gd name="connsiteX13" fmla="*/ 1159355 w 2645375"/>
                    <a:gd name="connsiteY13" fmla="*/ 106765 h 2655650"/>
                    <a:gd name="connsiteX14" fmla="*/ 1534577 w 2645375"/>
                    <a:gd name="connsiteY14" fmla="*/ 114379 h 2655650"/>
                    <a:gd name="connsiteX15" fmla="*/ 1880373 w 2645375"/>
                    <a:gd name="connsiteY15" fmla="*/ 71040 h 2655650"/>
                    <a:gd name="connsiteX16" fmla="*/ 2073078 w 2645375"/>
                    <a:gd name="connsiteY16" fmla="*/ 362332 h 2655650"/>
                    <a:gd name="connsiteX17" fmla="*/ 2313990 w 2645375"/>
                    <a:gd name="connsiteY17" fmla="*/ 614408 h 2655650"/>
                    <a:gd name="connsiteX18" fmla="*/ 2537669 w 2645375"/>
                    <a:gd name="connsiteY18" fmla="*/ 1168596 h 2655650"/>
                    <a:gd name="connsiteX19" fmla="*/ 2532345 w 2645375"/>
                    <a:gd name="connsiteY19" fmla="*/ 1525498 h 2655650"/>
                    <a:gd name="connsiteX20" fmla="*/ 2593030 w 2645375"/>
                    <a:gd name="connsiteY20" fmla="*/ 1852801 h 2655650"/>
                    <a:gd name="connsiteX21" fmla="*/ 2296929 w 2645375"/>
                    <a:gd name="connsiteY21" fmla="*/ 2069495 h 2655650"/>
                    <a:gd name="connsiteX22" fmla="*/ 2037812 w 2645375"/>
                    <a:gd name="connsiteY22" fmla="*/ 2316247 h 2655650"/>
                    <a:gd name="connsiteX23" fmla="*/ 1821118 w 2645375"/>
                    <a:gd name="connsiteY23" fmla="*/ 2603875 h 2655650"/>
                    <a:gd name="connsiteX24" fmla="*/ 1630930 w 2645375"/>
                    <a:gd name="connsiteY24" fmla="*/ 2648244 h 2655650"/>
                    <a:gd name="connsiteX25" fmla="*/ 1499025 w 2645375"/>
                    <a:gd name="connsiteY25" fmla="*/ 1765322 h 2655650"/>
                    <a:gd name="connsiteX26" fmla="*/ 1537326 w 2645375"/>
                    <a:gd name="connsiteY26" fmla="*/ 903067 h 2655650"/>
                    <a:gd name="connsiteX27" fmla="*/ 981191 w 2645375"/>
                    <a:gd name="connsiteY27" fmla="*/ 1000908 h 2655650"/>
                    <a:gd name="connsiteX28" fmla="*/ 1499025 w 2645375"/>
                    <a:gd name="connsiteY28" fmla="*/ 1765322 h 265565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  <a:cxn ang="0">
                      <a:pos x="connsiteX27" y="connsiteY27"/>
                    </a:cxn>
                    <a:cxn ang="0">
                      <a:pos x="connsiteX28" y="connsiteY28"/>
                    </a:cxn>
                  </a:cxnLst>
                  <a:rect l="l" t="t" r="r" b="b"/>
                  <a:pathLst>
                    <a:path w="2645375" h="2655650">
                      <a:moveTo>
                        <a:pt x="1630930" y="2648244"/>
                      </a:moveTo>
                      <a:cubicBezTo>
                        <a:pt x="1618393" y="2643549"/>
                        <a:pt x="1553641" y="2593970"/>
                        <a:pt x="1487002" y="2538093"/>
                      </a:cubicBezTo>
                      <a:cubicBezTo>
                        <a:pt x="1315192" y="2393936"/>
                        <a:pt x="1301909" y="2393420"/>
                        <a:pt x="1136340" y="2523666"/>
                      </a:cubicBezTo>
                      <a:cubicBezTo>
                        <a:pt x="961955" y="2660897"/>
                        <a:pt x="964760" y="2660438"/>
                        <a:pt x="780411" y="2581718"/>
                      </a:cubicBezTo>
                      <a:cubicBezTo>
                        <a:pt x="598469" y="2504029"/>
                        <a:pt x="594691" y="2498247"/>
                        <a:pt x="578946" y="2272908"/>
                      </a:cubicBezTo>
                      <a:cubicBezTo>
                        <a:pt x="564806" y="2070068"/>
                        <a:pt x="557077" y="2062053"/>
                        <a:pt x="353550" y="2038637"/>
                      </a:cubicBezTo>
                      <a:cubicBezTo>
                        <a:pt x="125463" y="2012359"/>
                        <a:pt x="129642" y="2015164"/>
                        <a:pt x="57162" y="1839748"/>
                      </a:cubicBezTo>
                      <a:cubicBezTo>
                        <a:pt x="-27970" y="1633530"/>
                        <a:pt x="-32665" y="1654770"/>
                        <a:pt x="141951" y="1453247"/>
                      </a:cubicBezTo>
                      <a:cubicBezTo>
                        <a:pt x="253589" y="1324433"/>
                        <a:pt x="252330" y="1287907"/>
                        <a:pt x="131302" y="1135620"/>
                      </a:cubicBezTo>
                      <a:cubicBezTo>
                        <a:pt x="-15432" y="950928"/>
                        <a:pt x="-14515" y="958428"/>
                        <a:pt x="84128" y="744883"/>
                      </a:cubicBezTo>
                      <a:cubicBezTo>
                        <a:pt x="154889" y="591737"/>
                        <a:pt x="153973" y="592252"/>
                        <a:pt x="373645" y="577538"/>
                      </a:cubicBezTo>
                      <a:cubicBezTo>
                        <a:pt x="588050" y="563169"/>
                        <a:pt x="591484" y="559733"/>
                        <a:pt x="616846" y="332390"/>
                      </a:cubicBezTo>
                      <a:cubicBezTo>
                        <a:pt x="640491" y="119990"/>
                        <a:pt x="635224" y="127260"/>
                        <a:pt x="819457" y="53407"/>
                      </a:cubicBezTo>
                      <a:cubicBezTo>
                        <a:pt x="1012907" y="-24111"/>
                        <a:pt x="1001171" y="-25943"/>
                        <a:pt x="1159355" y="106765"/>
                      </a:cubicBezTo>
                      <a:cubicBezTo>
                        <a:pt x="1338837" y="257334"/>
                        <a:pt x="1353607" y="257621"/>
                        <a:pt x="1534577" y="114379"/>
                      </a:cubicBezTo>
                      <a:cubicBezTo>
                        <a:pt x="1691845" y="-10084"/>
                        <a:pt x="1691959" y="-10142"/>
                        <a:pt x="1880373" y="71040"/>
                      </a:cubicBezTo>
                      <a:cubicBezTo>
                        <a:pt x="2053498" y="145581"/>
                        <a:pt x="2053842" y="146096"/>
                        <a:pt x="2073078" y="362332"/>
                      </a:cubicBezTo>
                      <a:cubicBezTo>
                        <a:pt x="2093059" y="586412"/>
                        <a:pt x="2095807" y="589275"/>
                        <a:pt x="2313990" y="614408"/>
                      </a:cubicBezTo>
                      <a:cubicBezTo>
                        <a:pt x="2638888" y="651793"/>
                        <a:pt x="2747093" y="919841"/>
                        <a:pt x="2537669" y="1168596"/>
                      </a:cubicBezTo>
                      <a:cubicBezTo>
                        <a:pt x="2398034" y="1334395"/>
                        <a:pt x="2397633" y="1358726"/>
                        <a:pt x="2532345" y="1525498"/>
                      </a:cubicBezTo>
                      <a:cubicBezTo>
                        <a:pt x="2660071" y="1683682"/>
                        <a:pt x="2661503" y="1691525"/>
                        <a:pt x="2593030" y="1852801"/>
                      </a:cubicBezTo>
                      <a:cubicBezTo>
                        <a:pt x="2510990" y="2046022"/>
                        <a:pt x="2504978" y="2050374"/>
                        <a:pt x="2296929" y="2069495"/>
                      </a:cubicBezTo>
                      <a:cubicBezTo>
                        <a:pt x="2067640" y="2090506"/>
                        <a:pt x="2063231" y="2094686"/>
                        <a:pt x="2037812" y="2316247"/>
                      </a:cubicBezTo>
                      <a:cubicBezTo>
                        <a:pt x="2014224" y="2521662"/>
                        <a:pt x="2005408" y="2533342"/>
                        <a:pt x="1821118" y="2603875"/>
                      </a:cubicBezTo>
                      <a:cubicBezTo>
                        <a:pt x="1670605" y="2661469"/>
                        <a:pt x="1667857" y="2662098"/>
                        <a:pt x="1630930" y="2648244"/>
                      </a:cubicBezTo>
                      <a:close/>
                      <a:moveTo>
                        <a:pt x="1499025" y="1765322"/>
                      </a:moveTo>
                      <a:cubicBezTo>
                        <a:pt x="1879112" y="1623110"/>
                        <a:pt x="1902987" y="1085811"/>
                        <a:pt x="1537326" y="903067"/>
                      </a:cubicBezTo>
                      <a:cubicBezTo>
                        <a:pt x="1354523" y="811752"/>
                        <a:pt x="1109432" y="854862"/>
                        <a:pt x="981191" y="1000908"/>
                      </a:cubicBezTo>
                      <a:cubicBezTo>
                        <a:pt x="649307" y="1378936"/>
                        <a:pt x="1029911" y="1940853"/>
                        <a:pt x="1499025" y="1765322"/>
                      </a:cubicBezTo>
                      <a:close/>
                    </a:path>
                  </a:pathLst>
                </a:custGeom>
                <a:solidFill>
                  <a:srgbClr val="FFFF00"/>
                </a:solidFill>
                <a:ln w="36000" cap="flat">
                  <a:noFill/>
                  <a:prstDash val="solid"/>
                  <a:miter/>
                </a:ln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ru-RU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ru-RU" sz="1600"/>
                </a:p>
              </xdr:txBody>
            </xdr:sp>
            <xdr:sp macro="" textlink="">
              <xdr:nvSpPr>
                <xdr:cNvPr id="220" name="Полилиния: фигура 219">
                  <a:extLst>
                    <a:ext uri="{FF2B5EF4-FFF2-40B4-BE49-F238E27FC236}">
                      <a16:creationId xmlns:a16="http://schemas.microsoft.com/office/drawing/2014/main" id="{00000000-0008-0000-0000-0000DC000000}"/>
                    </a:ext>
                  </a:extLst>
                </xdr:cNvPr>
                <xdr:cNvSpPr/>
              </xdr:nvSpPr>
              <xdr:spPr>
                <a:xfrm>
                  <a:off x="7235585" y="2394525"/>
                  <a:ext cx="3805212" cy="3759798"/>
                </a:xfrm>
                <a:custGeom>
                  <a:avLst/>
                  <a:gdLst>
                    <a:gd name="connsiteX0" fmla="*/ 1664489 w 3805216"/>
                    <a:gd name="connsiteY0" fmla="*/ 3703596 h 3759801"/>
                    <a:gd name="connsiteX1" fmla="*/ 1523136 w 3805216"/>
                    <a:gd name="connsiteY1" fmla="*/ 3475107 h 3759801"/>
                    <a:gd name="connsiteX2" fmla="*/ 1027172 w 3805216"/>
                    <a:gd name="connsiteY2" fmla="*/ 3274043 h 3759801"/>
                    <a:gd name="connsiteX3" fmla="*/ 590692 w 3805216"/>
                    <a:gd name="connsiteY3" fmla="*/ 3179636 h 3759801"/>
                    <a:gd name="connsiteX4" fmla="*/ 493880 w 3805216"/>
                    <a:gd name="connsiteY4" fmla="*/ 2732565 h 3759801"/>
                    <a:gd name="connsiteX5" fmla="*/ 291213 w 3805216"/>
                    <a:gd name="connsiteY5" fmla="*/ 2243070 h 3759801"/>
                    <a:gd name="connsiteX6" fmla="*/ 302492 w 3805216"/>
                    <a:gd name="connsiteY6" fmla="*/ 1475794 h 3759801"/>
                    <a:gd name="connsiteX7" fmla="*/ 493880 w 3805216"/>
                    <a:gd name="connsiteY7" fmla="*/ 994257 h 3759801"/>
                    <a:gd name="connsiteX8" fmla="*/ 588803 w 3805216"/>
                    <a:gd name="connsiteY8" fmla="*/ 549075 h 3759801"/>
                    <a:gd name="connsiteX9" fmla="*/ 1033413 w 3805216"/>
                    <a:gd name="connsiteY9" fmla="*/ 454668 h 3759801"/>
                    <a:gd name="connsiteX10" fmla="*/ 1522334 w 3805216"/>
                    <a:gd name="connsiteY10" fmla="*/ 252172 h 3759801"/>
                    <a:gd name="connsiteX11" fmla="*/ 1905114 w 3805216"/>
                    <a:gd name="connsiteY11" fmla="*/ 268 h 3759801"/>
                    <a:gd name="connsiteX12" fmla="*/ 2276557 w 3805216"/>
                    <a:gd name="connsiteY12" fmla="*/ 236256 h 3759801"/>
                    <a:gd name="connsiteX13" fmla="*/ 2762216 w 3805216"/>
                    <a:gd name="connsiteY13" fmla="*/ 457416 h 3759801"/>
                    <a:gd name="connsiteX14" fmla="*/ 3216959 w 3805216"/>
                    <a:gd name="connsiteY14" fmla="*/ 549590 h 3759801"/>
                    <a:gd name="connsiteX15" fmla="*/ 3311309 w 3805216"/>
                    <a:gd name="connsiteY15" fmla="*/ 994257 h 3759801"/>
                    <a:gd name="connsiteX16" fmla="*/ 3513862 w 3805216"/>
                    <a:gd name="connsiteY16" fmla="*/ 1483122 h 3759801"/>
                    <a:gd name="connsiteX17" fmla="*/ 3503042 w 3805216"/>
                    <a:gd name="connsiteY17" fmla="*/ 2250913 h 3759801"/>
                    <a:gd name="connsiteX18" fmla="*/ 3311309 w 3805216"/>
                    <a:gd name="connsiteY18" fmla="*/ 2730503 h 3759801"/>
                    <a:gd name="connsiteX19" fmla="*/ 3216387 w 3805216"/>
                    <a:gd name="connsiteY19" fmla="*/ 3177747 h 3759801"/>
                    <a:gd name="connsiteX20" fmla="*/ 2771777 w 3805216"/>
                    <a:gd name="connsiteY20" fmla="*/ 3272153 h 3759801"/>
                    <a:gd name="connsiteX21" fmla="*/ 2290068 w 3805216"/>
                    <a:gd name="connsiteY21" fmla="*/ 3463829 h 3759801"/>
                    <a:gd name="connsiteX22" fmla="*/ 1664489 w 3805216"/>
                    <a:gd name="connsiteY22" fmla="*/ 3703596 h 3759801"/>
                    <a:gd name="connsiteX23" fmla="*/ 2037191 w 3805216"/>
                    <a:gd name="connsiteY23" fmla="*/ 2468409 h 3759801"/>
                    <a:gd name="connsiteX24" fmla="*/ 2465142 w 3805216"/>
                    <a:gd name="connsiteY24" fmla="*/ 1613082 h 3759801"/>
                    <a:gd name="connsiteX25" fmla="*/ 1296766 w 3805216"/>
                    <a:gd name="connsiteY25" fmla="*/ 1740465 h 3759801"/>
                    <a:gd name="connsiteX26" fmla="*/ 2037191 w 3805216"/>
                    <a:gd name="connsiteY26" fmla="*/ 2468409 h 375980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  <a:cxn ang="0">
                      <a:pos x="connsiteX15" y="connsiteY15"/>
                    </a:cxn>
                    <a:cxn ang="0">
                      <a:pos x="connsiteX16" y="connsiteY16"/>
                    </a:cxn>
                    <a:cxn ang="0">
                      <a:pos x="connsiteX17" y="connsiteY17"/>
                    </a:cxn>
                    <a:cxn ang="0">
                      <a:pos x="connsiteX18" y="connsiteY18"/>
                    </a:cxn>
                    <a:cxn ang="0">
                      <a:pos x="connsiteX19" y="connsiteY19"/>
                    </a:cxn>
                    <a:cxn ang="0">
                      <a:pos x="connsiteX20" y="connsiteY20"/>
                    </a:cxn>
                    <a:cxn ang="0">
                      <a:pos x="connsiteX21" y="connsiteY21"/>
                    </a:cxn>
                    <a:cxn ang="0">
                      <a:pos x="connsiteX22" y="connsiteY22"/>
                    </a:cxn>
                    <a:cxn ang="0">
                      <a:pos x="connsiteX23" y="connsiteY23"/>
                    </a:cxn>
                    <a:cxn ang="0">
                      <a:pos x="connsiteX24" y="connsiteY24"/>
                    </a:cxn>
                    <a:cxn ang="0">
                      <a:pos x="connsiteX25" y="connsiteY25"/>
                    </a:cxn>
                    <a:cxn ang="0">
                      <a:pos x="connsiteX26" y="connsiteY26"/>
                    </a:cxn>
                  </a:cxnLst>
                  <a:rect l="l" t="t" r="r" b="b"/>
                  <a:pathLst>
                    <a:path w="3805216" h="3759801">
                      <a:moveTo>
                        <a:pt x="1664489" y="3703596"/>
                      </a:moveTo>
                      <a:cubicBezTo>
                        <a:pt x="1646455" y="3690943"/>
                        <a:pt x="1582849" y="3588178"/>
                        <a:pt x="1523136" y="3475107"/>
                      </a:cubicBezTo>
                      <a:cubicBezTo>
                        <a:pt x="1368673" y="3182842"/>
                        <a:pt x="1351842" y="3175972"/>
                        <a:pt x="1027172" y="3274043"/>
                      </a:cubicBezTo>
                      <a:cubicBezTo>
                        <a:pt x="749334" y="3357972"/>
                        <a:pt x="775268" y="3363583"/>
                        <a:pt x="590692" y="3179636"/>
                      </a:cubicBezTo>
                      <a:cubicBezTo>
                        <a:pt x="404340" y="2993914"/>
                        <a:pt x="408806" y="3014353"/>
                        <a:pt x="493880" y="2732565"/>
                      </a:cubicBezTo>
                      <a:cubicBezTo>
                        <a:pt x="590062" y="2414078"/>
                        <a:pt x="583077" y="2397304"/>
                        <a:pt x="291213" y="2243070"/>
                      </a:cubicBezTo>
                      <a:cubicBezTo>
                        <a:pt x="-101527" y="2035536"/>
                        <a:pt x="-96376" y="1683672"/>
                        <a:pt x="302492" y="1475794"/>
                      </a:cubicBezTo>
                      <a:cubicBezTo>
                        <a:pt x="581704" y="1330262"/>
                        <a:pt x="589433" y="1310740"/>
                        <a:pt x="493880" y="994257"/>
                      </a:cubicBezTo>
                      <a:cubicBezTo>
                        <a:pt x="408863" y="712697"/>
                        <a:pt x="404627" y="732678"/>
                        <a:pt x="588803" y="549075"/>
                      </a:cubicBezTo>
                      <a:cubicBezTo>
                        <a:pt x="772922" y="365643"/>
                        <a:pt x="752711" y="369880"/>
                        <a:pt x="1033413" y="454668"/>
                      </a:cubicBezTo>
                      <a:cubicBezTo>
                        <a:pt x="1350754" y="550506"/>
                        <a:pt x="1368788" y="543006"/>
                        <a:pt x="1522334" y="252172"/>
                      </a:cubicBezTo>
                      <a:cubicBezTo>
                        <a:pt x="1659909" y="-8491"/>
                        <a:pt x="1646569" y="268"/>
                        <a:pt x="1905114" y="268"/>
                      </a:cubicBezTo>
                      <a:cubicBezTo>
                        <a:pt x="2157762" y="268"/>
                        <a:pt x="2150262" y="-4541"/>
                        <a:pt x="2276557" y="236256"/>
                      </a:cubicBezTo>
                      <a:cubicBezTo>
                        <a:pt x="2437662" y="543292"/>
                        <a:pt x="2452890" y="550220"/>
                        <a:pt x="2762216" y="457416"/>
                      </a:cubicBezTo>
                      <a:cubicBezTo>
                        <a:pt x="3055168" y="369536"/>
                        <a:pt x="3032955" y="365013"/>
                        <a:pt x="3216959" y="549590"/>
                      </a:cubicBezTo>
                      <a:cubicBezTo>
                        <a:pt x="3400391" y="733709"/>
                        <a:pt x="3396097" y="713499"/>
                        <a:pt x="3311309" y="994257"/>
                      </a:cubicBezTo>
                      <a:cubicBezTo>
                        <a:pt x="3215528" y="1311541"/>
                        <a:pt x="3222971" y="1329633"/>
                        <a:pt x="3513862" y="1483122"/>
                      </a:cubicBezTo>
                      <a:cubicBezTo>
                        <a:pt x="3906546" y="1690370"/>
                        <a:pt x="3901565" y="2043150"/>
                        <a:pt x="3503042" y="2250913"/>
                      </a:cubicBezTo>
                      <a:cubicBezTo>
                        <a:pt x="3224631" y="2395987"/>
                        <a:pt x="3215413" y="2419116"/>
                        <a:pt x="3311309" y="2730503"/>
                      </a:cubicBezTo>
                      <a:cubicBezTo>
                        <a:pt x="3397585" y="3010517"/>
                        <a:pt x="3401192" y="2993571"/>
                        <a:pt x="3216387" y="3177747"/>
                      </a:cubicBezTo>
                      <a:cubicBezTo>
                        <a:pt x="3032325" y="3361179"/>
                        <a:pt x="3052477" y="3356942"/>
                        <a:pt x="2771777" y="3272153"/>
                      </a:cubicBezTo>
                      <a:cubicBezTo>
                        <a:pt x="2456382" y="3176888"/>
                        <a:pt x="2435257" y="3185304"/>
                        <a:pt x="2290068" y="3463829"/>
                      </a:cubicBezTo>
                      <a:cubicBezTo>
                        <a:pt x="2154956" y="3723003"/>
                        <a:pt x="1855878" y="3837677"/>
                        <a:pt x="1664489" y="3703596"/>
                      </a:cubicBezTo>
                      <a:close/>
                      <a:moveTo>
                        <a:pt x="2037191" y="2468409"/>
                      </a:moveTo>
                      <a:cubicBezTo>
                        <a:pt x="2416363" y="2380987"/>
                        <a:pt x="2627219" y="1959507"/>
                        <a:pt x="2465142" y="1613082"/>
                      </a:cubicBezTo>
                      <a:cubicBezTo>
                        <a:pt x="2209288" y="1066336"/>
                        <a:pt x="1435886" y="1150667"/>
                        <a:pt x="1296766" y="1740465"/>
                      </a:cubicBezTo>
                      <a:cubicBezTo>
                        <a:pt x="1198124" y="2158796"/>
                        <a:pt x="1612619" y="2566308"/>
                        <a:pt x="2037191" y="2468409"/>
                      </a:cubicBezTo>
                      <a:close/>
                    </a:path>
                  </a:pathLst>
                </a:custGeom>
                <a:grpFill/>
                <a:ln w="36000" cap="flat">
                  <a:noFill/>
                  <a:prstDash val="solid"/>
                  <a:miter/>
                </a:ln>
              </xdr:spPr>
              <xdr:txBody>
                <a:bodyPr rot="0" spcFirstLastPara="0" vert="horz" wrap="square" lIns="91440" tIns="45720" rIns="91440" bIns="45720" numCol="1" spcCol="0" rtlCol="0" fromWordArt="0" anchor="ctr" anchorCtr="0" forceAA="0" compatLnSpc="1">
                  <a:prstTxWarp prst="textNoShape">
                    <a:avLst/>
                  </a:prstTxWarp>
                  <a:noAutofit/>
                </a:bodyPr>
                <a:lstStyle>
                  <a:defPPr>
                    <a:defRPr lang="ru-RU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endParaRPr lang="ru-RU" sz="1600"/>
                </a:p>
              </xdr:txBody>
            </xdr:sp>
          </xdr:grpSp>
        </xdr:grpSp>
      </xdr:grpSp>
    </xdr:grpSp>
    <xdr:clientData/>
  </xdr:twoCellAnchor>
  <xdr:twoCellAnchor>
    <xdr:from>
      <xdr:col>59</xdr:col>
      <xdr:colOff>47625</xdr:colOff>
      <xdr:row>16</xdr:row>
      <xdr:rowOff>0</xdr:rowOff>
    </xdr:from>
    <xdr:to>
      <xdr:col>73</xdr:col>
      <xdr:colOff>47625</xdr:colOff>
      <xdr:row>24</xdr:row>
      <xdr:rowOff>0</xdr:rowOff>
    </xdr:to>
    <xdr:grpSp>
      <xdr:nvGrpSpPr>
        <xdr:cNvPr id="9386" name="timer_cont#contTOP">
          <a:extLst>
            <a:ext uri="{FF2B5EF4-FFF2-40B4-BE49-F238E27FC236}">
              <a16:creationId xmlns:a16="http://schemas.microsoft.com/office/drawing/2014/main" id="{B7CC1834-EC35-464E-800A-8BCA9C1A0336}"/>
            </a:ext>
          </a:extLst>
        </xdr:cNvPr>
        <xdr:cNvGrpSpPr/>
      </xdr:nvGrpSpPr>
      <xdr:grpSpPr>
        <a:xfrm>
          <a:off x="5667375" y="1524000"/>
          <a:ext cx="1333500" cy="762000"/>
          <a:chOff x="5667375" y="1524000"/>
          <a:chExt cx="1333500" cy="762000"/>
        </a:xfrm>
      </xdr:grpSpPr>
      <xdr:grpSp>
        <xdr:nvGrpSpPr>
          <xdr:cNvPr id="1699" name="timer_bcg#spriteTOP" title="timer_bcg#sprite">
            <a:extLst>
              <a:ext uri="{FF2B5EF4-FFF2-40B4-BE49-F238E27FC236}">
                <a16:creationId xmlns:a16="http://schemas.microsoft.com/office/drawing/2014/main" id="{00000000-0008-0000-0000-0000A3060000}"/>
              </a:ext>
            </a:extLst>
          </xdr:cNvPr>
          <xdr:cNvGrpSpPr/>
        </xdr:nvGrpSpPr>
        <xdr:grpSpPr>
          <a:xfrm>
            <a:off x="5762624" y="1616531"/>
            <a:ext cx="1143001" cy="574219"/>
            <a:chOff x="9048750" y="2857502"/>
            <a:chExt cx="1143001" cy="574219"/>
          </a:xfrm>
        </xdr:grpSpPr>
        <xdr:sp macro="" textlink="">
          <xdr:nvSpPr>
            <xdr:cNvPr id="1702" name="Прямоугольник: скругленные углы 1701">
              <a:extLs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>
            <a:xfrm>
              <a:off x="9191626" y="2984047"/>
              <a:ext cx="857250" cy="321128"/>
            </a:xfrm>
            <a:prstGeom prst="roundRect">
              <a:avLst>
                <a:gd name="adj" fmla="val 36111"/>
              </a:avLst>
            </a:prstGeom>
            <a:solidFill>
              <a:srgbClr val="225686"/>
            </a:solidFill>
            <a:ln w="19050">
              <a:noFill/>
            </a:ln>
            <a:effectLst>
              <a:outerShdw dist="38100" dir="2700000" algn="tl" rotWithShape="0">
                <a:prstClr val="black">
                  <a:alpha val="5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703" name="timer_bcg#sprite" descr="objects[obj_name].width=$w;&#10;objects[obj_name].height=$h;&#10;objects[obj_name].x=$x;&#10;objects[obj_name].y=$y;&#10;objects[obj_name].base_tint=objects[obj_name].tint;##png#1.5" title="timer_bcg#sprite">
              <a:extLs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>
            <a:xfrm>
              <a:off x="9048750" y="2857502"/>
              <a:ext cx="1143001" cy="574219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pic>
          <xdr:nvPicPr>
            <xdr:cNvPr id="1704" name="Рисунок 1703">
              <a:extLs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9290663" y="3026814"/>
              <a:ext cx="158138" cy="244664"/>
            </a:xfrm>
            <a:prstGeom prst="rect">
              <a:avLst/>
            </a:prstGeom>
          </xdr:spPr>
        </xdr:pic>
      </xdr:grpSp>
      <xdr:sp macro="" textlink="">
        <xdr:nvSpPr>
          <xdr:cNvPr id="1700" name="timer_text#block" descr="objects[obj_name]=new PIXI.BitmapText('', {fontName: 'mfont64',fontSize: $font_size,align: 'center'});&#10;objects[obj_name].visible=true;&#10;objects[obj_name].x=$x;&#10;objects[obj_name].y=$y;&#10;objects[obj_name].anchor.set(0.5,0.5);&#10;objects[obj_name].base_tint=objects[obj_name].tint=$t_col;#&#10;&#10;#png#1" title="timer_text#block">
            <a:extLst>
              <a:ext uri="{FF2B5EF4-FFF2-40B4-BE49-F238E27FC236}">
                <a16:creationId xmlns:a16="http://schemas.microsoft.com/office/drawing/2014/main" id="{00000000-0008-0000-0000-0000A4060000}"/>
              </a:ext>
            </a:extLst>
          </xdr:cNvPr>
          <xdr:cNvSpPr/>
        </xdr:nvSpPr>
        <xdr:spPr>
          <a:xfrm>
            <a:off x="6194652" y="1749879"/>
            <a:ext cx="509586" cy="2952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en-US" sz="2000" b="1" cap="none" spc="0">
                <a:ln>
                  <a:noFill/>
                </a:ln>
                <a:solidFill>
                  <a:schemeClr val="bg1"/>
                </a:solidFill>
                <a:effectLst/>
                <a:latin typeface="Bahnschrift SemiBold SemiConden" panose="020B0502040204020203" pitchFamily="34" charset="0"/>
              </a:rPr>
              <a:t>0:30</a:t>
            </a:r>
            <a:endParaRPr lang="ru-RU" sz="2000" b="1" cap="none" spc="0">
              <a:ln>
                <a:noFill/>
              </a:ln>
              <a:solidFill>
                <a:schemeClr val="bg1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1701" name="timer_cont#cont" descr="objects[obj_name]=new PIXI.Container();&#10;objects[obj_name].x=$x;&#10;objects[obj_name].y=$y;&#10;objects[obj_name].pivot.x=70;&#10;objects[obj_name].visible=false;#objects[obj_name].addChild(objects.timer_bcg);&#10;objects[obj_name].addChild(objects.timer_text);&#10;app.stage.addChild(objects[obj_name]);#png#1" title="timer_cont#cont">
            <a:extLst>
              <a:ext uri="{FF2B5EF4-FFF2-40B4-BE49-F238E27FC236}">
                <a16:creationId xmlns:a16="http://schemas.microsoft.com/office/drawing/2014/main" id="{00000000-0008-0000-0000-0000A5060000}"/>
              </a:ext>
            </a:extLst>
          </xdr:cNvPr>
          <xdr:cNvSpPr/>
        </xdr:nvSpPr>
        <xdr:spPr>
          <a:xfrm>
            <a:off x="5667375" y="1524000"/>
            <a:ext cx="13335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59</xdr:col>
      <xdr:colOff>0</xdr:colOff>
      <xdr:row>7</xdr:row>
      <xdr:rowOff>1</xdr:rowOff>
    </xdr:from>
    <xdr:to>
      <xdr:col>84</xdr:col>
      <xdr:colOff>0</xdr:colOff>
      <xdr:row>27</xdr:row>
      <xdr:rowOff>0</xdr:rowOff>
    </xdr:to>
    <xdr:grpSp>
      <xdr:nvGrpSpPr>
        <xdr:cNvPr id="9388" name="my_card_cont#contTOP">
          <a:extLst>
            <a:ext uri="{FF2B5EF4-FFF2-40B4-BE49-F238E27FC236}">
              <a16:creationId xmlns:a16="http://schemas.microsoft.com/office/drawing/2014/main" id="{80782D63-139B-4FC4-97B4-0B8AE1455331}"/>
            </a:ext>
          </a:extLst>
        </xdr:cNvPr>
        <xdr:cNvGrpSpPr/>
      </xdr:nvGrpSpPr>
      <xdr:grpSpPr>
        <a:xfrm>
          <a:off x="5619750" y="666751"/>
          <a:ext cx="2381250" cy="1904999"/>
          <a:chOff x="5619750" y="666751"/>
          <a:chExt cx="2381250" cy="1904999"/>
        </a:xfrm>
      </xdr:grpSpPr>
      <xdr:grpSp>
        <xdr:nvGrpSpPr>
          <xdr:cNvPr id="7729" name="my_card_bcg#spriteTOP" title="my_card_bcg#sprite">
            <a:extLst>
              <a:ext uri="{FF2B5EF4-FFF2-40B4-BE49-F238E27FC236}">
                <a16:creationId xmlns:a16="http://schemas.microsoft.com/office/drawing/2014/main" id="{00000000-0008-0000-0000-0000311E0000}"/>
              </a:ext>
            </a:extLst>
          </xdr:cNvPr>
          <xdr:cNvGrpSpPr/>
        </xdr:nvGrpSpPr>
        <xdr:grpSpPr>
          <a:xfrm>
            <a:off x="5810250" y="764721"/>
            <a:ext cx="2190750" cy="949779"/>
            <a:chOff x="5810250" y="762000"/>
            <a:chExt cx="2190750" cy="952500"/>
          </a:xfrm>
        </xdr:grpSpPr>
        <xdr:sp macro="" textlink="">
          <xdr:nvSpPr>
            <xdr:cNvPr id="2700" name="Прямоугольник: скругленные углы 2699">
              <a:extLst>
                <a:ext uri="{FF2B5EF4-FFF2-40B4-BE49-F238E27FC236}">
                  <a16:creationId xmlns:a16="http://schemas.microsoft.com/office/drawing/2014/main" id="{00000000-0008-0000-0000-00008C0A0000}"/>
                </a:ext>
              </a:extLst>
            </xdr:cNvPr>
            <xdr:cNvSpPr/>
          </xdr:nvSpPr>
          <xdr:spPr>
            <a:xfrm>
              <a:off x="6286500" y="857250"/>
              <a:ext cx="1619250" cy="234000"/>
            </a:xfrm>
            <a:prstGeom prst="roundRect">
              <a:avLst>
                <a:gd name="adj" fmla="val 50000"/>
              </a:avLst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59" name="my_card_bcg#sprite" descr="objects[obj_name].x=$x;&#10;objects[obj_name].y=$y;&#10;objects[obj_name].width=$w;&#10;objects[obj_name].height=$h;##png#1" title="pc_icon#image">
              <a:extLst>
                <a:ext uri="{FF2B5EF4-FFF2-40B4-BE49-F238E27FC236}">
                  <a16:creationId xmlns:a16="http://schemas.microsoft.com/office/drawing/2014/main" id="{00000000-0008-0000-0000-000003010000}"/>
                </a:ext>
              </a:extLst>
            </xdr:cNvPr>
            <xdr:cNvSpPr/>
          </xdr:nvSpPr>
          <xdr:spPr>
            <a:xfrm>
              <a:off x="5810250" y="762000"/>
              <a:ext cx="2190750" cy="9525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ore Sans DS 45 Medium" panose="020F0603030302020204" pitchFamily="34" charset="-52"/>
              </a:endParaRPr>
            </a:p>
          </xdr:txBody>
        </xdr:sp>
        <xdr:sp macro="" textlink="">
          <xdr:nvSpPr>
            <xdr:cNvPr id="2701" name="Прямоугольник: скругленные углы 2700">
              <a:extLst>
                <a:ext uri="{FF2B5EF4-FFF2-40B4-BE49-F238E27FC236}">
                  <a16:creationId xmlns:a16="http://schemas.microsoft.com/office/drawing/2014/main" id="{00000000-0008-0000-0000-00008D0A0000}"/>
                </a:ext>
              </a:extLst>
            </xdr:cNvPr>
            <xdr:cNvSpPr/>
          </xdr:nvSpPr>
          <xdr:spPr>
            <a:xfrm>
              <a:off x="6286500" y="1123950"/>
              <a:ext cx="1238250" cy="234000"/>
            </a:xfrm>
            <a:prstGeom prst="roundRect">
              <a:avLst>
                <a:gd name="adj" fmla="val 50000"/>
              </a:avLst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702" name="Прямоугольник: скругленные углы 2701">
              <a:extLst>
                <a:ext uri="{FF2B5EF4-FFF2-40B4-BE49-F238E27FC236}">
                  <a16:creationId xmlns:a16="http://schemas.microsoft.com/office/drawing/2014/main" id="{00000000-0008-0000-0000-00008E0A0000}"/>
                </a:ext>
              </a:extLst>
            </xdr:cNvPr>
            <xdr:cNvSpPr/>
          </xdr:nvSpPr>
          <xdr:spPr>
            <a:xfrm>
              <a:off x="6286500" y="1390650"/>
              <a:ext cx="1047750" cy="234000"/>
            </a:xfrm>
            <a:prstGeom prst="roundRect">
              <a:avLst>
                <a:gd name="adj" fmla="val 50000"/>
              </a:avLst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7728" name="Полилиния: фигура 7727">
              <a:extLst>
                <a:ext uri="{FF2B5EF4-FFF2-40B4-BE49-F238E27FC236}">
                  <a16:creationId xmlns:a16="http://schemas.microsoft.com/office/drawing/2014/main" id="{00000000-0008-0000-0000-0000301E0000}"/>
                </a:ext>
              </a:extLst>
            </xdr:cNvPr>
            <xdr:cNvSpPr/>
          </xdr:nvSpPr>
          <xdr:spPr>
            <a:xfrm>
              <a:off x="6730590" y="1145496"/>
              <a:ext cx="183195" cy="174830"/>
            </a:xfrm>
            <a:custGeom>
              <a:avLst/>
              <a:gdLst>
                <a:gd name="connsiteX0" fmla="*/ 40124 w 1785489"/>
                <a:gd name="connsiteY0" fmla="*/ 607606 h 1703959"/>
                <a:gd name="connsiteX1" fmla="*/ 570029 w 1785489"/>
                <a:gd name="connsiteY1" fmla="*/ 539536 h 1703959"/>
                <a:gd name="connsiteX2" fmla="*/ 614603 w 1785489"/>
                <a:gd name="connsiteY2" fmla="*/ 506328 h 1703959"/>
                <a:gd name="connsiteX3" fmla="*/ 845083 w 1785489"/>
                <a:gd name="connsiteY3" fmla="*/ 23675 h 1703959"/>
                <a:gd name="connsiteX4" fmla="*/ 940559 w 1785489"/>
                <a:gd name="connsiteY4" fmla="*/ 23707 h 1703959"/>
                <a:gd name="connsiteX5" fmla="*/ 1170518 w 1785489"/>
                <a:gd name="connsiteY5" fmla="*/ 507786 h 1703959"/>
                <a:gd name="connsiteX6" fmla="*/ 1215969 w 1785489"/>
                <a:gd name="connsiteY6" fmla="*/ 539788 h 1703959"/>
                <a:gd name="connsiteX7" fmla="*/ 1746040 w 1785489"/>
                <a:gd name="connsiteY7" fmla="*/ 608856 h 1703959"/>
                <a:gd name="connsiteX8" fmla="*/ 1775008 w 1785489"/>
                <a:gd name="connsiteY8" fmla="*/ 699327 h 1703959"/>
                <a:gd name="connsiteX9" fmla="*/ 1408444 w 1785489"/>
                <a:gd name="connsiteY9" fmla="*/ 994614 h 1703959"/>
                <a:gd name="connsiteX10" fmla="*/ 1386189 w 1785489"/>
                <a:gd name="connsiteY10" fmla="*/ 1044176 h 1703959"/>
                <a:gd name="connsiteX11" fmla="*/ 1469374 w 1785489"/>
                <a:gd name="connsiteY11" fmla="*/ 1645882 h 1703959"/>
                <a:gd name="connsiteX12" fmla="*/ 1391828 w 1785489"/>
                <a:gd name="connsiteY12" fmla="*/ 1701943 h 1703959"/>
                <a:gd name="connsiteX13" fmla="*/ 923116 w 1785489"/>
                <a:gd name="connsiteY13" fmla="*/ 1445544 h 1703959"/>
                <a:gd name="connsiteX14" fmla="*/ 867611 w 1785489"/>
                <a:gd name="connsiteY14" fmla="*/ 1446296 h 1703959"/>
                <a:gd name="connsiteX15" fmla="*/ 398438 w 1785489"/>
                <a:gd name="connsiteY15" fmla="*/ 1701975 h 1703959"/>
                <a:gd name="connsiteX16" fmla="*/ 320907 w 1785489"/>
                <a:gd name="connsiteY16" fmla="*/ 1645876 h 1703959"/>
                <a:gd name="connsiteX17" fmla="*/ 404379 w 1785489"/>
                <a:gd name="connsiteY17" fmla="*/ 1045615 h 1703959"/>
                <a:gd name="connsiteX18" fmla="*/ 380869 w 1785489"/>
                <a:gd name="connsiteY18" fmla="*/ 996867 h 1703959"/>
                <a:gd name="connsiteX19" fmla="*/ 11135 w 1785489"/>
                <a:gd name="connsiteY19" fmla="*/ 698046 h 1703959"/>
                <a:gd name="connsiteX20" fmla="*/ 40124 w 1785489"/>
                <a:gd name="connsiteY20" fmla="*/ 607606 h 170395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1785489" h="1703959">
                  <a:moveTo>
                    <a:pt x="40124" y="607606"/>
                  </a:moveTo>
                  <a:cubicBezTo>
                    <a:pt x="231651" y="536396"/>
                    <a:pt x="478741" y="536599"/>
                    <a:pt x="570029" y="539536"/>
                  </a:cubicBezTo>
                  <a:cubicBezTo>
                    <a:pt x="589895" y="540173"/>
                    <a:pt x="609179" y="525400"/>
                    <a:pt x="614603" y="506328"/>
                  </a:cubicBezTo>
                  <a:cubicBezTo>
                    <a:pt x="639595" y="418458"/>
                    <a:pt x="718017" y="183512"/>
                    <a:pt x="845083" y="23675"/>
                  </a:cubicBezTo>
                  <a:cubicBezTo>
                    <a:pt x="869813" y="-7433"/>
                    <a:pt x="915863" y="-7432"/>
                    <a:pt x="940559" y="23707"/>
                  </a:cubicBezTo>
                  <a:cubicBezTo>
                    <a:pt x="1067728" y="184059"/>
                    <a:pt x="1144792" y="419909"/>
                    <a:pt x="1170518" y="507786"/>
                  </a:cubicBezTo>
                  <a:cubicBezTo>
                    <a:pt x="1176103" y="526861"/>
                    <a:pt x="1196157" y="540575"/>
                    <a:pt x="1215969" y="539788"/>
                  </a:cubicBezTo>
                  <a:cubicBezTo>
                    <a:pt x="1307227" y="536162"/>
                    <a:pt x="1554789" y="537535"/>
                    <a:pt x="1746040" y="608856"/>
                  </a:cubicBezTo>
                  <a:cubicBezTo>
                    <a:pt x="1783275" y="622741"/>
                    <a:pt x="1797604" y="666642"/>
                    <a:pt x="1775008" y="699327"/>
                  </a:cubicBezTo>
                  <a:cubicBezTo>
                    <a:pt x="1666149" y="856791"/>
                    <a:pt x="1482669" y="958155"/>
                    <a:pt x="1408444" y="994614"/>
                  </a:cubicBezTo>
                  <a:cubicBezTo>
                    <a:pt x="1390609" y="1003374"/>
                    <a:pt x="1380970" y="1025037"/>
                    <a:pt x="1386189" y="1044176"/>
                  </a:cubicBezTo>
                  <a:cubicBezTo>
                    <a:pt x="1412863" y="1141995"/>
                    <a:pt x="1480895" y="1428633"/>
                    <a:pt x="1469374" y="1645882"/>
                  </a:cubicBezTo>
                  <a:cubicBezTo>
                    <a:pt x="1467268" y="1685571"/>
                    <a:pt x="1430106" y="1712633"/>
                    <a:pt x="1391828" y="1701943"/>
                  </a:cubicBezTo>
                  <a:cubicBezTo>
                    <a:pt x="1195024" y="1646978"/>
                    <a:pt x="995243" y="1501578"/>
                    <a:pt x="923116" y="1445544"/>
                  </a:cubicBezTo>
                  <a:cubicBezTo>
                    <a:pt x="907420" y="1433350"/>
                    <a:pt x="883171" y="1434010"/>
                    <a:pt x="867611" y="1446296"/>
                  </a:cubicBezTo>
                  <a:cubicBezTo>
                    <a:pt x="795960" y="1502878"/>
                    <a:pt x="595037" y="1647263"/>
                    <a:pt x="398438" y="1701975"/>
                  </a:cubicBezTo>
                  <a:cubicBezTo>
                    <a:pt x="360152" y="1712628"/>
                    <a:pt x="322990" y="1685568"/>
                    <a:pt x="320907" y="1645876"/>
                  </a:cubicBezTo>
                  <a:cubicBezTo>
                    <a:pt x="309506" y="1428533"/>
                    <a:pt x="378529" y="1143405"/>
                    <a:pt x="404379" y="1045615"/>
                  </a:cubicBezTo>
                  <a:cubicBezTo>
                    <a:pt x="409450" y="1026432"/>
                    <a:pt x="398713" y="1005484"/>
                    <a:pt x="380869" y="996867"/>
                  </a:cubicBezTo>
                  <a:cubicBezTo>
                    <a:pt x="305808" y="960623"/>
                    <a:pt x="120343" y="856127"/>
                    <a:pt x="11135" y="698046"/>
                  </a:cubicBezTo>
                  <a:cubicBezTo>
                    <a:pt x="-11449" y="665356"/>
                    <a:pt x="2873" y="621456"/>
                    <a:pt x="40124" y="607606"/>
                  </a:cubicBezTo>
                  <a:close/>
                </a:path>
              </a:pathLst>
            </a:custGeom>
            <a:blipFill>
              <a:blip xmlns:r="http://schemas.openxmlformats.org/officeDocument/2006/relationships" r:embed="rId3"/>
              <a:stretch>
                <a:fillRect/>
              </a:stretch>
            </a:blipFill>
            <a:ln w="19050" cap="rnd">
              <a:noFill/>
              <a:prstDash val="solid"/>
              <a:round/>
            </a:ln>
            <a:effectLst/>
          </xdr:spPr>
          <xdr:txBody>
            <a:bodyPr rtlCol="0" anchor="ctr"/>
            <a:lstStyle/>
            <a:p>
              <a:pPr marL="0" indent="0"/>
              <a:endParaRPr lang="ru-RU" sz="1100"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252" name="my_avatar#block" descr="objects[obj_name]=new PIXI.Sprite();&#10;objects[obj_name].sx=objects[obj_name].x=$x;&#10;objects[obj_name].sy=objects[obj_name].y=$y;&#10;objects[obj_name].width=$w;&#10;objects[obj_name].height=$h;&#10;#objects[obj_name].mask = objects.my_avatar_mask;&#10;&#10;#png#1" title="my_card_avatar#block">
            <a:extLst>
              <a:ext uri="{FF2B5EF4-FFF2-40B4-BE49-F238E27FC236}">
                <a16:creationId xmlns:a16="http://schemas.microsoft.com/office/drawing/2014/main" id="{00000000-0008-0000-0000-0000FC000000}"/>
              </a:ext>
            </a:extLst>
          </xdr:cNvPr>
          <xdr:cNvSpPr/>
        </xdr:nvSpPr>
        <xdr:spPr>
          <a:xfrm>
            <a:off x="5905499" y="857250"/>
            <a:ext cx="762002" cy="762000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noFill/>
                </a:ln>
                <a:solidFill>
                  <a:schemeClr val="tx1"/>
                </a:solidFill>
                <a:latin typeface="Core Sans DS 45 Medium" panose="020F0603030302020204" pitchFamily="34" charset="-52"/>
              </a:rPr>
              <a:t>здесь</a:t>
            </a:r>
            <a:r>
              <a:rPr lang="ru-RU" sz="1100" b="1" baseline="0">
                <a:ln w="12700">
                  <a:noFill/>
                </a:ln>
                <a:solidFill>
                  <a:schemeClr val="tx1"/>
                </a:solidFill>
                <a:latin typeface="Core Sans DS 45 Medium" panose="020F0603030302020204" pitchFamily="34" charset="-52"/>
              </a:rPr>
              <a:t> мои аватар</a:t>
            </a:r>
            <a:endParaRPr lang="ru-RU" sz="1100" b="1">
              <a:ln w="12700">
                <a:noFill/>
              </a:ln>
              <a:solidFill>
                <a:schemeClr val="tx1"/>
              </a:solidFill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253" name="my_avatar_mask#block" descr="objects[obj_name]=new PIXI.Sprite();&#10;objects[obj_name].x=$x;&#10;objects[obj_name].y=$y;&#10;&#10;#objects[obj_name].texture = assets.avatar_mask;#png#1" title="pc_icon#image">
            <a:extLst>
              <a:ext uri="{FF2B5EF4-FFF2-40B4-BE49-F238E27FC236}">
                <a16:creationId xmlns:a16="http://schemas.microsoft.com/office/drawing/2014/main" id="{00000000-0008-0000-0000-0000FD000000}"/>
              </a:ext>
            </a:extLst>
          </xdr:cNvPr>
          <xdr:cNvSpPr/>
        </xdr:nvSpPr>
        <xdr:spPr>
          <a:xfrm>
            <a:off x="5905502" y="857523"/>
            <a:ext cx="761998" cy="76417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254" name="my_card_name#block" descr="objects[obj_name]=new PIXI.BitmapText('', {fontName: 'mfont64',fontSize: $font_size,align: 'center'});&#10;objects[obj_name].anchor.set(0.5,0.5);&#10;objects[obj_name].x=$x;&#10;objects[obj_name].y=$y;&#10;objects[obj_name].base_tint=objects[obj_name].tint=$t_col;##png#1" title="my_card_name#block">
            <a:extLst>
              <a:ext uri="{FF2B5EF4-FFF2-40B4-BE49-F238E27FC236}">
                <a16:creationId xmlns:a16="http://schemas.microsoft.com/office/drawing/2014/main" id="{00000000-0008-0000-0000-0000FE000000}"/>
              </a:ext>
            </a:extLst>
          </xdr:cNvPr>
          <xdr:cNvSpPr/>
        </xdr:nvSpPr>
        <xdr:spPr>
          <a:xfrm>
            <a:off x="6667501" y="876300"/>
            <a:ext cx="1143000" cy="190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 b="1" cap="none" spc="0">
                <a:ln>
                  <a:noFill/>
                </a:ln>
                <a:solidFill>
                  <a:srgbClr val="FFFF00"/>
                </a:solidFill>
                <a:effectLst/>
                <a:latin typeface="Core Sans DS 45 Medium" panose="020F0603030302020204" pitchFamily="34" charset="-52"/>
              </a:rPr>
              <a:t>имя игрока</a:t>
            </a:r>
          </a:p>
        </xdr:txBody>
      </xdr:sp>
      <xdr:sp macro="" textlink="">
        <xdr:nvSpPr>
          <xdr:cNvPr id="255" name="my_card_rating#block" descr="objects[obj_name]=new PIXI.BitmapText('', {fontName: 'mfont64',fontSize: $font_size,align: 'center'});&#10;objects[obj_name].anchor.set(0,0.5);&#10;objects[obj_name].x=$x;&#10;objects[obj_name].y=$y;&#10;objects[obj_name].base_tint=objects[obj_name].tint=$t_col;##png#1" title="my_card_rating#block">
            <a:extLst>
              <a:ext uri="{FF2B5EF4-FFF2-40B4-BE49-F238E27FC236}">
                <a16:creationId xmlns:a16="http://schemas.microsoft.com/office/drawing/2014/main" id="{00000000-0008-0000-0000-0000FF000000}"/>
              </a:ext>
            </a:extLst>
          </xdr:cNvPr>
          <xdr:cNvSpPr/>
        </xdr:nvSpPr>
        <xdr:spPr>
          <a:xfrm>
            <a:off x="6972300" y="1143000"/>
            <a:ext cx="540000" cy="190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4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ore Sans DS 45 Medium" panose="020F0603030302020204" pitchFamily="34" charset="-52"/>
              </a:rPr>
              <a:t>1245</a:t>
            </a:r>
            <a:endParaRPr lang="ru-RU" sz="14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256" name="my_avatar_frame#block" descr="objects[obj_name]=new PIXI.Sprite(assets.avatar_frame);&#10;objects[obj_name].x=$x;&#10;objects[obj_name].y=$y;&#10;objects[obj_name].width=$w;&#10;objects[obj_name].height=$h;##png#1" title="pc_icon#image">
            <a:extLst>
              <a:ext uri="{FF2B5EF4-FFF2-40B4-BE49-F238E27FC236}">
                <a16:creationId xmlns:a16="http://schemas.microsoft.com/office/drawing/2014/main" id="{00000000-0008-0000-0000-000000010000}"/>
              </a:ext>
            </a:extLst>
          </xdr:cNvPr>
          <xdr:cNvSpPr/>
        </xdr:nvSpPr>
        <xdr:spPr>
          <a:xfrm>
            <a:off x="5810250" y="762000"/>
            <a:ext cx="952500" cy="952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257" name="my_card_cont#cont" descr="objects[obj_name]=new PIXI.Container();&#10;objects[obj_name].visible=false;&#10;objects[obj_name].x=objects[obj_name].sx=$x;&#10;objects[obj_name].y=objects[obj_name].sy=$y;&#10;&#10;#objects[obj_name].addChild(objects.my_card_bcg);&#10;objects[obj_name].addChild(objects.my_card_name);&#10;objects[obj_name].addChild(objects.my_avatar);&#10;objects[obj_name].addChild(objects.my_avatar_mask);&#10;objects[obj_name].addChild(objects.my_avatar_frame);&#10;objects[obj_name].addChild(objects.my_card_rating);&#10;objects[obj_name].addChild(objects.my_card_money);&#10;app.stage.addChild(objects[obj_name]);#png#1" title="my_card_cont#cont">
            <a:extLst>
              <a:ext uri="{FF2B5EF4-FFF2-40B4-BE49-F238E27FC236}">
                <a16:creationId xmlns:a16="http://schemas.microsoft.com/office/drawing/2014/main" id="{00000000-0008-0000-0000-000001010000}"/>
              </a:ext>
            </a:extLst>
          </xdr:cNvPr>
          <xdr:cNvSpPr/>
        </xdr:nvSpPr>
        <xdr:spPr>
          <a:xfrm>
            <a:off x="5619750" y="666751"/>
            <a:ext cx="2286000" cy="1904999"/>
          </a:xfrm>
          <a:prstGeom prst="rect">
            <a:avLst/>
          </a:prstGeom>
          <a:noFill/>
          <a:ln w="12700" cap="flat" cmpd="sng" algn="ctr">
            <a:solidFill>
              <a:srgbClr val="92D05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ore Sans DS 45 Medium" panose="020F0603030302020204" pitchFamily="34" charset="-52"/>
              </a:rPr>
              <a:t>контейнер</a:t>
            </a:r>
          </a:p>
        </xdr:txBody>
      </xdr:sp>
      <xdr:sp macro="" textlink="">
        <xdr:nvSpPr>
          <xdr:cNvPr id="258" name="my_card_money#block" descr="objects[obj_name]=new PIXI.BitmapText('', {fontName: 'mfont64',fontSize: $font_size,align: 'center'});&#10;objects[obj_name].anchor.set(0.5,0.5);&#10;objects[obj_name].x=$x;&#10;objects[obj_name].y=$y;&#10;objects[obj_name].base_tint=objects[obj_name].tint=$t_col;##png#1" title="my_card_rating#block">
            <a:extLst>
              <a:ext uri="{FF2B5EF4-FFF2-40B4-BE49-F238E27FC236}">
                <a16:creationId xmlns:a16="http://schemas.microsoft.com/office/drawing/2014/main" id="{00000000-0008-0000-0000-000002010000}"/>
              </a:ext>
            </a:extLst>
          </xdr:cNvPr>
          <xdr:cNvSpPr/>
        </xdr:nvSpPr>
        <xdr:spPr>
          <a:xfrm>
            <a:off x="6667500" y="1409701"/>
            <a:ext cx="666751" cy="190499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cap="none" spc="0">
                <a:ln>
                  <a:noFill/>
                </a:ln>
                <a:solidFill>
                  <a:schemeClr val="bg1"/>
                </a:solidFill>
                <a:effectLst/>
                <a:latin typeface="Core Sans DS 45 Medium" panose="020F0603030302020204" pitchFamily="34" charset="-52"/>
              </a:rPr>
              <a:t>$ 546</a:t>
            </a:r>
            <a:endParaRPr lang="ru-RU" sz="1400" b="1" cap="none" spc="0">
              <a:ln>
                <a:noFill/>
              </a:ln>
              <a:solidFill>
                <a:schemeClr val="bg1"/>
              </a:solidFill>
              <a:effectLst/>
              <a:latin typeface="Core Sans DS 45 Medium" panose="020F0603030302020204" pitchFamily="34" charset="-52"/>
            </a:endParaRPr>
          </a:p>
        </xdr:txBody>
      </xdr:sp>
    </xdr:grpSp>
    <xdr:clientData/>
  </xdr:twoCellAnchor>
  <xdr:twoCellAnchor>
    <xdr:from>
      <xdr:col>83</xdr:col>
      <xdr:colOff>0</xdr:colOff>
      <xdr:row>7</xdr:row>
      <xdr:rowOff>0</xdr:rowOff>
    </xdr:from>
    <xdr:to>
      <xdr:col>108</xdr:col>
      <xdr:colOff>0</xdr:colOff>
      <xdr:row>26</xdr:row>
      <xdr:rowOff>95249</xdr:rowOff>
    </xdr:to>
    <xdr:grpSp>
      <xdr:nvGrpSpPr>
        <xdr:cNvPr id="9390" name="opp_card_cont#contTOP">
          <a:extLst>
            <a:ext uri="{FF2B5EF4-FFF2-40B4-BE49-F238E27FC236}">
              <a16:creationId xmlns:a16="http://schemas.microsoft.com/office/drawing/2014/main" id="{809BF793-5FDB-4786-93F3-A4293CF2A373}"/>
            </a:ext>
          </a:extLst>
        </xdr:cNvPr>
        <xdr:cNvGrpSpPr/>
      </xdr:nvGrpSpPr>
      <xdr:grpSpPr>
        <a:xfrm>
          <a:off x="7905750" y="666750"/>
          <a:ext cx="2381250" cy="1904999"/>
          <a:chOff x="7905750" y="666750"/>
          <a:chExt cx="2381250" cy="1904999"/>
        </a:xfrm>
      </xdr:grpSpPr>
      <xdr:grpSp>
        <xdr:nvGrpSpPr>
          <xdr:cNvPr id="7732" name="opp_card_bcg#spriteTOP" title="opp_card_bcg#sprite">
            <a:extLst>
              <a:ext uri="{FF2B5EF4-FFF2-40B4-BE49-F238E27FC236}">
                <a16:creationId xmlns:a16="http://schemas.microsoft.com/office/drawing/2014/main" id="{00000000-0008-0000-0000-0000341E0000}"/>
              </a:ext>
            </a:extLst>
          </xdr:cNvPr>
          <xdr:cNvGrpSpPr/>
        </xdr:nvGrpSpPr>
        <xdr:grpSpPr>
          <a:xfrm>
            <a:off x="7905750" y="764721"/>
            <a:ext cx="2193471" cy="949779"/>
            <a:chOff x="7905750" y="762000"/>
            <a:chExt cx="2190750" cy="952500"/>
          </a:xfrm>
        </xdr:grpSpPr>
        <xdr:sp macro="" textlink="">
          <xdr:nvSpPr>
            <xdr:cNvPr id="2705" name="Прямоугольник: скругленные углы 2704">
              <a:extLst>
                <a:ext uri="{FF2B5EF4-FFF2-40B4-BE49-F238E27FC236}">
                  <a16:creationId xmlns:a16="http://schemas.microsoft.com/office/drawing/2014/main" id="{00000000-0008-0000-0000-0000910A0000}"/>
                </a:ext>
              </a:extLst>
            </xdr:cNvPr>
            <xdr:cNvSpPr/>
          </xdr:nvSpPr>
          <xdr:spPr>
            <a:xfrm>
              <a:off x="8001000" y="857250"/>
              <a:ext cx="1619250" cy="232834"/>
            </a:xfrm>
            <a:prstGeom prst="roundRect">
              <a:avLst>
                <a:gd name="adj" fmla="val 50000"/>
              </a:avLst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706" name="opp_card_bcg#sprite" descr="objects[obj_name].x=$x;&#10;objects[obj_name].y=$y;&#10;objects[obj_name].width=$w;&#10;objects[obj_name].height=$h;&#10;##png#1" title="pc_icon#image">
              <a:extLst>
                <a:ext uri="{FF2B5EF4-FFF2-40B4-BE49-F238E27FC236}">
                  <a16:creationId xmlns:a16="http://schemas.microsoft.com/office/drawing/2014/main" id="{00000000-0008-0000-0000-0000920A0000}"/>
                </a:ext>
              </a:extLst>
            </xdr:cNvPr>
            <xdr:cNvSpPr/>
          </xdr:nvSpPr>
          <xdr:spPr>
            <a:xfrm>
              <a:off x="7905750" y="762000"/>
              <a:ext cx="2190750" cy="9525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ore Sans DS 45 Medium" panose="020F0603030302020204" pitchFamily="34" charset="-52"/>
              </a:endParaRPr>
            </a:p>
          </xdr:txBody>
        </xdr:sp>
        <xdr:sp macro="" textlink="">
          <xdr:nvSpPr>
            <xdr:cNvPr id="2707" name="Прямоугольник: скругленные углы 2706">
              <a:extLst>
                <a:ext uri="{FF2B5EF4-FFF2-40B4-BE49-F238E27FC236}">
                  <a16:creationId xmlns:a16="http://schemas.microsoft.com/office/drawing/2014/main" id="{00000000-0008-0000-0000-0000930A0000}"/>
                </a:ext>
              </a:extLst>
            </xdr:cNvPr>
            <xdr:cNvSpPr/>
          </xdr:nvSpPr>
          <xdr:spPr>
            <a:xfrm>
              <a:off x="8382000" y="1116542"/>
              <a:ext cx="1238250" cy="243416"/>
            </a:xfrm>
            <a:prstGeom prst="roundRect">
              <a:avLst>
                <a:gd name="adj" fmla="val 50000"/>
              </a:avLst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2708" name="Прямоугольник: скругленные углы 2707">
              <a:extLst>
                <a:ext uri="{FF2B5EF4-FFF2-40B4-BE49-F238E27FC236}">
                  <a16:creationId xmlns:a16="http://schemas.microsoft.com/office/drawing/2014/main" id="{00000000-0008-0000-0000-0000940A0000}"/>
                </a:ext>
              </a:extLst>
            </xdr:cNvPr>
            <xdr:cNvSpPr/>
          </xdr:nvSpPr>
          <xdr:spPr>
            <a:xfrm>
              <a:off x="8572500" y="1391708"/>
              <a:ext cx="1047750" cy="234670"/>
            </a:xfrm>
            <a:prstGeom prst="roundRect">
              <a:avLst>
                <a:gd name="adj" fmla="val 50000"/>
              </a:avLst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7731" name="Полилиния: фигура 7730">
              <a:extLst>
                <a:ext uri="{FF2B5EF4-FFF2-40B4-BE49-F238E27FC236}">
                  <a16:creationId xmlns:a16="http://schemas.microsoft.com/office/drawing/2014/main" id="{00000000-0008-0000-0000-0000331E0000}"/>
                </a:ext>
              </a:extLst>
            </xdr:cNvPr>
            <xdr:cNvSpPr/>
          </xdr:nvSpPr>
          <xdr:spPr>
            <a:xfrm>
              <a:off x="8448675" y="1145117"/>
              <a:ext cx="183195" cy="174331"/>
            </a:xfrm>
            <a:custGeom>
              <a:avLst/>
              <a:gdLst>
                <a:gd name="connsiteX0" fmla="*/ 40124 w 1785489"/>
                <a:gd name="connsiteY0" fmla="*/ 607606 h 1703959"/>
                <a:gd name="connsiteX1" fmla="*/ 570029 w 1785489"/>
                <a:gd name="connsiteY1" fmla="*/ 539536 h 1703959"/>
                <a:gd name="connsiteX2" fmla="*/ 614603 w 1785489"/>
                <a:gd name="connsiteY2" fmla="*/ 506328 h 1703959"/>
                <a:gd name="connsiteX3" fmla="*/ 845083 w 1785489"/>
                <a:gd name="connsiteY3" fmla="*/ 23675 h 1703959"/>
                <a:gd name="connsiteX4" fmla="*/ 940559 w 1785489"/>
                <a:gd name="connsiteY4" fmla="*/ 23707 h 1703959"/>
                <a:gd name="connsiteX5" fmla="*/ 1170518 w 1785489"/>
                <a:gd name="connsiteY5" fmla="*/ 507786 h 1703959"/>
                <a:gd name="connsiteX6" fmla="*/ 1215969 w 1785489"/>
                <a:gd name="connsiteY6" fmla="*/ 539788 h 1703959"/>
                <a:gd name="connsiteX7" fmla="*/ 1746040 w 1785489"/>
                <a:gd name="connsiteY7" fmla="*/ 608856 h 1703959"/>
                <a:gd name="connsiteX8" fmla="*/ 1775008 w 1785489"/>
                <a:gd name="connsiteY8" fmla="*/ 699327 h 1703959"/>
                <a:gd name="connsiteX9" fmla="*/ 1408444 w 1785489"/>
                <a:gd name="connsiteY9" fmla="*/ 994614 h 1703959"/>
                <a:gd name="connsiteX10" fmla="*/ 1386189 w 1785489"/>
                <a:gd name="connsiteY10" fmla="*/ 1044176 h 1703959"/>
                <a:gd name="connsiteX11" fmla="*/ 1469374 w 1785489"/>
                <a:gd name="connsiteY11" fmla="*/ 1645882 h 1703959"/>
                <a:gd name="connsiteX12" fmla="*/ 1391828 w 1785489"/>
                <a:gd name="connsiteY12" fmla="*/ 1701943 h 1703959"/>
                <a:gd name="connsiteX13" fmla="*/ 923116 w 1785489"/>
                <a:gd name="connsiteY13" fmla="*/ 1445544 h 1703959"/>
                <a:gd name="connsiteX14" fmla="*/ 867611 w 1785489"/>
                <a:gd name="connsiteY14" fmla="*/ 1446296 h 1703959"/>
                <a:gd name="connsiteX15" fmla="*/ 398438 w 1785489"/>
                <a:gd name="connsiteY15" fmla="*/ 1701975 h 1703959"/>
                <a:gd name="connsiteX16" fmla="*/ 320907 w 1785489"/>
                <a:gd name="connsiteY16" fmla="*/ 1645876 h 1703959"/>
                <a:gd name="connsiteX17" fmla="*/ 404379 w 1785489"/>
                <a:gd name="connsiteY17" fmla="*/ 1045615 h 1703959"/>
                <a:gd name="connsiteX18" fmla="*/ 380869 w 1785489"/>
                <a:gd name="connsiteY18" fmla="*/ 996867 h 1703959"/>
                <a:gd name="connsiteX19" fmla="*/ 11135 w 1785489"/>
                <a:gd name="connsiteY19" fmla="*/ 698046 h 1703959"/>
                <a:gd name="connsiteX20" fmla="*/ 40124 w 1785489"/>
                <a:gd name="connsiteY20" fmla="*/ 607606 h 170395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1785489" h="1703959">
                  <a:moveTo>
                    <a:pt x="40124" y="607606"/>
                  </a:moveTo>
                  <a:cubicBezTo>
                    <a:pt x="231651" y="536396"/>
                    <a:pt x="478741" y="536599"/>
                    <a:pt x="570029" y="539536"/>
                  </a:cubicBezTo>
                  <a:cubicBezTo>
                    <a:pt x="589895" y="540173"/>
                    <a:pt x="609179" y="525400"/>
                    <a:pt x="614603" y="506328"/>
                  </a:cubicBezTo>
                  <a:cubicBezTo>
                    <a:pt x="639595" y="418458"/>
                    <a:pt x="718017" y="183512"/>
                    <a:pt x="845083" y="23675"/>
                  </a:cubicBezTo>
                  <a:cubicBezTo>
                    <a:pt x="869813" y="-7433"/>
                    <a:pt x="915863" y="-7432"/>
                    <a:pt x="940559" y="23707"/>
                  </a:cubicBezTo>
                  <a:cubicBezTo>
                    <a:pt x="1067728" y="184059"/>
                    <a:pt x="1144792" y="419909"/>
                    <a:pt x="1170518" y="507786"/>
                  </a:cubicBezTo>
                  <a:cubicBezTo>
                    <a:pt x="1176103" y="526861"/>
                    <a:pt x="1196157" y="540575"/>
                    <a:pt x="1215969" y="539788"/>
                  </a:cubicBezTo>
                  <a:cubicBezTo>
                    <a:pt x="1307227" y="536162"/>
                    <a:pt x="1554789" y="537535"/>
                    <a:pt x="1746040" y="608856"/>
                  </a:cubicBezTo>
                  <a:cubicBezTo>
                    <a:pt x="1783275" y="622741"/>
                    <a:pt x="1797604" y="666642"/>
                    <a:pt x="1775008" y="699327"/>
                  </a:cubicBezTo>
                  <a:cubicBezTo>
                    <a:pt x="1666149" y="856791"/>
                    <a:pt x="1482669" y="958155"/>
                    <a:pt x="1408444" y="994614"/>
                  </a:cubicBezTo>
                  <a:cubicBezTo>
                    <a:pt x="1390609" y="1003374"/>
                    <a:pt x="1380970" y="1025037"/>
                    <a:pt x="1386189" y="1044176"/>
                  </a:cubicBezTo>
                  <a:cubicBezTo>
                    <a:pt x="1412863" y="1141995"/>
                    <a:pt x="1480895" y="1428633"/>
                    <a:pt x="1469374" y="1645882"/>
                  </a:cubicBezTo>
                  <a:cubicBezTo>
                    <a:pt x="1467268" y="1685571"/>
                    <a:pt x="1430106" y="1712633"/>
                    <a:pt x="1391828" y="1701943"/>
                  </a:cubicBezTo>
                  <a:cubicBezTo>
                    <a:pt x="1195024" y="1646978"/>
                    <a:pt x="995243" y="1501578"/>
                    <a:pt x="923116" y="1445544"/>
                  </a:cubicBezTo>
                  <a:cubicBezTo>
                    <a:pt x="907420" y="1433350"/>
                    <a:pt x="883171" y="1434010"/>
                    <a:pt x="867611" y="1446296"/>
                  </a:cubicBezTo>
                  <a:cubicBezTo>
                    <a:pt x="795960" y="1502878"/>
                    <a:pt x="595037" y="1647263"/>
                    <a:pt x="398438" y="1701975"/>
                  </a:cubicBezTo>
                  <a:cubicBezTo>
                    <a:pt x="360152" y="1712628"/>
                    <a:pt x="322990" y="1685568"/>
                    <a:pt x="320907" y="1645876"/>
                  </a:cubicBezTo>
                  <a:cubicBezTo>
                    <a:pt x="309506" y="1428533"/>
                    <a:pt x="378529" y="1143405"/>
                    <a:pt x="404379" y="1045615"/>
                  </a:cubicBezTo>
                  <a:cubicBezTo>
                    <a:pt x="409450" y="1026432"/>
                    <a:pt x="398713" y="1005484"/>
                    <a:pt x="380869" y="996867"/>
                  </a:cubicBezTo>
                  <a:cubicBezTo>
                    <a:pt x="305808" y="960623"/>
                    <a:pt x="120343" y="856127"/>
                    <a:pt x="11135" y="698046"/>
                  </a:cubicBezTo>
                  <a:cubicBezTo>
                    <a:pt x="-11449" y="665356"/>
                    <a:pt x="2873" y="621456"/>
                    <a:pt x="40124" y="607606"/>
                  </a:cubicBezTo>
                  <a:close/>
                </a:path>
              </a:pathLst>
            </a:custGeom>
            <a:blipFill>
              <a:blip xmlns:r="http://schemas.openxmlformats.org/officeDocument/2006/relationships" r:embed="rId3"/>
              <a:stretch>
                <a:fillRect/>
              </a:stretch>
            </a:blipFill>
            <a:ln w="19050" cap="rnd">
              <a:noFill/>
              <a:prstDash val="solid"/>
              <a:round/>
            </a:ln>
            <a:effectLst/>
          </xdr:spPr>
          <xdr:txBody>
            <a:bodyPr rtlCol="0" anchor="ctr"/>
            <a:lstStyle/>
            <a:p>
              <a:pPr marL="0" indent="0"/>
              <a:endParaRPr lang="ru-RU" sz="1100"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261" name="opp_card_name#block" descr="objects[obj_name]=new PIXI.BitmapText('', {fontName: 'mfont64',fontSize: $font_size,align: 'center'});&#10;objects[obj_name].anchor.set(0.5,0.5);&#10;objects[obj_name].x=$x;&#10;objects[obj_name].y=$y;&#10;objects[obj_name].base_tint=objects[obj_name].tint=$t_col;##png#1" title="opp_card_name#block">
            <a:extLst>
              <a:ext uri="{FF2B5EF4-FFF2-40B4-BE49-F238E27FC236}">
                <a16:creationId xmlns:a16="http://schemas.microsoft.com/office/drawing/2014/main" id="{00000000-0008-0000-0000-000005010000}"/>
              </a:ext>
            </a:extLst>
          </xdr:cNvPr>
          <xdr:cNvSpPr/>
        </xdr:nvSpPr>
        <xdr:spPr>
          <a:xfrm>
            <a:off x="8191499" y="876300"/>
            <a:ext cx="1143001" cy="190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 b="1" cap="none" spc="0">
                <a:ln>
                  <a:noFill/>
                </a:ln>
                <a:solidFill>
                  <a:srgbClr val="FFFF00"/>
                </a:solidFill>
                <a:effectLst/>
                <a:latin typeface="Core Sans DS 45 Medium" panose="020F0603030302020204" pitchFamily="34" charset="-52"/>
              </a:rPr>
              <a:t>имя игрока</a:t>
            </a:r>
          </a:p>
        </xdr:txBody>
      </xdr:sp>
      <xdr:sp macro="" textlink="">
        <xdr:nvSpPr>
          <xdr:cNvPr id="262" name="opp_card_rating#block" descr="objects[obj_name]=new PIXI.BitmapText('', {fontName: 'mfont64',fontSize: $font_size,align: 'center'});&#10;objects[obj_name].anchor.set(0,0.5);&#10;objects[obj_name].x=$x;&#10;objects[obj_name].y=$y;&#10;objects[obj_name].base_tint=objects[obj_name].tint=$t_col;##png#1" title="opp_card_rating#block">
            <a:extLst>
              <a:ext uri="{FF2B5EF4-FFF2-40B4-BE49-F238E27FC236}">
                <a16:creationId xmlns:a16="http://schemas.microsoft.com/office/drawing/2014/main" id="{00000000-0008-0000-0000-000006010000}"/>
              </a:ext>
            </a:extLst>
          </xdr:cNvPr>
          <xdr:cNvSpPr/>
        </xdr:nvSpPr>
        <xdr:spPr>
          <a:xfrm>
            <a:off x="8673191" y="1143000"/>
            <a:ext cx="525237" cy="190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 cap="none" spc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latin typeface="Core Sans DS 45 Medium" panose="020F0603030302020204" pitchFamily="34" charset="-52"/>
              </a:rPr>
              <a:t>1535</a:t>
            </a:r>
            <a:endParaRPr lang="ru-RU" sz="14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263" name="opp_avatar#block" descr="objects[obj_name]=new PIXI.Sprite();&#10;objects[obj_name].sx=objects[obj_name].x=$x;&#10;objects[obj_name].sy=objects[obj_name].y=$y;&#10;objects[obj_name].width=$w;&#10;objects[obj_name].height=$h;&#10;#objects[obj_name].mask = objects.opp_avatar_mask;&#10;&#10;&#10;#png#1" title="opp_card_avatar#block">
            <a:extLst>
              <a:ext uri="{FF2B5EF4-FFF2-40B4-BE49-F238E27FC236}">
                <a16:creationId xmlns:a16="http://schemas.microsoft.com/office/drawing/2014/main" id="{00000000-0008-0000-0000-000007010000}"/>
              </a:ext>
            </a:extLst>
          </xdr:cNvPr>
          <xdr:cNvSpPr/>
        </xdr:nvSpPr>
        <xdr:spPr>
          <a:xfrm>
            <a:off x="9239249" y="857250"/>
            <a:ext cx="762002" cy="762002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noFill/>
                </a:ln>
                <a:solidFill>
                  <a:schemeClr val="tx1"/>
                </a:solidFill>
                <a:latin typeface="Core Sans DS 45 Medium" panose="020F0603030302020204" pitchFamily="34" charset="-52"/>
              </a:rPr>
              <a:t>здесь</a:t>
            </a:r>
            <a:endParaRPr lang="en-US" sz="1100" b="1" baseline="0">
              <a:ln w="12700">
                <a:noFill/>
              </a:ln>
              <a:solidFill>
                <a:schemeClr val="tx1"/>
              </a:solidFill>
              <a:latin typeface="Core Sans DS 45 Medium" panose="020F0603030302020204" pitchFamily="34" charset="-52"/>
            </a:endParaRPr>
          </a:p>
          <a:p>
            <a:pPr algn="ctr"/>
            <a:r>
              <a:rPr lang="ru-RU" sz="1100" b="1" baseline="0">
                <a:ln w="12700">
                  <a:noFill/>
                </a:ln>
                <a:solidFill>
                  <a:schemeClr val="tx1"/>
                </a:solidFill>
                <a:latin typeface="Core Sans DS 45 Medium" panose="020F0603030302020204" pitchFamily="34" charset="-52"/>
              </a:rPr>
              <a:t>аватар</a:t>
            </a:r>
            <a:endParaRPr lang="en-US" sz="1100" b="1" baseline="0">
              <a:ln w="12700">
                <a:noFill/>
              </a:ln>
              <a:solidFill>
                <a:schemeClr val="tx1"/>
              </a:solidFill>
              <a:latin typeface="Core Sans DS 45 Medium" panose="020F0603030302020204" pitchFamily="34" charset="-52"/>
            </a:endParaRPr>
          </a:p>
          <a:p>
            <a:pPr algn="ctr"/>
            <a:r>
              <a:rPr lang="ru-RU" sz="1100" b="1" baseline="0">
                <a:ln w="12700">
                  <a:noFill/>
                </a:ln>
                <a:solidFill>
                  <a:schemeClr val="tx1"/>
                </a:solidFill>
                <a:latin typeface="Core Sans DS 45 Medium" panose="020F0603030302020204" pitchFamily="34" charset="-52"/>
              </a:rPr>
              <a:t>соперника</a:t>
            </a:r>
            <a:endParaRPr lang="ru-RU" sz="1100" b="1">
              <a:ln w="12700">
                <a:noFill/>
              </a:ln>
              <a:solidFill>
                <a:schemeClr val="tx1"/>
              </a:solidFill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264" name="opp_avatar_mask#block" descr="objects[obj_name]=new PIXI.Sprite();&#10;objects[obj_name].x=$x;&#10;objects[obj_name].y=$y;&#10;&#10;#objects[obj_name].texture = assets.avatar_mask;#png#1" title="pc_icon#image">
            <a:extLst>
              <a:ext uri="{FF2B5EF4-FFF2-40B4-BE49-F238E27FC236}">
                <a16:creationId xmlns:a16="http://schemas.microsoft.com/office/drawing/2014/main" id="{00000000-0008-0000-0000-000008010000}"/>
              </a:ext>
            </a:extLst>
          </xdr:cNvPr>
          <xdr:cNvSpPr/>
        </xdr:nvSpPr>
        <xdr:spPr>
          <a:xfrm>
            <a:off x="9239248" y="857251"/>
            <a:ext cx="762002" cy="75928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noFill/>
              </a:ln>
              <a:solidFill>
                <a:schemeClr val="tx1"/>
              </a:solidFill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265" name="opp_avatar_frame#block" descr="objects[obj_name]=new PIXI.Sprite(assets.avatar_frame);&#10;objects[obj_name].x=$x;&#10;objects[obj_name].y=$y;&#10;objects[obj_name].width=$w;&#10;objects[obj_name].height=$h;##png#1" title="pc_icon#image">
            <a:extLst>
              <a:ext uri="{FF2B5EF4-FFF2-40B4-BE49-F238E27FC236}">
                <a16:creationId xmlns:a16="http://schemas.microsoft.com/office/drawing/2014/main" id="{00000000-0008-0000-0000-000009010000}"/>
              </a:ext>
            </a:extLst>
          </xdr:cNvPr>
          <xdr:cNvSpPr/>
        </xdr:nvSpPr>
        <xdr:spPr>
          <a:xfrm>
            <a:off x="9144000" y="762000"/>
            <a:ext cx="952500" cy="952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266" name="opp_card_cont#cont" descr="objects[obj_name]=new PIXI.Container();&#10;objects[obj_name].visible=false;&#10;objects[obj_name].x=objects[obj_name].sx=$x;&#10;objects[obj_name].y=objects[obj_name].sy=$y;&#10;&#10;#objects[obj_name].addChild(objects.opp_card_bcg);&#10;objects[obj_name].addChild(objects.opp_card_name);&#10;objects[obj_name].addChild(objects.opp_avatar);&#10;objects[obj_name].addChild(objects.opp_avatar_mask);&#10;objects[obj_name].addChild(objects.opp_avatar_frame);&#10;objects[obj_name].addChild(objects.opp_card_rating);&#10;objects[obj_name].addChild(objects.opp_card_money);&#10;app.stage.addChild(objects[obj_name]);#png#1" title="my_card_cont#cont">
            <a:extLst>
              <a:ext uri="{FF2B5EF4-FFF2-40B4-BE49-F238E27FC236}">
                <a16:creationId xmlns:a16="http://schemas.microsoft.com/office/drawing/2014/main" id="{00000000-0008-0000-0000-00000A010000}"/>
              </a:ext>
            </a:extLst>
          </xdr:cNvPr>
          <xdr:cNvSpPr/>
        </xdr:nvSpPr>
        <xdr:spPr>
          <a:xfrm>
            <a:off x="8001000" y="666750"/>
            <a:ext cx="2286000" cy="1904999"/>
          </a:xfrm>
          <a:prstGeom prst="rect">
            <a:avLst/>
          </a:prstGeom>
          <a:noFill/>
          <a:ln w="12700" cap="flat" cmpd="sng" algn="ctr">
            <a:solidFill>
              <a:srgbClr val="92D05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ore Sans DS 45 Medium" panose="020F0603030302020204" pitchFamily="34" charset="-52"/>
              </a:rPr>
              <a:t>контейнер</a:t>
            </a:r>
          </a:p>
        </xdr:txBody>
      </xdr:sp>
      <xdr:sp macro="" textlink="">
        <xdr:nvSpPr>
          <xdr:cNvPr id="267" name="opp_card_money#block" descr="objects[obj_name]=new PIXI.BitmapText('', {fontName: 'mfont64',fontSize: $font_size,align: 'center'});&#10;objects[obj_name].anchor.set(0.5,0.5);&#10;objects[obj_name].x=$x;&#10;objects[obj_name].y=$y;&#10;objects[obj_name].base_tint=objects[obj_name].tint=$t_col;##png#1" title="opp_card_rating#block">
            <a:extLst>
              <a:ext uri="{FF2B5EF4-FFF2-40B4-BE49-F238E27FC236}">
                <a16:creationId xmlns:a16="http://schemas.microsoft.com/office/drawing/2014/main" id="{00000000-0008-0000-0000-00000B010000}"/>
              </a:ext>
            </a:extLst>
          </xdr:cNvPr>
          <xdr:cNvSpPr/>
        </xdr:nvSpPr>
        <xdr:spPr>
          <a:xfrm>
            <a:off x="8572500" y="1409700"/>
            <a:ext cx="666751" cy="190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  <a:effectLst/>
                <a:latin typeface="Core Sans DS 45 Medium" panose="020F0603030302020204" pitchFamily="34" charset="-52"/>
                <a:ea typeface="+mn-ea"/>
                <a:cs typeface="+mn-cs"/>
              </a:rPr>
              <a:t>$546</a:t>
            </a:r>
            <a:endParaRPr lang="ru-RU" sz="1400" b="1" cap="none" spc="0">
              <a:ln>
                <a:noFill/>
              </a:ln>
              <a:solidFill>
                <a:schemeClr val="bg1"/>
              </a:solidFill>
              <a:effectLst/>
              <a:latin typeface="Core Sans DS 45 Medium" panose="020F0603030302020204" pitchFamily="34" charset="-52"/>
            </a:endParaRPr>
          </a:p>
        </xdr:txBody>
      </xdr:sp>
    </xdr:grpSp>
    <xdr:clientData/>
  </xdr:twoCellAnchor>
  <xdr:twoCellAnchor>
    <xdr:from>
      <xdr:col>62</xdr:col>
      <xdr:colOff>94350</xdr:colOff>
      <xdr:row>71</xdr:row>
      <xdr:rowOff>0</xdr:rowOff>
    </xdr:from>
    <xdr:to>
      <xdr:col>69</xdr:col>
      <xdr:colOff>0</xdr:colOff>
      <xdr:row>77</xdr:row>
      <xdr:rowOff>900</xdr:rowOff>
    </xdr:to>
    <xdr:sp macro="" textlink="">
      <xdr:nvSpPr>
        <xdr:cNvPr id="292" name="cells#block" descr="const num=$text;&#10;objects[obj_name]=[];&#10;objects[obj_name][num]=new cell_class($x+$w*0.5,$y+$h*0.5);&#10;##png#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>
        <a:xfrm>
          <a:off x="5999850" y="6762750"/>
          <a:ext cx="572400" cy="5724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0</a:t>
          </a:r>
          <a:endParaRPr kumimoji="0" lang="ru-RU" sz="1800" b="0" i="0" u="none" strike="noStrike" kern="1200" cap="none" spc="0" normalizeH="0" baseline="0">
            <a:ln>
              <a:noFill/>
            </a:ln>
            <a:solidFill>
              <a:schemeClr val="accent4">
                <a:lumMod val="40000"/>
                <a:lumOff val="60000"/>
                <a:alpha val="70000"/>
              </a:schemeClr>
            </a:solidFill>
            <a:effectLst/>
            <a:uLnTx/>
            <a:uFillTx/>
            <a:latin typeface="Core Sans DS 45 Medium" panose="020F0603030302020204" pitchFamily="34" charset="-52"/>
            <a:ea typeface="+mn-ea"/>
            <a:cs typeface="+mn-cs"/>
          </a:endParaRPr>
        </a:p>
      </xdr:txBody>
    </xdr:sp>
    <xdr:clientData/>
  </xdr:twoCellAnchor>
  <xdr:twoCellAnchor>
    <xdr:from>
      <xdr:col>63</xdr:col>
      <xdr:colOff>0</xdr:colOff>
      <xdr:row>64</xdr:row>
      <xdr:rowOff>58200</xdr:rowOff>
    </xdr:from>
    <xdr:to>
      <xdr:col>68</xdr:col>
      <xdr:colOff>0</xdr:colOff>
      <xdr:row>69</xdr:row>
      <xdr:rowOff>57150</xdr:rowOff>
    </xdr:to>
    <xdr:sp macro="" textlink="">
      <xdr:nvSpPr>
        <xdr:cNvPr id="293" name="cells#block" descr="const num=$text;&#10;objects[obj_name][num]=new cell_class($x+$w*0.5,$y+$h*0.5);&#10;##png#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/>
      </xdr:nvSpPr>
      <xdr:spPr>
        <a:xfrm>
          <a:off x="6000750" y="6154200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1</a:t>
          </a:r>
          <a:endParaRPr kumimoji="0" lang="ru-RU" sz="1800" b="0" i="0" u="none" strike="noStrike" kern="1200" cap="none" spc="0" normalizeH="0" baseline="0">
            <a:ln>
              <a:noFill/>
            </a:ln>
            <a:solidFill>
              <a:schemeClr val="accent4">
                <a:lumMod val="40000"/>
                <a:lumOff val="60000"/>
                <a:alpha val="70000"/>
              </a:schemeClr>
            </a:solidFill>
            <a:effectLst/>
            <a:uLnTx/>
            <a:uFillTx/>
            <a:latin typeface="Core Sans DS 45 Medium" panose="020F0603030302020204" pitchFamily="34" charset="-52"/>
            <a:ea typeface="+mn-ea"/>
            <a:cs typeface="+mn-cs"/>
          </a:endParaRPr>
        </a:p>
      </xdr:txBody>
    </xdr:sp>
    <xdr:clientData/>
  </xdr:twoCellAnchor>
  <xdr:twoCellAnchor>
    <xdr:from>
      <xdr:col>98</xdr:col>
      <xdr:colOff>0</xdr:colOff>
      <xdr:row>27</xdr:row>
      <xdr:rowOff>0</xdr:rowOff>
    </xdr:from>
    <xdr:to>
      <xdr:col>104</xdr:col>
      <xdr:colOff>0</xdr:colOff>
      <xdr:row>33</xdr:row>
      <xdr:rowOff>900</xdr:rowOff>
    </xdr:to>
    <xdr:sp macro="" textlink="">
      <xdr:nvSpPr>
        <xdr:cNvPr id="294" name="cells#block" descr="const num=$text;&#10;objects[obj_name][num]=new cell_class($x+$w*0.5,$y+$h*0.5);&#10;##png#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/>
      </xdr:nvSpPr>
      <xdr:spPr>
        <a:xfrm>
          <a:off x="9334500" y="2571750"/>
          <a:ext cx="571500" cy="5724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12</a:t>
          </a:r>
        </a:p>
      </xdr:txBody>
    </xdr:sp>
    <xdr:clientData/>
  </xdr:twoCellAnchor>
  <xdr:twoCellAnchor>
    <xdr:from>
      <xdr:col>99</xdr:col>
      <xdr:colOff>0</xdr:colOff>
      <xdr:row>40</xdr:row>
      <xdr:rowOff>29625</xdr:rowOff>
    </xdr:from>
    <xdr:to>
      <xdr:col>104</xdr:col>
      <xdr:colOff>0</xdr:colOff>
      <xdr:row>45</xdr:row>
      <xdr:rowOff>28575</xdr:rowOff>
    </xdr:to>
    <xdr:sp macro="" textlink="">
      <xdr:nvSpPr>
        <xdr:cNvPr id="295" name="cells#block" descr="const num=$text;&#10;objects[obj_name][num]=new cell_class($x+$w*0.5,$y+$h*0.5);&#10;##png#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/>
      </xdr:nvSpPr>
      <xdr:spPr>
        <a:xfrm>
          <a:off x="9429750" y="3839625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14</a:t>
          </a:r>
        </a:p>
      </xdr:txBody>
    </xdr:sp>
    <xdr:clientData/>
  </xdr:twoCellAnchor>
  <xdr:twoCellAnchor>
    <xdr:from>
      <xdr:col>99</xdr:col>
      <xdr:colOff>0</xdr:colOff>
      <xdr:row>46</xdr:row>
      <xdr:rowOff>10575</xdr:rowOff>
    </xdr:from>
    <xdr:to>
      <xdr:col>104</xdr:col>
      <xdr:colOff>0</xdr:colOff>
      <xdr:row>51</xdr:row>
      <xdr:rowOff>9525</xdr:rowOff>
    </xdr:to>
    <xdr:sp macro="" textlink="">
      <xdr:nvSpPr>
        <xdr:cNvPr id="296" name="cells#block" descr="const num=$text;&#10;objects[obj_name][num]=new cell_class($x+$w*0.5,$y+$h*0.5);&#10;##png#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/>
      </xdr:nvSpPr>
      <xdr:spPr>
        <a:xfrm>
          <a:off x="9429750" y="4392075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99</xdr:col>
      <xdr:colOff>0</xdr:colOff>
      <xdr:row>52</xdr:row>
      <xdr:rowOff>85200</xdr:rowOff>
    </xdr:from>
    <xdr:to>
      <xdr:col>104</xdr:col>
      <xdr:colOff>0</xdr:colOff>
      <xdr:row>57</xdr:row>
      <xdr:rowOff>84150</xdr:rowOff>
    </xdr:to>
    <xdr:sp macro="" textlink="">
      <xdr:nvSpPr>
        <xdr:cNvPr id="297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/>
      </xdr:nvSpPr>
      <xdr:spPr>
        <a:xfrm>
          <a:off x="9429750" y="5038200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16</a:t>
          </a:r>
        </a:p>
      </xdr:txBody>
    </xdr:sp>
    <xdr:clientData/>
  </xdr:twoCellAnchor>
  <xdr:twoCellAnchor>
    <xdr:from>
      <xdr:col>99</xdr:col>
      <xdr:colOff>0</xdr:colOff>
      <xdr:row>58</xdr:row>
      <xdr:rowOff>66675</xdr:rowOff>
    </xdr:from>
    <xdr:to>
      <xdr:col>104</xdr:col>
      <xdr:colOff>0</xdr:colOff>
      <xdr:row>63</xdr:row>
      <xdr:rowOff>65625</xdr:rowOff>
    </xdr:to>
    <xdr:sp macro="" textlink="">
      <xdr:nvSpPr>
        <xdr:cNvPr id="298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/>
      </xdr:nvSpPr>
      <xdr:spPr>
        <a:xfrm>
          <a:off x="9429750" y="5591175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17</a:t>
          </a:r>
        </a:p>
      </xdr:txBody>
    </xdr:sp>
    <xdr:clientData/>
  </xdr:twoCellAnchor>
  <xdr:twoCellAnchor>
    <xdr:from>
      <xdr:col>99</xdr:col>
      <xdr:colOff>0</xdr:colOff>
      <xdr:row>64</xdr:row>
      <xdr:rowOff>48150</xdr:rowOff>
    </xdr:from>
    <xdr:to>
      <xdr:col>104</xdr:col>
      <xdr:colOff>0</xdr:colOff>
      <xdr:row>69</xdr:row>
      <xdr:rowOff>47100</xdr:rowOff>
    </xdr:to>
    <xdr:sp macro="" textlink="">
      <xdr:nvSpPr>
        <xdr:cNvPr id="299" name="cells#block" descr="const num=$text;&#10;objects[obj_name][num]=new cell_class($x+$w*0.5,$y+$h*0.5);&#10;##png#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/>
      </xdr:nvSpPr>
      <xdr:spPr>
        <a:xfrm>
          <a:off x="9429750" y="6144150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63</xdr:col>
      <xdr:colOff>0</xdr:colOff>
      <xdr:row>58</xdr:row>
      <xdr:rowOff>76200</xdr:rowOff>
    </xdr:from>
    <xdr:to>
      <xdr:col>68</xdr:col>
      <xdr:colOff>0</xdr:colOff>
      <xdr:row>63</xdr:row>
      <xdr:rowOff>75150</xdr:rowOff>
    </xdr:to>
    <xdr:sp macro="" textlink="">
      <xdr:nvSpPr>
        <xdr:cNvPr id="300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/>
      </xdr:nvSpPr>
      <xdr:spPr>
        <a:xfrm>
          <a:off x="6000750" y="5600700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2</a:t>
          </a:r>
          <a:endParaRPr kumimoji="0" lang="ru-RU" sz="1800" b="0" i="0" u="none" strike="noStrike" kern="1200" cap="none" spc="0" normalizeH="0" baseline="0">
            <a:ln>
              <a:noFill/>
            </a:ln>
            <a:solidFill>
              <a:schemeClr val="accent4">
                <a:lumMod val="40000"/>
                <a:lumOff val="60000"/>
                <a:alpha val="70000"/>
              </a:schemeClr>
            </a:solidFill>
            <a:effectLst/>
            <a:uLnTx/>
            <a:uFillTx/>
            <a:latin typeface="Core Sans DS 45 Medium" panose="020F0603030302020204" pitchFamily="34" charset="-52"/>
            <a:ea typeface="+mn-ea"/>
            <a:cs typeface="+mn-cs"/>
          </a:endParaRPr>
        </a:p>
      </xdr:txBody>
    </xdr:sp>
    <xdr:clientData/>
  </xdr:twoCellAnchor>
  <xdr:twoCellAnchor>
    <xdr:from>
      <xdr:col>63</xdr:col>
      <xdr:colOff>0</xdr:colOff>
      <xdr:row>53</xdr:row>
      <xdr:rowOff>0</xdr:rowOff>
    </xdr:from>
    <xdr:to>
      <xdr:col>68</xdr:col>
      <xdr:colOff>0</xdr:colOff>
      <xdr:row>57</xdr:row>
      <xdr:rowOff>94200</xdr:rowOff>
    </xdr:to>
    <xdr:sp macro="" textlink="">
      <xdr:nvSpPr>
        <xdr:cNvPr id="301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/>
      </xdr:nvSpPr>
      <xdr:spPr>
        <a:xfrm>
          <a:off x="6000750" y="5048250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3</a:t>
          </a:r>
          <a:endParaRPr kumimoji="0" lang="ru-RU" sz="1800" b="0" i="0" u="none" strike="noStrike" kern="1200" cap="none" spc="0" normalizeH="0" baseline="0">
            <a:ln>
              <a:noFill/>
            </a:ln>
            <a:solidFill>
              <a:schemeClr val="accent4">
                <a:lumMod val="40000"/>
                <a:lumOff val="60000"/>
                <a:alpha val="70000"/>
              </a:schemeClr>
            </a:solidFill>
            <a:effectLst/>
            <a:uLnTx/>
            <a:uFillTx/>
            <a:latin typeface="Core Sans DS 45 Medium" panose="020F0603030302020204" pitchFamily="34" charset="-52"/>
            <a:ea typeface="+mn-ea"/>
            <a:cs typeface="+mn-cs"/>
          </a:endParaRPr>
        </a:p>
      </xdr:txBody>
    </xdr:sp>
    <xdr:clientData/>
  </xdr:twoCellAnchor>
  <xdr:twoCellAnchor>
    <xdr:from>
      <xdr:col>63</xdr:col>
      <xdr:colOff>0</xdr:colOff>
      <xdr:row>46</xdr:row>
      <xdr:rowOff>47625</xdr:rowOff>
    </xdr:from>
    <xdr:to>
      <xdr:col>68</xdr:col>
      <xdr:colOff>0</xdr:colOff>
      <xdr:row>51</xdr:row>
      <xdr:rowOff>46575</xdr:rowOff>
    </xdr:to>
    <xdr:sp macro="" textlink="">
      <xdr:nvSpPr>
        <xdr:cNvPr id="302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>
        <a:xfrm>
          <a:off x="6000750" y="4429125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4</a:t>
          </a:r>
          <a:endParaRPr kumimoji="0" lang="ru-RU" sz="1800" b="0" i="0" u="none" strike="noStrike" kern="1200" cap="none" spc="0" normalizeH="0" baseline="0">
            <a:ln>
              <a:noFill/>
            </a:ln>
            <a:solidFill>
              <a:schemeClr val="accent4">
                <a:lumMod val="40000"/>
                <a:lumOff val="60000"/>
                <a:alpha val="70000"/>
              </a:schemeClr>
            </a:solidFill>
            <a:effectLst/>
            <a:uLnTx/>
            <a:uFillTx/>
            <a:latin typeface="Core Sans DS 45 Medium" panose="020F0603030302020204" pitchFamily="34" charset="-52"/>
            <a:ea typeface="+mn-ea"/>
            <a:cs typeface="+mn-cs"/>
          </a:endParaRPr>
        </a:p>
      </xdr:txBody>
    </xdr:sp>
    <xdr:clientData/>
  </xdr:twoCellAnchor>
  <xdr:twoCellAnchor>
    <xdr:from>
      <xdr:col>63</xdr:col>
      <xdr:colOff>0</xdr:colOff>
      <xdr:row>40</xdr:row>
      <xdr:rowOff>65625</xdr:rowOff>
    </xdr:from>
    <xdr:to>
      <xdr:col>68</xdr:col>
      <xdr:colOff>0</xdr:colOff>
      <xdr:row>45</xdr:row>
      <xdr:rowOff>64575</xdr:rowOff>
    </xdr:to>
    <xdr:sp macro="" textlink="">
      <xdr:nvSpPr>
        <xdr:cNvPr id="303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>
        <a:xfrm>
          <a:off x="6000750" y="3875625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5</a:t>
          </a:r>
          <a:endParaRPr kumimoji="0" lang="ru-RU" sz="1800" b="0" i="0" u="none" strike="noStrike" kern="1200" cap="none" spc="0" normalizeH="0" baseline="0">
            <a:ln>
              <a:noFill/>
            </a:ln>
            <a:solidFill>
              <a:schemeClr val="accent4">
                <a:lumMod val="40000"/>
                <a:lumOff val="60000"/>
                <a:alpha val="70000"/>
              </a:schemeClr>
            </a:solidFill>
            <a:effectLst/>
            <a:uLnTx/>
            <a:uFillTx/>
            <a:latin typeface="Core Sans DS 45 Medium" panose="020F0603030302020204" pitchFamily="34" charset="-52"/>
            <a:ea typeface="+mn-ea"/>
            <a:cs typeface="+mn-cs"/>
          </a:endParaRPr>
        </a:p>
      </xdr:txBody>
    </xdr:sp>
    <xdr:clientData/>
  </xdr:twoCellAnchor>
  <xdr:twoCellAnchor>
    <xdr:from>
      <xdr:col>63</xdr:col>
      <xdr:colOff>0</xdr:colOff>
      <xdr:row>34</xdr:row>
      <xdr:rowOff>85725</xdr:rowOff>
    </xdr:from>
    <xdr:to>
      <xdr:col>68</xdr:col>
      <xdr:colOff>0</xdr:colOff>
      <xdr:row>39</xdr:row>
      <xdr:rowOff>84675</xdr:rowOff>
    </xdr:to>
    <xdr:sp macro="" textlink="">
      <xdr:nvSpPr>
        <xdr:cNvPr id="304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>
        <a:xfrm>
          <a:off x="6000750" y="3324225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6</a:t>
          </a:r>
          <a:endParaRPr kumimoji="0" lang="ru-RU" sz="1800" b="0" i="0" u="none" strike="noStrike" kern="1200" cap="none" spc="0" normalizeH="0" baseline="0">
            <a:ln>
              <a:noFill/>
            </a:ln>
            <a:solidFill>
              <a:schemeClr val="accent4">
                <a:lumMod val="40000"/>
                <a:lumOff val="60000"/>
                <a:alpha val="70000"/>
              </a:schemeClr>
            </a:solidFill>
            <a:effectLst/>
            <a:uLnTx/>
            <a:uFillTx/>
            <a:latin typeface="Core Sans DS 45 Medium" panose="020F0603030302020204" pitchFamily="34" charset="-52"/>
            <a:ea typeface="+mn-ea"/>
            <a:cs typeface="+mn-cs"/>
          </a:endParaRPr>
        </a:p>
      </xdr:txBody>
    </xdr:sp>
    <xdr:clientData/>
  </xdr:twoCellAnchor>
  <xdr:twoCellAnchor>
    <xdr:from>
      <xdr:col>71</xdr:col>
      <xdr:colOff>28575</xdr:colOff>
      <xdr:row>27</xdr:row>
      <xdr:rowOff>525</xdr:rowOff>
    </xdr:from>
    <xdr:to>
      <xdr:col>76</xdr:col>
      <xdr:colOff>28575</xdr:colOff>
      <xdr:row>31</xdr:row>
      <xdr:rowOff>94725</xdr:rowOff>
    </xdr:to>
    <xdr:sp macro="" textlink="">
      <xdr:nvSpPr>
        <xdr:cNvPr id="305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/>
      </xdr:nvSpPr>
      <xdr:spPr>
        <a:xfrm>
          <a:off x="6791325" y="2572275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77</xdr:col>
      <xdr:colOff>14287</xdr:colOff>
      <xdr:row>27</xdr:row>
      <xdr:rowOff>525</xdr:rowOff>
    </xdr:from>
    <xdr:to>
      <xdr:col>82</xdr:col>
      <xdr:colOff>14287</xdr:colOff>
      <xdr:row>31</xdr:row>
      <xdr:rowOff>94725</xdr:rowOff>
    </xdr:to>
    <xdr:sp macro="" textlink="">
      <xdr:nvSpPr>
        <xdr:cNvPr id="306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/>
      </xdr:nvSpPr>
      <xdr:spPr>
        <a:xfrm>
          <a:off x="7348537" y="2572275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9</a:t>
          </a:r>
        </a:p>
      </xdr:txBody>
    </xdr:sp>
    <xdr:clientData/>
  </xdr:twoCellAnchor>
  <xdr:twoCellAnchor>
    <xdr:from>
      <xdr:col>84</xdr:col>
      <xdr:colOff>61912</xdr:colOff>
      <xdr:row>27</xdr:row>
      <xdr:rowOff>525</xdr:rowOff>
    </xdr:from>
    <xdr:to>
      <xdr:col>89</xdr:col>
      <xdr:colOff>61912</xdr:colOff>
      <xdr:row>31</xdr:row>
      <xdr:rowOff>94725</xdr:rowOff>
    </xdr:to>
    <xdr:sp macro="" textlink="">
      <xdr:nvSpPr>
        <xdr:cNvPr id="307" name="cells#block" descr="const num=$text;&#10;objects[obj_name][num]=new cell_class($x+$w*0.5,$y+$h*0.5);&#10;##png#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/>
      </xdr:nvSpPr>
      <xdr:spPr>
        <a:xfrm>
          <a:off x="8062912" y="2572275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90</xdr:col>
      <xdr:colOff>47625</xdr:colOff>
      <xdr:row>27</xdr:row>
      <xdr:rowOff>525</xdr:rowOff>
    </xdr:from>
    <xdr:to>
      <xdr:col>95</xdr:col>
      <xdr:colOff>47625</xdr:colOff>
      <xdr:row>31</xdr:row>
      <xdr:rowOff>94725</xdr:rowOff>
    </xdr:to>
    <xdr:sp macro="" textlink="">
      <xdr:nvSpPr>
        <xdr:cNvPr id="308" name="cells#block" descr="const num=$text;&#10;objects[obj_name][num]=new cell_class($x+$w*0.5,$y+$h*0.5);&#10;##png#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/>
      </xdr:nvSpPr>
      <xdr:spPr>
        <a:xfrm>
          <a:off x="8620125" y="2572275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11</a:t>
          </a:r>
        </a:p>
      </xdr:txBody>
    </xdr:sp>
    <xdr:clientData/>
  </xdr:twoCellAnchor>
  <xdr:twoCellAnchor>
    <xdr:from>
      <xdr:col>99</xdr:col>
      <xdr:colOff>0</xdr:colOff>
      <xdr:row>34</xdr:row>
      <xdr:rowOff>48675</xdr:rowOff>
    </xdr:from>
    <xdr:to>
      <xdr:col>104</xdr:col>
      <xdr:colOff>0</xdr:colOff>
      <xdr:row>39</xdr:row>
      <xdr:rowOff>47625</xdr:rowOff>
    </xdr:to>
    <xdr:sp macro="" textlink="">
      <xdr:nvSpPr>
        <xdr:cNvPr id="309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/>
      </xdr:nvSpPr>
      <xdr:spPr>
        <a:xfrm>
          <a:off x="9429750" y="3287175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97</xdr:col>
      <xdr:colOff>94350</xdr:colOff>
      <xdr:row>70</xdr:row>
      <xdr:rowOff>94350</xdr:rowOff>
    </xdr:from>
    <xdr:to>
      <xdr:col>104</xdr:col>
      <xdr:colOff>0</xdr:colOff>
      <xdr:row>77</xdr:row>
      <xdr:rowOff>0</xdr:rowOff>
    </xdr:to>
    <xdr:sp macro="" textlink="">
      <xdr:nvSpPr>
        <xdr:cNvPr id="310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/>
      </xdr:nvSpPr>
      <xdr:spPr>
        <a:xfrm>
          <a:off x="9333600" y="6761850"/>
          <a:ext cx="572400" cy="5724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19</a:t>
          </a:r>
        </a:p>
      </xdr:txBody>
    </xdr:sp>
    <xdr:clientData/>
  </xdr:twoCellAnchor>
  <xdr:twoCellAnchor>
    <xdr:from>
      <xdr:col>71</xdr:col>
      <xdr:colOff>28575</xdr:colOff>
      <xdr:row>71</xdr:row>
      <xdr:rowOff>80962</xdr:rowOff>
    </xdr:from>
    <xdr:to>
      <xdr:col>76</xdr:col>
      <xdr:colOff>28575</xdr:colOff>
      <xdr:row>76</xdr:row>
      <xdr:rowOff>79912</xdr:rowOff>
    </xdr:to>
    <xdr:sp macro="" textlink="">
      <xdr:nvSpPr>
        <xdr:cNvPr id="311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/>
      </xdr:nvSpPr>
      <xdr:spPr>
        <a:xfrm>
          <a:off x="6791325" y="6843712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77</xdr:col>
      <xdr:colOff>14287</xdr:colOff>
      <xdr:row>71</xdr:row>
      <xdr:rowOff>80962</xdr:rowOff>
    </xdr:from>
    <xdr:to>
      <xdr:col>82</xdr:col>
      <xdr:colOff>14287</xdr:colOff>
      <xdr:row>76</xdr:row>
      <xdr:rowOff>79912</xdr:rowOff>
    </xdr:to>
    <xdr:sp macro="" textlink="">
      <xdr:nvSpPr>
        <xdr:cNvPr id="312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>
        <a:xfrm>
          <a:off x="7348537" y="6843712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22</a:t>
          </a:r>
        </a:p>
      </xdr:txBody>
    </xdr:sp>
    <xdr:clientData/>
  </xdr:twoCellAnchor>
  <xdr:twoCellAnchor>
    <xdr:from>
      <xdr:col>84</xdr:col>
      <xdr:colOff>61912</xdr:colOff>
      <xdr:row>71</xdr:row>
      <xdr:rowOff>80962</xdr:rowOff>
    </xdr:from>
    <xdr:to>
      <xdr:col>89</xdr:col>
      <xdr:colOff>61912</xdr:colOff>
      <xdr:row>76</xdr:row>
      <xdr:rowOff>79912</xdr:rowOff>
    </xdr:to>
    <xdr:sp macro="" textlink="">
      <xdr:nvSpPr>
        <xdr:cNvPr id="313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/>
      </xdr:nvSpPr>
      <xdr:spPr>
        <a:xfrm>
          <a:off x="8062912" y="6843712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21</a:t>
          </a:r>
        </a:p>
      </xdr:txBody>
    </xdr:sp>
    <xdr:clientData/>
  </xdr:twoCellAnchor>
  <xdr:twoCellAnchor>
    <xdr:from>
      <xdr:col>90</xdr:col>
      <xdr:colOff>47625</xdr:colOff>
      <xdr:row>71</xdr:row>
      <xdr:rowOff>80962</xdr:rowOff>
    </xdr:from>
    <xdr:to>
      <xdr:col>95</xdr:col>
      <xdr:colOff>47625</xdr:colOff>
      <xdr:row>76</xdr:row>
      <xdr:rowOff>79912</xdr:rowOff>
    </xdr:to>
    <xdr:sp macro="" textlink="">
      <xdr:nvSpPr>
        <xdr:cNvPr id="314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/>
      </xdr:nvSpPr>
      <xdr:spPr>
        <a:xfrm>
          <a:off x="8620125" y="6843712"/>
          <a:ext cx="476250" cy="4752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63</xdr:col>
      <xdr:colOff>0</xdr:colOff>
      <xdr:row>27</xdr:row>
      <xdr:rowOff>0</xdr:rowOff>
    </xdr:from>
    <xdr:to>
      <xdr:col>69</xdr:col>
      <xdr:colOff>0</xdr:colOff>
      <xdr:row>33</xdr:row>
      <xdr:rowOff>900</xdr:rowOff>
    </xdr:to>
    <xdr:sp macro="" textlink="">
      <xdr:nvSpPr>
        <xdr:cNvPr id="315" name="cells#block" descr="const num=$text;&#10;objects[obj_name][num]=new cell_class($x+$w*0.5,$y+$h*0.5);##png#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/>
      </xdr:nvSpPr>
      <xdr:spPr>
        <a:xfrm>
          <a:off x="6000750" y="2571750"/>
          <a:ext cx="571500" cy="572400"/>
        </a:xfrm>
        <a:prstGeom prst="roundRect">
          <a:avLst/>
        </a:prstGeom>
        <a:solidFill>
          <a:schemeClr val="tx1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ru-RU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ru-RU" sz="1800" b="0" i="0" u="none" strike="noStrike" kern="1200" cap="none" spc="0" normalizeH="0" baseline="0">
              <a:ln>
                <a:noFill/>
              </a:ln>
              <a:solidFill>
                <a:schemeClr val="accent4">
                  <a:lumMod val="40000"/>
                  <a:lumOff val="60000"/>
                  <a:alpha val="70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rPr>
            <a:t>7</a:t>
          </a:r>
        </a:p>
      </xdr:txBody>
    </xdr:sp>
    <xdr:clientData/>
  </xdr:twoCellAnchor>
  <xdr:twoCellAnchor>
    <xdr:from>
      <xdr:col>191</xdr:col>
      <xdr:colOff>0</xdr:colOff>
      <xdr:row>96</xdr:row>
      <xdr:rowOff>0</xdr:rowOff>
    </xdr:from>
    <xdr:to>
      <xdr:col>203</xdr:col>
      <xdr:colOff>0</xdr:colOff>
      <xdr:row>108</xdr:row>
      <xdr:rowOff>0</xdr:rowOff>
    </xdr:to>
    <xdr:grpSp>
      <xdr:nvGrpSpPr>
        <xdr:cNvPr id="592" name="d3#imageTOP" title="d3#image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GrpSpPr/>
      </xdr:nvGrpSpPr>
      <xdr:grpSpPr>
        <a:xfrm>
          <a:off x="18192750" y="9144000"/>
          <a:ext cx="1143000" cy="1143000"/>
          <a:chOff x="28384500" y="5810250"/>
          <a:chExt cx="1143000" cy="1143000"/>
        </a:xfrm>
      </xdr:grpSpPr>
      <xdr:sp macro="" textlink="">
        <xdr:nvSpPr>
          <xdr:cNvPr id="593" name="Полилиния: фигура 592">
            <a:extLst>
              <a:ext uri="{FF2B5EF4-FFF2-40B4-BE49-F238E27FC236}">
                <a16:creationId xmlns:a16="http://schemas.microsoft.com/office/drawing/2014/main" id="{00000000-0008-0000-0000-000051020000}"/>
              </a:ext>
            </a:extLst>
          </xdr:cNvPr>
          <xdr:cNvSpPr/>
        </xdr:nvSpPr>
        <xdr:spPr>
          <a:xfrm>
            <a:off x="28652499" y="6117734"/>
            <a:ext cx="654309" cy="629601"/>
          </a:xfrm>
          <a:custGeom>
            <a:avLst/>
            <a:gdLst>
              <a:gd name="connsiteX0" fmla="*/ 2886646 w 4394237"/>
              <a:gd name="connsiteY0" fmla="*/ 285193 h 4228299"/>
              <a:gd name="connsiteX1" fmla="*/ 4172266 w 4394237"/>
              <a:gd name="connsiteY1" fmla="*/ 1558905 h 4228299"/>
              <a:gd name="connsiteX2" fmla="*/ 4177198 w 4394237"/>
              <a:gd name="connsiteY2" fmla="*/ 2619413 h 4228299"/>
              <a:gd name="connsiteX3" fmla="*/ 4169087 w 4394237"/>
              <a:gd name="connsiteY3" fmla="*/ 2627476 h 4228299"/>
              <a:gd name="connsiteX4" fmla="*/ 2777769 w 4394237"/>
              <a:gd name="connsiteY4" fmla="*/ 3989609 h 4228299"/>
              <a:gd name="connsiteX5" fmla="*/ 1608575 w 4394237"/>
              <a:gd name="connsiteY5" fmla="*/ 3989609 h 4228299"/>
              <a:gd name="connsiteX6" fmla="*/ 231209 w 4394237"/>
              <a:gd name="connsiteY6" fmla="*/ 2641134 h 4228299"/>
              <a:gd name="connsiteX7" fmla="*/ 219681 w 4394237"/>
              <a:gd name="connsiteY7" fmla="*/ 1553482 h 4228299"/>
              <a:gd name="connsiteX8" fmla="*/ 227950 w 4394237"/>
              <a:gd name="connsiteY8" fmla="*/ 1545163 h 4228299"/>
              <a:gd name="connsiteX9" fmla="*/ 1499700 w 4394237"/>
              <a:gd name="connsiteY9" fmla="*/ 285193 h 4228299"/>
              <a:gd name="connsiteX10" fmla="*/ 2886644 w 4394237"/>
              <a:gd name="connsiteY10" fmla="*/ 285193 h 42282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4394237" h="4228299">
                <a:moveTo>
                  <a:pt x="2886646" y="285193"/>
                </a:moveTo>
                <a:lnTo>
                  <a:pt x="4172266" y="1558905"/>
                </a:lnTo>
                <a:cubicBezTo>
                  <a:pt x="4466479" y="1850394"/>
                  <a:pt x="4468687" y="2325200"/>
                  <a:pt x="4177198" y="2619413"/>
                </a:cubicBezTo>
                <a:cubicBezTo>
                  <a:pt x="4174515" y="2622121"/>
                  <a:pt x="4171811" y="2624810"/>
                  <a:pt x="4169087" y="2627476"/>
                </a:cubicBezTo>
                <a:lnTo>
                  <a:pt x="2777769" y="3989609"/>
                </a:lnTo>
                <a:cubicBezTo>
                  <a:pt x="2452920" y="4307644"/>
                  <a:pt x="1933425" y="4307644"/>
                  <a:pt x="1608575" y="3989609"/>
                </a:cubicBezTo>
                <a:lnTo>
                  <a:pt x="231209" y="2641134"/>
                </a:lnTo>
                <a:cubicBezTo>
                  <a:pt x="-72321" y="2343971"/>
                  <a:pt x="-77483" y="1857012"/>
                  <a:pt x="219681" y="1553482"/>
                </a:cubicBezTo>
                <a:cubicBezTo>
                  <a:pt x="222416" y="1550688"/>
                  <a:pt x="225173" y="1547915"/>
                  <a:pt x="227950" y="1545163"/>
                </a:cubicBezTo>
                <a:lnTo>
                  <a:pt x="1499700" y="285193"/>
                </a:lnTo>
                <a:cubicBezTo>
                  <a:pt x="1883733" y="-95283"/>
                  <a:pt x="2502611" y="-95283"/>
                  <a:pt x="2886644" y="285193"/>
                </a:cubicBezTo>
                <a:close/>
              </a:path>
            </a:pathLst>
          </a:custGeom>
          <a:solidFill>
            <a:schemeClr val="tx1"/>
          </a:solidFill>
          <a:ln w="19049" cap="rnd">
            <a:noFill/>
            <a:prstDash val="solid"/>
            <a:round/>
          </a:ln>
          <a:effectLst>
            <a:outerShdw blurRad="177800" dist="38100" dir="2700000" algn="tl" rotWithShape="0">
              <a:prstClr val="black">
                <a:alpha val="75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594" name="Полилиния: фигура 593">
            <a:extLst>
              <a:ext uri="{FF2B5EF4-FFF2-40B4-BE49-F238E27FC236}">
                <a16:creationId xmlns:a16="http://schemas.microsoft.com/office/drawing/2014/main" id="{00000000-0008-0000-0000-000052020000}"/>
              </a:ext>
            </a:extLst>
          </xdr:cNvPr>
          <xdr:cNvSpPr/>
        </xdr:nvSpPr>
        <xdr:spPr>
          <a:xfrm>
            <a:off x="28640140" y="6170311"/>
            <a:ext cx="696860" cy="592439"/>
          </a:xfrm>
          <a:custGeom>
            <a:avLst/>
            <a:gdLst>
              <a:gd name="connsiteX0" fmla="*/ 3960141 w 4680000"/>
              <a:gd name="connsiteY0" fmla="*/ -80 h 3978727"/>
              <a:gd name="connsiteX1" fmla="*/ 4425582 w 4680000"/>
              <a:gd name="connsiteY1" fmla="*/ 465360 h 3978727"/>
              <a:gd name="connsiteX2" fmla="*/ 4680141 w 4680000"/>
              <a:gd name="connsiteY2" fmla="*/ 1156119 h 3978727"/>
              <a:gd name="connsiteX3" fmla="*/ 4680141 w 4680000"/>
              <a:gd name="connsiteY3" fmla="*/ 1321499 h 3978727"/>
              <a:gd name="connsiteX4" fmla="*/ 3876647 w 4680000"/>
              <a:gd name="connsiteY4" fmla="*/ 2718173 h 3978727"/>
              <a:gd name="connsiteX5" fmla="*/ 2695843 w 4680000"/>
              <a:gd name="connsiteY5" fmla="*/ 3830149 h 3978727"/>
              <a:gd name="connsiteX6" fmla="*/ 2003489 w 4680000"/>
              <a:gd name="connsiteY6" fmla="*/ 3849199 h 3978727"/>
              <a:gd name="connsiteX7" fmla="*/ 698941 w 4680000"/>
              <a:gd name="connsiteY7" fmla="*/ 2613466 h 3978727"/>
              <a:gd name="connsiteX8" fmla="*/ 141 w 4680000"/>
              <a:gd name="connsiteY8" fmla="*/ 1369298 h 3978727"/>
              <a:gd name="connsiteX9" fmla="*/ 141 w 4680000"/>
              <a:gd name="connsiteY9" fmla="*/ 1156120 h 3978727"/>
              <a:gd name="connsiteX10" fmla="*/ 254700 w 4680000"/>
              <a:gd name="connsiteY10" fmla="*/ 465360 h 3978727"/>
              <a:gd name="connsiteX11" fmla="*/ 720141 w 4680000"/>
              <a:gd name="connsiteY11" fmla="*/ -80 h 397872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680000" h="3978727">
                <a:moveTo>
                  <a:pt x="3960141" y="-80"/>
                </a:moveTo>
                <a:lnTo>
                  <a:pt x="4425582" y="465360"/>
                </a:lnTo>
                <a:cubicBezTo>
                  <a:pt x="4588574" y="628352"/>
                  <a:pt x="4680141" y="925615"/>
                  <a:pt x="4680141" y="1156119"/>
                </a:cubicBezTo>
                <a:lnTo>
                  <a:pt x="4680141" y="1321499"/>
                </a:lnTo>
                <a:cubicBezTo>
                  <a:pt x="4680141" y="1925733"/>
                  <a:pt x="4337912" y="2327872"/>
                  <a:pt x="3876647" y="2718173"/>
                </a:cubicBezTo>
                <a:lnTo>
                  <a:pt x="2695843" y="3830149"/>
                </a:lnTo>
                <a:cubicBezTo>
                  <a:pt x="2504962" y="4040902"/>
                  <a:pt x="2152626" y="4008930"/>
                  <a:pt x="2003489" y="3849199"/>
                </a:cubicBezTo>
                <a:lnTo>
                  <a:pt x="698941" y="2613466"/>
                </a:lnTo>
                <a:cubicBezTo>
                  <a:pt x="316158" y="2289572"/>
                  <a:pt x="141" y="1870726"/>
                  <a:pt x="141" y="1369298"/>
                </a:cubicBezTo>
                <a:lnTo>
                  <a:pt x="141" y="1156120"/>
                </a:lnTo>
                <a:cubicBezTo>
                  <a:pt x="141" y="925615"/>
                  <a:pt x="91709" y="628352"/>
                  <a:pt x="254700" y="465360"/>
                </a:cubicBezTo>
                <a:lnTo>
                  <a:pt x="720141" y="-80"/>
                </a:lnTo>
                <a:close/>
              </a:path>
            </a:pathLst>
          </a:custGeom>
          <a:solidFill>
            <a:srgbClr val="CECECE"/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595" name="Полилиния: фигура 594">
            <a:extLst>
              <a:ext uri="{FF2B5EF4-FFF2-40B4-BE49-F238E27FC236}">
                <a16:creationId xmlns:a16="http://schemas.microsoft.com/office/drawing/2014/main" id="{00000000-0008-0000-0000-000053020000}"/>
              </a:ext>
            </a:extLst>
          </xdr:cNvPr>
          <xdr:cNvSpPr/>
        </xdr:nvSpPr>
        <xdr:spPr>
          <a:xfrm>
            <a:off x="28662024" y="5984384"/>
            <a:ext cx="654309" cy="629601"/>
          </a:xfrm>
          <a:custGeom>
            <a:avLst/>
            <a:gdLst>
              <a:gd name="connsiteX0" fmla="*/ 2886646 w 4394237"/>
              <a:gd name="connsiteY0" fmla="*/ 285193 h 4228299"/>
              <a:gd name="connsiteX1" fmla="*/ 4172266 w 4394237"/>
              <a:gd name="connsiteY1" fmla="*/ 1558905 h 4228299"/>
              <a:gd name="connsiteX2" fmla="*/ 4177198 w 4394237"/>
              <a:gd name="connsiteY2" fmla="*/ 2619413 h 4228299"/>
              <a:gd name="connsiteX3" fmla="*/ 4169087 w 4394237"/>
              <a:gd name="connsiteY3" fmla="*/ 2627476 h 4228299"/>
              <a:gd name="connsiteX4" fmla="*/ 2777769 w 4394237"/>
              <a:gd name="connsiteY4" fmla="*/ 3989609 h 4228299"/>
              <a:gd name="connsiteX5" fmla="*/ 1608575 w 4394237"/>
              <a:gd name="connsiteY5" fmla="*/ 3989609 h 4228299"/>
              <a:gd name="connsiteX6" fmla="*/ 231209 w 4394237"/>
              <a:gd name="connsiteY6" fmla="*/ 2641134 h 4228299"/>
              <a:gd name="connsiteX7" fmla="*/ 219681 w 4394237"/>
              <a:gd name="connsiteY7" fmla="*/ 1553482 h 4228299"/>
              <a:gd name="connsiteX8" fmla="*/ 227950 w 4394237"/>
              <a:gd name="connsiteY8" fmla="*/ 1545163 h 4228299"/>
              <a:gd name="connsiteX9" fmla="*/ 1499700 w 4394237"/>
              <a:gd name="connsiteY9" fmla="*/ 285193 h 4228299"/>
              <a:gd name="connsiteX10" fmla="*/ 2886644 w 4394237"/>
              <a:gd name="connsiteY10" fmla="*/ 285193 h 42282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4394237" h="4228299">
                <a:moveTo>
                  <a:pt x="2886646" y="285193"/>
                </a:moveTo>
                <a:lnTo>
                  <a:pt x="4172266" y="1558905"/>
                </a:lnTo>
                <a:cubicBezTo>
                  <a:pt x="4466479" y="1850394"/>
                  <a:pt x="4468687" y="2325200"/>
                  <a:pt x="4177198" y="2619413"/>
                </a:cubicBezTo>
                <a:cubicBezTo>
                  <a:pt x="4174515" y="2622121"/>
                  <a:pt x="4171811" y="2624810"/>
                  <a:pt x="4169087" y="2627476"/>
                </a:cubicBezTo>
                <a:lnTo>
                  <a:pt x="2777769" y="3989609"/>
                </a:lnTo>
                <a:cubicBezTo>
                  <a:pt x="2452920" y="4307644"/>
                  <a:pt x="1933425" y="4307644"/>
                  <a:pt x="1608575" y="3989609"/>
                </a:cubicBezTo>
                <a:lnTo>
                  <a:pt x="231209" y="2641134"/>
                </a:lnTo>
                <a:cubicBezTo>
                  <a:pt x="-72321" y="2343971"/>
                  <a:pt x="-77483" y="1857012"/>
                  <a:pt x="219681" y="1553482"/>
                </a:cubicBezTo>
                <a:cubicBezTo>
                  <a:pt x="222416" y="1550688"/>
                  <a:pt x="225173" y="1547915"/>
                  <a:pt x="227950" y="1545163"/>
                </a:cubicBezTo>
                <a:lnTo>
                  <a:pt x="1499700" y="285193"/>
                </a:lnTo>
                <a:cubicBezTo>
                  <a:pt x="1883733" y="-95283"/>
                  <a:pt x="2502611" y="-95283"/>
                  <a:pt x="2886644" y="285193"/>
                </a:cubicBezTo>
                <a:close/>
              </a:path>
            </a:pathLst>
          </a:custGeom>
          <a:solidFill>
            <a:schemeClr val="bg1">
              <a:lumMod val="95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596" name="Полилиния: фигура 595">
            <a:extLst>
              <a:ext uri="{FF2B5EF4-FFF2-40B4-BE49-F238E27FC236}">
                <a16:creationId xmlns:a16="http://schemas.microsoft.com/office/drawing/2014/main" id="{00000000-0008-0000-0000-000054020000}"/>
              </a:ext>
            </a:extLst>
          </xdr:cNvPr>
          <xdr:cNvSpPr/>
        </xdr:nvSpPr>
        <xdr:spPr>
          <a:xfrm>
            <a:off x="28640140" y="6354708"/>
            <a:ext cx="338022" cy="401200"/>
          </a:xfrm>
          <a:custGeom>
            <a:avLst/>
            <a:gdLst>
              <a:gd name="connsiteX0" fmla="*/ 2270148 w 2270099"/>
              <a:gd name="connsiteY0" fmla="*/ 2312191 h 2694394"/>
              <a:gd name="connsiteX1" fmla="*/ 2270148 w 2270099"/>
              <a:gd name="connsiteY1" fmla="*/ 2657341 h 2694394"/>
              <a:gd name="connsiteX2" fmla="*/ 2041496 w 2270099"/>
              <a:gd name="connsiteY2" fmla="*/ 2615343 h 2694394"/>
              <a:gd name="connsiteX3" fmla="*/ 577859 w 2270099"/>
              <a:gd name="connsiteY3" fmla="*/ 1295165 h 2694394"/>
              <a:gd name="connsiteX4" fmla="*/ 19098 w 2270099"/>
              <a:gd name="connsiteY4" fmla="*/ 383883 h 2694394"/>
              <a:gd name="connsiteX5" fmla="*/ 48 w 2270099"/>
              <a:gd name="connsiteY5" fmla="*/ 47884 h 2694394"/>
              <a:gd name="connsiteX6" fmla="*/ 54713 w 2270099"/>
              <a:gd name="connsiteY6" fmla="*/ 21 h 2694394"/>
              <a:gd name="connsiteX7" fmla="*/ 2023608 w 2270099"/>
              <a:gd name="connsiteY7" fmla="*/ 1900383 h 2694394"/>
              <a:gd name="connsiteX8" fmla="*/ 2270148 w 2270099"/>
              <a:gd name="connsiteY8" fmla="*/ 2312191 h 26943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70099" h="2694394">
                <a:moveTo>
                  <a:pt x="2270148" y="2312191"/>
                </a:moveTo>
                <a:lnTo>
                  <a:pt x="2270148" y="2657341"/>
                </a:lnTo>
                <a:cubicBezTo>
                  <a:pt x="2270148" y="2733855"/>
                  <a:pt x="2115244" y="2677743"/>
                  <a:pt x="2041496" y="2615343"/>
                </a:cubicBezTo>
                <a:lnTo>
                  <a:pt x="577859" y="1295165"/>
                </a:lnTo>
                <a:cubicBezTo>
                  <a:pt x="332218" y="1087316"/>
                  <a:pt x="37312" y="705144"/>
                  <a:pt x="19098" y="383883"/>
                </a:cubicBezTo>
                <a:lnTo>
                  <a:pt x="48" y="47884"/>
                </a:lnTo>
                <a:cubicBezTo>
                  <a:pt x="48" y="47884"/>
                  <a:pt x="7007" y="-1861"/>
                  <a:pt x="54713" y="21"/>
                </a:cubicBezTo>
                <a:cubicBezTo>
                  <a:pt x="99420" y="1785"/>
                  <a:pt x="1283878" y="1126751"/>
                  <a:pt x="2023608" y="1900383"/>
                </a:cubicBezTo>
                <a:cubicBezTo>
                  <a:pt x="2102116" y="1982488"/>
                  <a:pt x="2270148" y="2168191"/>
                  <a:pt x="2270148" y="2312191"/>
                </a:cubicBezTo>
                <a:close/>
              </a:path>
            </a:pathLst>
          </a:custGeom>
          <a:solidFill>
            <a:schemeClr val="bg1">
              <a:lumMod val="65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597" name="Полилиния: фигура 596">
            <a:extLst>
              <a:ext uri="{FF2B5EF4-FFF2-40B4-BE49-F238E27FC236}">
                <a16:creationId xmlns:a16="http://schemas.microsoft.com/office/drawing/2014/main" id="{00000000-0008-0000-0000-000055020000}"/>
              </a:ext>
            </a:extLst>
          </xdr:cNvPr>
          <xdr:cNvSpPr/>
        </xdr:nvSpPr>
        <xdr:spPr>
          <a:xfrm rot="10800000" flipV="1">
            <a:off x="28998903" y="6354471"/>
            <a:ext cx="338022" cy="401200"/>
          </a:xfrm>
          <a:custGeom>
            <a:avLst/>
            <a:gdLst>
              <a:gd name="connsiteX0" fmla="*/ 2270401 w 2270099"/>
              <a:gd name="connsiteY0" fmla="*/ 2312191 h 2694394"/>
              <a:gd name="connsiteX1" fmla="*/ 2270401 w 2270099"/>
              <a:gd name="connsiteY1" fmla="*/ 2657341 h 2694394"/>
              <a:gd name="connsiteX2" fmla="*/ 2041749 w 2270099"/>
              <a:gd name="connsiteY2" fmla="*/ 2615342 h 2694394"/>
              <a:gd name="connsiteX3" fmla="*/ 578111 w 2270099"/>
              <a:gd name="connsiteY3" fmla="*/ 1295165 h 2694394"/>
              <a:gd name="connsiteX4" fmla="*/ 19351 w 2270099"/>
              <a:gd name="connsiteY4" fmla="*/ 383883 h 2694394"/>
              <a:gd name="connsiteX5" fmla="*/ 301 w 2270099"/>
              <a:gd name="connsiteY5" fmla="*/ 47883 h 2694394"/>
              <a:gd name="connsiteX6" fmla="*/ 54966 w 2270099"/>
              <a:gd name="connsiteY6" fmla="*/ 20 h 2694394"/>
              <a:gd name="connsiteX7" fmla="*/ 2023861 w 2270099"/>
              <a:gd name="connsiteY7" fmla="*/ 1900383 h 2694394"/>
              <a:gd name="connsiteX8" fmla="*/ 2270401 w 2270099"/>
              <a:gd name="connsiteY8" fmla="*/ 2312191 h 26943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70099" h="2694394">
                <a:moveTo>
                  <a:pt x="2270401" y="2312191"/>
                </a:moveTo>
                <a:lnTo>
                  <a:pt x="2270401" y="2657341"/>
                </a:lnTo>
                <a:cubicBezTo>
                  <a:pt x="2270401" y="2733855"/>
                  <a:pt x="2115497" y="2677742"/>
                  <a:pt x="2041749" y="2615342"/>
                </a:cubicBezTo>
                <a:lnTo>
                  <a:pt x="578111" y="1295165"/>
                </a:lnTo>
                <a:cubicBezTo>
                  <a:pt x="332471" y="1087315"/>
                  <a:pt x="37565" y="705144"/>
                  <a:pt x="19351" y="383883"/>
                </a:cubicBezTo>
                <a:lnTo>
                  <a:pt x="301" y="47883"/>
                </a:lnTo>
                <a:cubicBezTo>
                  <a:pt x="301" y="47883"/>
                  <a:pt x="7260" y="-1862"/>
                  <a:pt x="54966" y="20"/>
                </a:cubicBezTo>
                <a:cubicBezTo>
                  <a:pt x="99673" y="1785"/>
                  <a:pt x="1284130" y="1126751"/>
                  <a:pt x="2023861" y="1900383"/>
                </a:cubicBezTo>
                <a:cubicBezTo>
                  <a:pt x="2102369" y="1982488"/>
                  <a:pt x="2270401" y="2168191"/>
                  <a:pt x="2270401" y="2312191"/>
                </a:cubicBezTo>
                <a:close/>
              </a:path>
            </a:pathLst>
          </a:custGeom>
          <a:solidFill>
            <a:schemeClr val="bg1">
              <a:lumMod val="50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598" name="Полилиния: фигура 597">
            <a:extLst>
              <a:ext uri="{FF2B5EF4-FFF2-40B4-BE49-F238E27FC236}">
                <a16:creationId xmlns:a16="http://schemas.microsoft.com/office/drawing/2014/main" id="{00000000-0008-0000-0000-000056020000}"/>
              </a:ext>
            </a:extLst>
          </xdr:cNvPr>
          <xdr:cNvSpPr/>
        </xdr:nvSpPr>
        <xdr:spPr>
          <a:xfrm>
            <a:off x="28936751" y="6058581"/>
            <a:ext cx="117930" cy="117930"/>
          </a:xfrm>
          <a:custGeom>
            <a:avLst/>
            <a:gdLst>
              <a:gd name="connsiteX0" fmla="*/ 792145 w 792000"/>
              <a:gd name="connsiteY0" fmla="*/ 395741 h 792000"/>
              <a:gd name="connsiteX1" fmla="*/ 396145 w 792000"/>
              <a:gd name="connsiteY1" fmla="*/ 791741 h 792000"/>
              <a:gd name="connsiteX2" fmla="*/ 145 w 792000"/>
              <a:gd name="connsiteY2" fmla="*/ 395741 h 792000"/>
              <a:gd name="connsiteX3" fmla="*/ 396145 w 792000"/>
              <a:gd name="connsiteY3" fmla="*/ -259 h 792000"/>
              <a:gd name="connsiteX4" fmla="*/ 792145 w 792000"/>
              <a:gd name="connsiteY4" fmla="*/ 395741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5" y="395741"/>
                </a:moveTo>
                <a:cubicBezTo>
                  <a:pt x="792145" y="614446"/>
                  <a:pt x="614850" y="791741"/>
                  <a:pt x="396145" y="791741"/>
                </a:cubicBezTo>
                <a:cubicBezTo>
                  <a:pt x="177440" y="791741"/>
                  <a:pt x="145" y="614446"/>
                  <a:pt x="145" y="395741"/>
                </a:cubicBezTo>
                <a:cubicBezTo>
                  <a:pt x="145" y="177037"/>
                  <a:pt x="177440" y="-259"/>
                  <a:pt x="396145" y="-259"/>
                </a:cubicBezTo>
                <a:cubicBezTo>
                  <a:pt x="614850" y="-259"/>
                  <a:pt x="792145" y="177037"/>
                  <a:pt x="792145" y="395741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599" name="Полилиния: фигура 598">
            <a:extLst>
              <a:ext uri="{FF2B5EF4-FFF2-40B4-BE49-F238E27FC236}">
                <a16:creationId xmlns:a16="http://schemas.microsoft.com/office/drawing/2014/main" id="{00000000-0008-0000-0000-000057020000}"/>
              </a:ext>
            </a:extLst>
          </xdr:cNvPr>
          <xdr:cNvSpPr/>
        </xdr:nvSpPr>
        <xdr:spPr>
          <a:xfrm>
            <a:off x="28932977" y="6242205"/>
            <a:ext cx="117930" cy="117930"/>
          </a:xfrm>
          <a:custGeom>
            <a:avLst/>
            <a:gdLst>
              <a:gd name="connsiteX0" fmla="*/ 792044 w 792000"/>
              <a:gd name="connsiteY0" fmla="*/ 395837 h 792000"/>
              <a:gd name="connsiteX1" fmla="*/ 396044 w 792000"/>
              <a:gd name="connsiteY1" fmla="*/ 791837 h 792000"/>
              <a:gd name="connsiteX2" fmla="*/ 44 w 792000"/>
              <a:gd name="connsiteY2" fmla="*/ 395837 h 792000"/>
              <a:gd name="connsiteX3" fmla="*/ 396044 w 792000"/>
              <a:gd name="connsiteY3" fmla="*/ -163 h 792000"/>
              <a:gd name="connsiteX4" fmla="*/ 792044 w 792000"/>
              <a:gd name="connsiteY4" fmla="*/ 395837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044" y="395837"/>
                </a:moveTo>
                <a:cubicBezTo>
                  <a:pt x="792044" y="614542"/>
                  <a:pt x="614749" y="791837"/>
                  <a:pt x="396044" y="791837"/>
                </a:cubicBezTo>
                <a:cubicBezTo>
                  <a:pt x="177339" y="791837"/>
                  <a:pt x="44" y="614542"/>
                  <a:pt x="44" y="395837"/>
                </a:cubicBezTo>
                <a:cubicBezTo>
                  <a:pt x="44" y="177132"/>
                  <a:pt x="177339" y="-163"/>
                  <a:pt x="396044" y="-163"/>
                </a:cubicBezTo>
                <a:cubicBezTo>
                  <a:pt x="614749" y="-163"/>
                  <a:pt x="792044" y="177132"/>
                  <a:pt x="792044" y="395837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00" name="Полилиния: фигура 599">
            <a:extLst>
              <a:ext uri="{FF2B5EF4-FFF2-40B4-BE49-F238E27FC236}">
                <a16:creationId xmlns:a16="http://schemas.microsoft.com/office/drawing/2014/main" id="{00000000-0008-0000-0000-000058020000}"/>
              </a:ext>
            </a:extLst>
          </xdr:cNvPr>
          <xdr:cNvSpPr/>
        </xdr:nvSpPr>
        <xdr:spPr>
          <a:xfrm>
            <a:off x="28932844" y="6432572"/>
            <a:ext cx="117930" cy="117930"/>
          </a:xfrm>
          <a:custGeom>
            <a:avLst/>
            <a:gdLst>
              <a:gd name="connsiteX0" fmla="*/ 792143 w 792000"/>
              <a:gd name="connsiteY0" fmla="*/ 395935 h 792000"/>
              <a:gd name="connsiteX1" fmla="*/ 396143 w 792000"/>
              <a:gd name="connsiteY1" fmla="*/ 791935 h 792000"/>
              <a:gd name="connsiteX2" fmla="*/ 143 w 792000"/>
              <a:gd name="connsiteY2" fmla="*/ 395935 h 792000"/>
              <a:gd name="connsiteX3" fmla="*/ 396143 w 792000"/>
              <a:gd name="connsiteY3" fmla="*/ -65 h 792000"/>
              <a:gd name="connsiteX4" fmla="*/ 792143 w 792000"/>
              <a:gd name="connsiteY4" fmla="*/ 395935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3" y="395935"/>
                </a:moveTo>
                <a:cubicBezTo>
                  <a:pt x="792143" y="614640"/>
                  <a:pt x="614848" y="791935"/>
                  <a:pt x="396143" y="791935"/>
                </a:cubicBezTo>
                <a:cubicBezTo>
                  <a:pt x="177438" y="791935"/>
                  <a:pt x="143" y="614640"/>
                  <a:pt x="143" y="395935"/>
                </a:cubicBezTo>
                <a:cubicBezTo>
                  <a:pt x="143" y="177231"/>
                  <a:pt x="177438" y="-65"/>
                  <a:pt x="396143" y="-65"/>
                </a:cubicBezTo>
                <a:cubicBezTo>
                  <a:pt x="614848" y="-65"/>
                  <a:pt x="792143" y="177231"/>
                  <a:pt x="792143" y="395935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01" name="Полилиния: фигура 600">
            <a:extLst>
              <a:ext uri="{FF2B5EF4-FFF2-40B4-BE49-F238E27FC236}">
                <a16:creationId xmlns:a16="http://schemas.microsoft.com/office/drawing/2014/main" id="{00000000-0008-0000-0000-000059020000}"/>
              </a:ext>
            </a:extLst>
          </xdr:cNvPr>
          <xdr:cNvSpPr/>
        </xdr:nvSpPr>
        <xdr:spPr>
          <a:xfrm>
            <a:off x="28698839" y="6426895"/>
            <a:ext cx="62383" cy="95306"/>
          </a:xfrm>
          <a:custGeom>
            <a:avLst/>
            <a:gdLst>
              <a:gd name="connsiteX0" fmla="*/ 218718 w 418955"/>
              <a:gd name="connsiteY0" fmla="*/ 196406 h 640059"/>
              <a:gd name="connsiteX1" fmla="*/ 409716 w 418955"/>
              <a:gd name="connsiteY1" fmla="*/ 516436 h 640059"/>
              <a:gd name="connsiteX2" fmla="*/ 200238 w 418955"/>
              <a:gd name="connsiteY2" fmla="*/ 443654 h 640059"/>
              <a:gd name="connsiteX3" fmla="*/ 9240 w 418955"/>
              <a:gd name="connsiteY3" fmla="*/ 123624 h 640059"/>
              <a:gd name="connsiteX4" fmla="*/ 218718 w 418955"/>
              <a:gd name="connsiteY4" fmla="*/ 196406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18718" y="196406"/>
                </a:moveTo>
                <a:cubicBezTo>
                  <a:pt x="329306" y="304878"/>
                  <a:pt x="414819" y="448160"/>
                  <a:pt x="409716" y="516436"/>
                </a:cubicBezTo>
                <a:cubicBezTo>
                  <a:pt x="404613" y="584711"/>
                  <a:pt x="310826" y="552126"/>
                  <a:pt x="200238" y="443654"/>
                </a:cubicBezTo>
                <a:cubicBezTo>
                  <a:pt x="89650" y="335182"/>
                  <a:pt x="4137" y="191900"/>
                  <a:pt x="9240" y="123624"/>
                </a:cubicBezTo>
                <a:cubicBezTo>
                  <a:pt x="14343" y="55349"/>
                  <a:pt x="108130" y="87934"/>
                  <a:pt x="218718" y="196406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02" name="Полилиния: фигура 601">
            <a:extLst>
              <a:ext uri="{FF2B5EF4-FFF2-40B4-BE49-F238E27FC236}">
                <a16:creationId xmlns:a16="http://schemas.microsoft.com/office/drawing/2014/main" id="{00000000-0008-0000-0000-00005A020000}"/>
              </a:ext>
            </a:extLst>
          </xdr:cNvPr>
          <xdr:cNvSpPr/>
        </xdr:nvSpPr>
        <xdr:spPr>
          <a:xfrm>
            <a:off x="28849254" y="6600752"/>
            <a:ext cx="62383" cy="95306"/>
          </a:xfrm>
          <a:custGeom>
            <a:avLst/>
            <a:gdLst>
              <a:gd name="connsiteX0" fmla="*/ 218718 w 418955"/>
              <a:gd name="connsiteY0" fmla="*/ 196406 h 640059"/>
              <a:gd name="connsiteX1" fmla="*/ 409716 w 418955"/>
              <a:gd name="connsiteY1" fmla="*/ 516435 h 640059"/>
              <a:gd name="connsiteX2" fmla="*/ 200238 w 418955"/>
              <a:gd name="connsiteY2" fmla="*/ 443653 h 640059"/>
              <a:gd name="connsiteX3" fmla="*/ 9240 w 418955"/>
              <a:gd name="connsiteY3" fmla="*/ 123624 h 640059"/>
              <a:gd name="connsiteX4" fmla="*/ 218718 w 418955"/>
              <a:gd name="connsiteY4" fmla="*/ 196406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18718" y="196406"/>
                </a:moveTo>
                <a:cubicBezTo>
                  <a:pt x="329306" y="304878"/>
                  <a:pt x="414819" y="448160"/>
                  <a:pt x="409716" y="516435"/>
                </a:cubicBezTo>
                <a:cubicBezTo>
                  <a:pt x="404613" y="584711"/>
                  <a:pt x="310826" y="552125"/>
                  <a:pt x="200238" y="443653"/>
                </a:cubicBezTo>
                <a:cubicBezTo>
                  <a:pt x="89649" y="335181"/>
                  <a:pt x="4137" y="191899"/>
                  <a:pt x="9240" y="123624"/>
                </a:cubicBezTo>
                <a:cubicBezTo>
                  <a:pt x="14343" y="55348"/>
                  <a:pt x="108130" y="87934"/>
                  <a:pt x="218718" y="196406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03" name="Полилиния: фигура 602">
            <a:extLst>
              <a:ext uri="{FF2B5EF4-FFF2-40B4-BE49-F238E27FC236}">
                <a16:creationId xmlns:a16="http://schemas.microsoft.com/office/drawing/2014/main" id="{00000000-0008-0000-0000-00005B020000}"/>
              </a:ext>
            </a:extLst>
          </xdr:cNvPr>
          <xdr:cNvSpPr/>
        </xdr:nvSpPr>
        <xdr:spPr>
          <a:xfrm>
            <a:off x="29027017" y="6612230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5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5"/>
                </a:cubicBezTo>
                <a:cubicBezTo>
                  <a:pt x="14343" y="584712"/>
                  <a:pt x="108130" y="552127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2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04" name="Полилиния: фигура 603">
            <a:extLst>
              <a:ext uri="{FF2B5EF4-FFF2-40B4-BE49-F238E27FC236}">
                <a16:creationId xmlns:a16="http://schemas.microsoft.com/office/drawing/2014/main" id="{00000000-0008-0000-0000-00005C020000}"/>
              </a:ext>
            </a:extLst>
          </xdr:cNvPr>
          <xdr:cNvSpPr/>
        </xdr:nvSpPr>
        <xdr:spPr>
          <a:xfrm>
            <a:off x="29224557" y="6446429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6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6"/>
                </a:cubicBezTo>
                <a:cubicBezTo>
                  <a:pt x="14343" y="584712"/>
                  <a:pt x="108130" y="552126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3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05" name="Полилиния: фигура 604">
            <a:extLst>
              <a:ext uri="{FF2B5EF4-FFF2-40B4-BE49-F238E27FC236}">
                <a16:creationId xmlns:a16="http://schemas.microsoft.com/office/drawing/2014/main" id="{00000000-0008-0000-0000-00005D020000}"/>
              </a:ext>
            </a:extLst>
          </xdr:cNvPr>
          <xdr:cNvSpPr/>
        </xdr:nvSpPr>
        <xdr:spPr>
          <a:xfrm>
            <a:off x="29134457" y="6522614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6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6"/>
                </a:cubicBezTo>
                <a:cubicBezTo>
                  <a:pt x="14343" y="584712"/>
                  <a:pt x="108130" y="552127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3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06" name="d3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5E020000}"/>
              </a:ext>
            </a:extLst>
          </xdr:cNvPr>
          <xdr:cNvSpPr/>
        </xdr:nvSpPr>
        <xdr:spPr>
          <a:xfrm>
            <a:off x="28384500" y="58102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179</xdr:col>
      <xdr:colOff>0</xdr:colOff>
      <xdr:row>96</xdr:row>
      <xdr:rowOff>0</xdr:rowOff>
    </xdr:from>
    <xdr:to>
      <xdr:col>191</xdr:col>
      <xdr:colOff>0</xdr:colOff>
      <xdr:row>108</xdr:row>
      <xdr:rowOff>0</xdr:rowOff>
    </xdr:to>
    <xdr:grpSp>
      <xdr:nvGrpSpPr>
        <xdr:cNvPr id="607" name="d2#imageTOP" title="d2#image">
          <a:extLst>
            <a:ext uri="{FF2B5EF4-FFF2-40B4-BE49-F238E27FC236}">
              <a16:creationId xmlns:a16="http://schemas.microsoft.com/office/drawing/2014/main" id="{00000000-0008-0000-0000-00005F020000}"/>
            </a:ext>
          </a:extLst>
        </xdr:cNvPr>
        <xdr:cNvGrpSpPr/>
      </xdr:nvGrpSpPr>
      <xdr:grpSpPr>
        <a:xfrm>
          <a:off x="17049750" y="9144000"/>
          <a:ext cx="1143000" cy="1143000"/>
          <a:chOff x="27146250" y="5810250"/>
          <a:chExt cx="1143000" cy="1143000"/>
        </a:xfrm>
      </xdr:grpSpPr>
      <xdr:sp macro="" textlink="">
        <xdr:nvSpPr>
          <xdr:cNvPr id="608" name="Полилиния: фигура 607">
            <a:extLst>
              <a:ext uri="{FF2B5EF4-FFF2-40B4-BE49-F238E27FC236}">
                <a16:creationId xmlns:a16="http://schemas.microsoft.com/office/drawing/2014/main" id="{00000000-0008-0000-0000-000060020000}"/>
              </a:ext>
            </a:extLst>
          </xdr:cNvPr>
          <xdr:cNvSpPr/>
        </xdr:nvSpPr>
        <xdr:spPr>
          <a:xfrm>
            <a:off x="27414249" y="6108209"/>
            <a:ext cx="654309" cy="629601"/>
          </a:xfrm>
          <a:custGeom>
            <a:avLst/>
            <a:gdLst>
              <a:gd name="connsiteX0" fmla="*/ 2886646 w 4394237"/>
              <a:gd name="connsiteY0" fmla="*/ 285193 h 4228299"/>
              <a:gd name="connsiteX1" fmla="*/ 4172266 w 4394237"/>
              <a:gd name="connsiteY1" fmla="*/ 1558905 h 4228299"/>
              <a:gd name="connsiteX2" fmla="*/ 4177198 w 4394237"/>
              <a:gd name="connsiteY2" fmla="*/ 2619413 h 4228299"/>
              <a:gd name="connsiteX3" fmla="*/ 4169087 w 4394237"/>
              <a:gd name="connsiteY3" fmla="*/ 2627476 h 4228299"/>
              <a:gd name="connsiteX4" fmla="*/ 2777769 w 4394237"/>
              <a:gd name="connsiteY4" fmla="*/ 3989609 h 4228299"/>
              <a:gd name="connsiteX5" fmla="*/ 1608575 w 4394237"/>
              <a:gd name="connsiteY5" fmla="*/ 3989609 h 4228299"/>
              <a:gd name="connsiteX6" fmla="*/ 231209 w 4394237"/>
              <a:gd name="connsiteY6" fmla="*/ 2641134 h 4228299"/>
              <a:gd name="connsiteX7" fmla="*/ 219681 w 4394237"/>
              <a:gd name="connsiteY7" fmla="*/ 1553482 h 4228299"/>
              <a:gd name="connsiteX8" fmla="*/ 227950 w 4394237"/>
              <a:gd name="connsiteY8" fmla="*/ 1545163 h 4228299"/>
              <a:gd name="connsiteX9" fmla="*/ 1499700 w 4394237"/>
              <a:gd name="connsiteY9" fmla="*/ 285193 h 4228299"/>
              <a:gd name="connsiteX10" fmla="*/ 2886644 w 4394237"/>
              <a:gd name="connsiteY10" fmla="*/ 285193 h 42282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4394237" h="4228299">
                <a:moveTo>
                  <a:pt x="2886646" y="285193"/>
                </a:moveTo>
                <a:lnTo>
                  <a:pt x="4172266" y="1558905"/>
                </a:lnTo>
                <a:cubicBezTo>
                  <a:pt x="4466479" y="1850394"/>
                  <a:pt x="4468687" y="2325200"/>
                  <a:pt x="4177198" y="2619413"/>
                </a:cubicBezTo>
                <a:cubicBezTo>
                  <a:pt x="4174515" y="2622121"/>
                  <a:pt x="4171811" y="2624810"/>
                  <a:pt x="4169087" y="2627476"/>
                </a:cubicBezTo>
                <a:lnTo>
                  <a:pt x="2777769" y="3989609"/>
                </a:lnTo>
                <a:cubicBezTo>
                  <a:pt x="2452920" y="4307644"/>
                  <a:pt x="1933425" y="4307644"/>
                  <a:pt x="1608575" y="3989609"/>
                </a:cubicBezTo>
                <a:lnTo>
                  <a:pt x="231209" y="2641134"/>
                </a:lnTo>
                <a:cubicBezTo>
                  <a:pt x="-72321" y="2343971"/>
                  <a:pt x="-77483" y="1857012"/>
                  <a:pt x="219681" y="1553482"/>
                </a:cubicBezTo>
                <a:cubicBezTo>
                  <a:pt x="222416" y="1550688"/>
                  <a:pt x="225173" y="1547915"/>
                  <a:pt x="227950" y="1545163"/>
                </a:cubicBezTo>
                <a:lnTo>
                  <a:pt x="1499700" y="285193"/>
                </a:lnTo>
                <a:cubicBezTo>
                  <a:pt x="1883733" y="-95283"/>
                  <a:pt x="2502611" y="-95283"/>
                  <a:pt x="2886644" y="285193"/>
                </a:cubicBezTo>
                <a:close/>
              </a:path>
            </a:pathLst>
          </a:custGeom>
          <a:solidFill>
            <a:schemeClr val="tx1"/>
          </a:solidFill>
          <a:ln w="19049" cap="rnd">
            <a:noFill/>
            <a:prstDash val="solid"/>
            <a:round/>
          </a:ln>
          <a:effectLst>
            <a:outerShdw blurRad="177800" dist="38100" dir="2700000" algn="tl" rotWithShape="0">
              <a:prstClr val="black">
                <a:alpha val="75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09" name="Полилиния: фигура 608">
            <a:extLst>
              <a:ext uri="{FF2B5EF4-FFF2-40B4-BE49-F238E27FC236}">
                <a16:creationId xmlns:a16="http://schemas.microsoft.com/office/drawing/2014/main" id="{00000000-0008-0000-0000-000061020000}"/>
              </a:ext>
            </a:extLst>
          </xdr:cNvPr>
          <xdr:cNvSpPr/>
        </xdr:nvSpPr>
        <xdr:spPr>
          <a:xfrm>
            <a:off x="27401890" y="6170311"/>
            <a:ext cx="696860" cy="592439"/>
          </a:xfrm>
          <a:custGeom>
            <a:avLst/>
            <a:gdLst>
              <a:gd name="connsiteX0" fmla="*/ 3960141 w 4680000"/>
              <a:gd name="connsiteY0" fmla="*/ -80 h 3978727"/>
              <a:gd name="connsiteX1" fmla="*/ 4425582 w 4680000"/>
              <a:gd name="connsiteY1" fmla="*/ 465360 h 3978727"/>
              <a:gd name="connsiteX2" fmla="*/ 4680141 w 4680000"/>
              <a:gd name="connsiteY2" fmla="*/ 1156119 h 3978727"/>
              <a:gd name="connsiteX3" fmla="*/ 4680141 w 4680000"/>
              <a:gd name="connsiteY3" fmla="*/ 1321499 h 3978727"/>
              <a:gd name="connsiteX4" fmla="*/ 3876647 w 4680000"/>
              <a:gd name="connsiteY4" fmla="*/ 2718173 h 3978727"/>
              <a:gd name="connsiteX5" fmla="*/ 2695843 w 4680000"/>
              <a:gd name="connsiteY5" fmla="*/ 3830149 h 3978727"/>
              <a:gd name="connsiteX6" fmla="*/ 2003489 w 4680000"/>
              <a:gd name="connsiteY6" fmla="*/ 3849199 h 3978727"/>
              <a:gd name="connsiteX7" fmla="*/ 698941 w 4680000"/>
              <a:gd name="connsiteY7" fmla="*/ 2613466 h 3978727"/>
              <a:gd name="connsiteX8" fmla="*/ 141 w 4680000"/>
              <a:gd name="connsiteY8" fmla="*/ 1369298 h 3978727"/>
              <a:gd name="connsiteX9" fmla="*/ 141 w 4680000"/>
              <a:gd name="connsiteY9" fmla="*/ 1156120 h 3978727"/>
              <a:gd name="connsiteX10" fmla="*/ 254700 w 4680000"/>
              <a:gd name="connsiteY10" fmla="*/ 465360 h 3978727"/>
              <a:gd name="connsiteX11" fmla="*/ 720141 w 4680000"/>
              <a:gd name="connsiteY11" fmla="*/ -80 h 397872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680000" h="3978727">
                <a:moveTo>
                  <a:pt x="3960141" y="-80"/>
                </a:moveTo>
                <a:lnTo>
                  <a:pt x="4425582" y="465360"/>
                </a:lnTo>
                <a:cubicBezTo>
                  <a:pt x="4588574" y="628352"/>
                  <a:pt x="4680141" y="925615"/>
                  <a:pt x="4680141" y="1156119"/>
                </a:cubicBezTo>
                <a:lnTo>
                  <a:pt x="4680141" y="1321499"/>
                </a:lnTo>
                <a:cubicBezTo>
                  <a:pt x="4680141" y="1925733"/>
                  <a:pt x="4337912" y="2327872"/>
                  <a:pt x="3876647" y="2718173"/>
                </a:cubicBezTo>
                <a:lnTo>
                  <a:pt x="2695843" y="3830149"/>
                </a:lnTo>
                <a:cubicBezTo>
                  <a:pt x="2504962" y="4040902"/>
                  <a:pt x="2152626" y="4008930"/>
                  <a:pt x="2003489" y="3849199"/>
                </a:cubicBezTo>
                <a:lnTo>
                  <a:pt x="698941" y="2613466"/>
                </a:lnTo>
                <a:cubicBezTo>
                  <a:pt x="316158" y="2289572"/>
                  <a:pt x="141" y="1870726"/>
                  <a:pt x="141" y="1369298"/>
                </a:cubicBezTo>
                <a:lnTo>
                  <a:pt x="141" y="1156120"/>
                </a:lnTo>
                <a:cubicBezTo>
                  <a:pt x="141" y="925615"/>
                  <a:pt x="91709" y="628352"/>
                  <a:pt x="254700" y="465360"/>
                </a:cubicBezTo>
                <a:lnTo>
                  <a:pt x="720141" y="-80"/>
                </a:lnTo>
                <a:close/>
              </a:path>
            </a:pathLst>
          </a:custGeom>
          <a:solidFill>
            <a:srgbClr val="CECECE"/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10" name="Полилиния: фигура 609">
            <a:extLst>
              <a:ext uri="{FF2B5EF4-FFF2-40B4-BE49-F238E27FC236}">
                <a16:creationId xmlns:a16="http://schemas.microsoft.com/office/drawing/2014/main" id="{00000000-0008-0000-0000-000062020000}"/>
              </a:ext>
            </a:extLst>
          </xdr:cNvPr>
          <xdr:cNvSpPr/>
        </xdr:nvSpPr>
        <xdr:spPr>
          <a:xfrm>
            <a:off x="27423774" y="5984384"/>
            <a:ext cx="654309" cy="629601"/>
          </a:xfrm>
          <a:custGeom>
            <a:avLst/>
            <a:gdLst>
              <a:gd name="connsiteX0" fmla="*/ 2886646 w 4394237"/>
              <a:gd name="connsiteY0" fmla="*/ 285193 h 4228299"/>
              <a:gd name="connsiteX1" fmla="*/ 4172266 w 4394237"/>
              <a:gd name="connsiteY1" fmla="*/ 1558905 h 4228299"/>
              <a:gd name="connsiteX2" fmla="*/ 4177198 w 4394237"/>
              <a:gd name="connsiteY2" fmla="*/ 2619413 h 4228299"/>
              <a:gd name="connsiteX3" fmla="*/ 4169087 w 4394237"/>
              <a:gd name="connsiteY3" fmla="*/ 2627476 h 4228299"/>
              <a:gd name="connsiteX4" fmla="*/ 2777769 w 4394237"/>
              <a:gd name="connsiteY4" fmla="*/ 3989609 h 4228299"/>
              <a:gd name="connsiteX5" fmla="*/ 1608575 w 4394237"/>
              <a:gd name="connsiteY5" fmla="*/ 3989609 h 4228299"/>
              <a:gd name="connsiteX6" fmla="*/ 231209 w 4394237"/>
              <a:gd name="connsiteY6" fmla="*/ 2641134 h 4228299"/>
              <a:gd name="connsiteX7" fmla="*/ 219681 w 4394237"/>
              <a:gd name="connsiteY7" fmla="*/ 1553482 h 4228299"/>
              <a:gd name="connsiteX8" fmla="*/ 227950 w 4394237"/>
              <a:gd name="connsiteY8" fmla="*/ 1545163 h 4228299"/>
              <a:gd name="connsiteX9" fmla="*/ 1499700 w 4394237"/>
              <a:gd name="connsiteY9" fmla="*/ 285193 h 4228299"/>
              <a:gd name="connsiteX10" fmla="*/ 2886644 w 4394237"/>
              <a:gd name="connsiteY10" fmla="*/ 285193 h 42282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4394237" h="4228299">
                <a:moveTo>
                  <a:pt x="2886646" y="285193"/>
                </a:moveTo>
                <a:lnTo>
                  <a:pt x="4172266" y="1558905"/>
                </a:lnTo>
                <a:cubicBezTo>
                  <a:pt x="4466479" y="1850394"/>
                  <a:pt x="4468687" y="2325200"/>
                  <a:pt x="4177198" y="2619413"/>
                </a:cubicBezTo>
                <a:cubicBezTo>
                  <a:pt x="4174515" y="2622121"/>
                  <a:pt x="4171811" y="2624810"/>
                  <a:pt x="4169087" y="2627476"/>
                </a:cubicBezTo>
                <a:lnTo>
                  <a:pt x="2777769" y="3989609"/>
                </a:lnTo>
                <a:cubicBezTo>
                  <a:pt x="2452920" y="4307644"/>
                  <a:pt x="1933425" y="4307644"/>
                  <a:pt x="1608575" y="3989609"/>
                </a:cubicBezTo>
                <a:lnTo>
                  <a:pt x="231209" y="2641134"/>
                </a:lnTo>
                <a:cubicBezTo>
                  <a:pt x="-72321" y="2343971"/>
                  <a:pt x="-77483" y="1857012"/>
                  <a:pt x="219681" y="1553482"/>
                </a:cubicBezTo>
                <a:cubicBezTo>
                  <a:pt x="222416" y="1550688"/>
                  <a:pt x="225173" y="1547915"/>
                  <a:pt x="227950" y="1545163"/>
                </a:cubicBezTo>
                <a:lnTo>
                  <a:pt x="1499700" y="285193"/>
                </a:lnTo>
                <a:cubicBezTo>
                  <a:pt x="1883733" y="-95283"/>
                  <a:pt x="2502611" y="-95283"/>
                  <a:pt x="2886644" y="285193"/>
                </a:cubicBezTo>
                <a:close/>
              </a:path>
            </a:pathLst>
          </a:custGeom>
          <a:solidFill>
            <a:schemeClr val="bg1">
              <a:lumMod val="95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11" name="Полилиния: фигура 610">
            <a:extLst>
              <a:ext uri="{FF2B5EF4-FFF2-40B4-BE49-F238E27FC236}">
                <a16:creationId xmlns:a16="http://schemas.microsoft.com/office/drawing/2014/main" id="{00000000-0008-0000-0000-000063020000}"/>
              </a:ext>
            </a:extLst>
          </xdr:cNvPr>
          <xdr:cNvSpPr/>
        </xdr:nvSpPr>
        <xdr:spPr>
          <a:xfrm>
            <a:off x="27401890" y="6354708"/>
            <a:ext cx="338022" cy="401200"/>
          </a:xfrm>
          <a:custGeom>
            <a:avLst/>
            <a:gdLst>
              <a:gd name="connsiteX0" fmla="*/ 2270148 w 2270099"/>
              <a:gd name="connsiteY0" fmla="*/ 2312191 h 2694394"/>
              <a:gd name="connsiteX1" fmla="*/ 2270148 w 2270099"/>
              <a:gd name="connsiteY1" fmla="*/ 2657341 h 2694394"/>
              <a:gd name="connsiteX2" fmla="*/ 2041496 w 2270099"/>
              <a:gd name="connsiteY2" fmla="*/ 2615343 h 2694394"/>
              <a:gd name="connsiteX3" fmla="*/ 577859 w 2270099"/>
              <a:gd name="connsiteY3" fmla="*/ 1295165 h 2694394"/>
              <a:gd name="connsiteX4" fmla="*/ 19098 w 2270099"/>
              <a:gd name="connsiteY4" fmla="*/ 383883 h 2694394"/>
              <a:gd name="connsiteX5" fmla="*/ 48 w 2270099"/>
              <a:gd name="connsiteY5" fmla="*/ 47884 h 2694394"/>
              <a:gd name="connsiteX6" fmla="*/ 54713 w 2270099"/>
              <a:gd name="connsiteY6" fmla="*/ 21 h 2694394"/>
              <a:gd name="connsiteX7" fmla="*/ 2023608 w 2270099"/>
              <a:gd name="connsiteY7" fmla="*/ 1900383 h 2694394"/>
              <a:gd name="connsiteX8" fmla="*/ 2270148 w 2270099"/>
              <a:gd name="connsiteY8" fmla="*/ 2312191 h 26943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70099" h="2694394">
                <a:moveTo>
                  <a:pt x="2270148" y="2312191"/>
                </a:moveTo>
                <a:lnTo>
                  <a:pt x="2270148" y="2657341"/>
                </a:lnTo>
                <a:cubicBezTo>
                  <a:pt x="2270148" y="2733855"/>
                  <a:pt x="2115244" y="2677743"/>
                  <a:pt x="2041496" y="2615343"/>
                </a:cubicBezTo>
                <a:lnTo>
                  <a:pt x="577859" y="1295165"/>
                </a:lnTo>
                <a:cubicBezTo>
                  <a:pt x="332218" y="1087316"/>
                  <a:pt x="37312" y="705144"/>
                  <a:pt x="19098" y="383883"/>
                </a:cubicBezTo>
                <a:lnTo>
                  <a:pt x="48" y="47884"/>
                </a:lnTo>
                <a:cubicBezTo>
                  <a:pt x="48" y="47884"/>
                  <a:pt x="7007" y="-1861"/>
                  <a:pt x="54713" y="21"/>
                </a:cubicBezTo>
                <a:cubicBezTo>
                  <a:pt x="99420" y="1785"/>
                  <a:pt x="1283878" y="1126751"/>
                  <a:pt x="2023608" y="1900383"/>
                </a:cubicBezTo>
                <a:cubicBezTo>
                  <a:pt x="2102116" y="1982488"/>
                  <a:pt x="2270148" y="2168191"/>
                  <a:pt x="2270148" y="2312191"/>
                </a:cubicBezTo>
                <a:close/>
              </a:path>
            </a:pathLst>
          </a:custGeom>
          <a:solidFill>
            <a:schemeClr val="bg1">
              <a:lumMod val="65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12" name="Полилиния: фигура 611">
            <a:extLst>
              <a:ext uri="{FF2B5EF4-FFF2-40B4-BE49-F238E27FC236}">
                <a16:creationId xmlns:a16="http://schemas.microsoft.com/office/drawing/2014/main" id="{00000000-0008-0000-0000-000064020000}"/>
              </a:ext>
            </a:extLst>
          </xdr:cNvPr>
          <xdr:cNvSpPr/>
        </xdr:nvSpPr>
        <xdr:spPr>
          <a:xfrm rot="10800000" flipV="1">
            <a:off x="27760653" y="6354471"/>
            <a:ext cx="338022" cy="401200"/>
          </a:xfrm>
          <a:custGeom>
            <a:avLst/>
            <a:gdLst>
              <a:gd name="connsiteX0" fmla="*/ 2270401 w 2270099"/>
              <a:gd name="connsiteY0" fmla="*/ 2312191 h 2694394"/>
              <a:gd name="connsiteX1" fmla="*/ 2270401 w 2270099"/>
              <a:gd name="connsiteY1" fmla="*/ 2657341 h 2694394"/>
              <a:gd name="connsiteX2" fmla="*/ 2041749 w 2270099"/>
              <a:gd name="connsiteY2" fmla="*/ 2615342 h 2694394"/>
              <a:gd name="connsiteX3" fmla="*/ 578111 w 2270099"/>
              <a:gd name="connsiteY3" fmla="*/ 1295165 h 2694394"/>
              <a:gd name="connsiteX4" fmla="*/ 19351 w 2270099"/>
              <a:gd name="connsiteY4" fmla="*/ 383883 h 2694394"/>
              <a:gd name="connsiteX5" fmla="*/ 301 w 2270099"/>
              <a:gd name="connsiteY5" fmla="*/ 47883 h 2694394"/>
              <a:gd name="connsiteX6" fmla="*/ 54966 w 2270099"/>
              <a:gd name="connsiteY6" fmla="*/ 20 h 2694394"/>
              <a:gd name="connsiteX7" fmla="*/ 2023861 w 2270099"/>
              <a:gd name="connsiteY7" fmla="*/ 1900383 h 2694394"/>
              <a:gd name="connsiteX8" fmla="*/ 2270401 w 2270099"/>
              <a:gd name="connsiteY8" fmla="*/ 2312191 h 26943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70099" h="2694394">
                <a:moveTo>
                  <a:pt x="2270401" y="2312191"/>
                </a:moveTo>
                <a:lnTo>
                  <a:pt x="2270401" y="2657341"/>
                </a:lnTo>
                <a:cubicBezTo>
                  <a:pt x="2270401" y="2733855"/>
                  <a:pt x="2115497" y="2677742"/>
                  <a:pt x="2041749" y="2615342"/>
                </a:cubicBezTo>
                <a:lnTo>
                  <a:pt x="578111" y="1295165"/>
                </a:lnTo>
                <a:cubicBezTo>
                  <a:pt x="332471" y="1087315"/>
                  <a:pt x="37565" y="705144"/>
                  <a:pt x="19351" y="383883"/>
                </a:cubicBezTo>
                <a:lnTo>
                  <a:pt x="301" y="47883"/>
                </a:lnTo>
                <a:cubicBezTo>
                  <a:pt x="301" y="47883"/>
                  <a:pt x="7260" y="-1862"/>
                  <a:pt x="54966" y="20"/>
                </a:cubicBezTo>
                <a:cubicBezTo>
                  <a:pt x="99673" y="1785"/>
                  <a:pt x="1284130" y="1126751"/>
                  <a:pt x="2023861" y="1900383"/>
                </a:cubicBezTo>
                <a:cubicBezTo>
                  <a:pt x="2102369" y="1982488"/>
                  <a:pt x="2270401" y="2168191"/>
                  <a:pt x="2270401" y="2312191"/>
                </a:cubicBezTo>
                <a:close/>
              </a:path>
            </a:pathLst>
          </a:custGeom>
          <a:solidFill>
            <a:schemeClr val="bg1">
              <a:lumMod val="50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13" name="Полилиния: фигура 612">
            <a:extLst>
              <a:ext uri="{FF2B5EF4-FFF2-40B4-BE49-F238E27FC236}">
                <a16:creationId xmlns:a16="http://schemas.microsoft.com/office/drawing/2014/main" id="{00000000-0008-0000-0000-000065020000}"/>
              </a:ext>
            </a:extLst>
          </xdr:cNvPr>
          <xdr:cNvSpPr/>
        </xdr:nvSpPr>
        <xdr:spPr>
          <a:xfrm>
            <a:off x="27698501" y="6068106"/>
            <a:ext cx="117930" cy="117930"/>
          </a:xfrm>
          <a:custGeom>
            <a:avLst/>
            <a:gdLst>
              <a:gd name="connsiteX0" fmla="*/ 792145 w 792000"/>
              <a:gd name="connsiteY0" fmla="*/ 395741 h 792000"/>
              <a:gd name="connsiteX1" fmla="*/ 396145 w 792000"/>
              <a:gd name="connsiteY1" fmla="*/ 791741 h 792000"/>
              <a:gd name="connsiteX2" fmla="*/ 145 w 792000"/>
              <a:gd name="connsiteY2" fmla="*/ 395741 h 792000"/>
              <a:gd name="connsiteX3" fmla="*/ 396145 w 792000"/>
              <a:gd name="connsiteY3" fmla="*/ -259 h 792000"/>
              <a:gd name="connsiteX4" fmla="*/ 792145 w 792000"/>
              <a:gd name="connsiteY4" fmla="*/ 395741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5" y="395741"/>
                </a:moveTo>
                <a:cubicBezTo>
                  <a:pt x="792145" y="614446"/>
                  <a:pt x="614850" y="791741"/>
                  <a:pt x="396145" y="791741"/>
                </a:cubicBezTo>
                <a:cubicBezTo>
                  <a:pt x="177440" y="791741"/>
                  <a:pt x="145" y="614446"/>
                  <a:pt x="145" y="395741"/>
                </a:cubicBezTo>
                <a:cubicBezTo>
                  <a:pt x="145" y="177037"/>
                  <a:pt x="177440" y="-259"/>
                  <a:pt x="396145" y="-259"/>
                </a:cubicBezTo>
                <a:cubicBezTo>
                  <a:pt x="614850" y="-259"/>
                  <a:pt x="792145" y="177037"/>
                  <a:pt x="792145" y="395741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14" name="Полилиния: фигура 613">
            <a:extLst>
              <a:ext uri="{FF2B5EF4-FFF2-40B4-BE49-F238E27FC236}">
                <a16:creationId xmlns:a16="http://schemas.microsoft.com/office/drawing/2014/main" id="{00000000-0008-0000-0000-000066020000}"/>
              </a:ext>
            </a:extLst>
          </xdr:cNvPr>
          <xdr:cNvSpPr/>
        </xdr:nvSpPr>
        <xdr:spPr>
          <a:xfrm>
            <a:off x="27685069" y="6423047"/>
            <a:ext cx="117930" cy="117930"/>
          </a:xfrm>
          <a:custGeom>
            <a:avLst/>
            <a:gdLst>
              <a:gd name="connsiteX0" fmla="*/ 792143 w 792000"/>
              <a:gd name="connsiteY0" fmla="*/ 395935 h 792000"/>
              <a:gd name="connsiteX1" fmla="*/ 396143 w 792000"/>
              <a:gd name="connsiteY1" fmla="*/ 791935 h 792000"/>
              <a:gd name="connsiteX2" fmla="*/ 143 w 792000"/>
              <a:gd name="connsiteY2" fmla="*/ 395935 h 792000"/>
              <a:gd name="connsiteX3" fmla="*/ 396143 w 792000"/>
              <a:gd name="connsiteY3" fmla="*/ -65 h 792000"/>
              <a:gd name="connsiteX4" fmla="*/ 792143 w 792000"/>
              <a:gd name="connsiteY4" fmla="*/ 395935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3" y="395935"/>
                </a:moveTo>
                <a:cubicBezTo>
                  <a:pt x="792143" y="614640"/>
                  <a:pt x="614848" y="791935"/>
                  <a:pt x="396143" y="791935"/>
                </a:cubicBezTo>
                <a:cubicBezTo>
                  <a:pt x="177438" y="791935"/>
                  <a:pt x="143" y="614640"/>
                  <a:pt x="143" y="395935"/>
                </a:cubicBezTo>
                <a:cubicBezTo>
                  <a:pt x="143" y="177231"/>
                  <a:pt x="177438" y="-65"/>
                  <a:pt x="396143" y="-65"/>
                </a:cubicBezTo>
                <a:cubicBezTo>
                  <a:pt x="614848" y="-65"/>
                  <a:pt x="792143" y="177231"/>
                  <a:pt x="792143" y="395935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15" name="Полилиния: фигура 614">
            <a:extLst>
              <a:ext uri="{FF2B5EF4-FFF2-40B4-BE49-F238E27FC236}">
                <a16:creationId xmlns:a16="http://schemas.microsoft.com/office/drawing/2014/main" id="{00000000-0008-0000-0000-000067020000}"/>
              </a:ext>
            </a:extLst>
          </xdr:cNvPr>
          <xdr:cNvSpPr/>
        </xdr:nvSpPr>
        <xdr:spPr>
          <a:xfrm>
            <a:off x="27611004" y="6600752"/>
            <a:ext cx="62383" cy="95306"/>
          </a:xfrm>
          <a:custGeom>
            <a:avLst/>
            <a:gdLst>
              <a:gd name="connsiteX0" fmla="*/ 218718 w 418955"/>
              <a:gd name="connsiteY0" fmla="*/ 196406 h 640059"/>
              <a:gd name="connsiteX1" fmla="*/ 409716 w 418955"/>
              <a:gd name="connsiteY1" fmla="*/ 516435 h 640059"/>
              <a:gd name="connsiteX2" fmla="*/ 200238 w 418955"/>
              <a:gd name="connsiteY2" fmla="*/ 443653 h 640059"/>
              <a:gd name="connsiteX3" fmla="*/ 9240 w 418955"/>
              <a:gd name="connsiteY3" fmla="*/ 123624 h 640059"/>
              <a:gd name="connsiteX4" fmla="*/ 218718 w 418955"/>
              <a:gd name="connsiteY4" fmla="*/ 196406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18718" y="196406"/>
                </a:moveTo>
                <a:cubicBezTo>
                  <a:pt x="329306" y="304878"/>
                  <a:pt x="414819" y="448160"/>
                  <a:pt x="409716" y="516435"/>
                </a:cubicBezTo>
                <a:cubicBezTo>
                  <a:pt x="404613" y="584711"/>
                  <a:pt x="310826" y="552125"/>
                  <a:pt x="200238" y="443653"/>
                </a:cubicBezTo>
                <a:cubicBezTo>
                  <a:pt x="89649" y="335181"/>
                  <a:pt x="4137" y="191899"/>
                  <a:pt x="9240" y="123624"/>
                </a:cubicBezTo>
                <a:cubicBezTo>
                  <a:pt x="14343" y="55348"/>
                  <a:pt x="108130" y="87934"/>
                  <a:pt x="218718" y="196406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16" name="Полилиния: фигура 615">
            <a:extLst>
              <a:ext uri="{FF2B5EF4-FFF2-40B4-BE49-F238E27FC236}">
                <a16:creationId xmlns:a16="http://schemas.microsoft.com/office/drawing/2014/main" id="{00000000-0008-0000-0000-000068020000}"/>
              </a:ext>
            </a:extLst>
          </xdr:cNvPr>
          <xdr:cNvSpPr/>
        </xdr:nvSpPr>
        <xdr:spPr>
          <a:xfrm>
            <a:off x="27788767" y="6612230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5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5"/>
                </a:cubicBezTo>
                <a:cubicBezTo>
                  <a:pt x="14343" y="584712"/>
                  <a:pt x="108130" y="552127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2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17" name="Полилиния: фигура 616">
            <a:extLst>
              <a:ext uri="{FF2B5EF4-FFF2-40B4-BE49-F238E27FC236}">
                <a16:creationId xmlns:a16="http://schemas.microsoft.com/office/drawing/2014/main" id="{00000000-0008-0000-0000-000069020000}"/>
              </a:ext>
            </a:extLst>
          </xdr:cNvPr>
          <xdr:cNvSpPr/>
        </xdr:nvSpPr>
        <xdr:spPr>
          <a:xfrm>
            <a:off x="27986307" y="6446429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6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6"/>
                </a:cubicBezTo>
                <a:cubicBezTo>
                  <a:pt x="14343" y="584712"/>
                  <a:pt x="108130" y="552126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3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18" name="Полилиния: фигура 617">
            <a:extLst>
              <a:ext uri="{FF2B5EF4-FFF2-40B4-BE49-F238E27FC236}">
                <a16:creationId xmlns:a16="http://schemas.microsoft.com/office/drawing/2014/main" id="{00000000-0008-0000-0000-00006A020000}"/>
              </a:ext>
            </a:extLst>
          </xdr:cNvPr>
          <xdr:cNvSpPr/>
        </xdr:nvSpPr>
        <xdr:spPr>
          <a:xfrm>
            <a:off x="27896207" y="6522614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6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6"/>
                </a:cubicBezTo>
                <a:cubicBezTo>
                  <a:pt x="14343" y="584712"/>
                  <a:pt x="108130" y="552127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3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19" name="d2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6B020000}"/>
              </a:ext>
            </a:extLst>
          </xdr:cNvPr>
          <xdr:cNvSpPr/>
        </xdr:nvSpPr>
        <xdr:spPr>
          <a:xfrm>
            <a:off x="27146250" y="58102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85000"/>
                <a:lumOff val="1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20" name="Полилиния: фигура 619">
            <a:extLst>
              <a:ext uri="{FF2B5EF4-FFF2-40B4-BE49-F238E27FC236}">
                <a16:creationId xmlns:a16="http://schemas.microsoft.com/office/drawing/2014/main" id="{00000000-0008-0000-0000-00006C020000}"/>
              </a:ext>
            </a:extLst>
          </xdr:cNvPr>
          <xdr:cNvSpPr/>
        </xdr:nvSpPr>
        <xdr:spPr>
          <a:xfrm>
            <a:off x="27460589" y="6426895"/>
            <a:ext cx="62383" cy="95306"/>
          </a:xfrm>
          <a:custGeom>
            <a:avLst/>
            <a:gdLst>
              <a:gd name="connsiteX0" fmla="*/ 218718 w 418955"/>
              <a:gd name="connsiteY0" fmla="*/ 196406 h 640059"/>
              <a:gd name="connsiteX1" fmla="*/ 409716 w 418955"/>
              <a:gd name="connsiteY1" fmla="*/ 516436 h 640059"/>
              <a:gd name="connsiteX2" fmla="*/ 200238 w 418955"/>
              <a:gd name="connsiteY2" fmla="*/ 443654 h 640059"/>
              <a:gd name="connsiteX3" fmla="*/ 9240 w 418955"/>
              <a:gd name="connsiteY3" fmla="*/ 123624 h 640059"/>
              <a:gd name="connsiteX4" fmla="*/ 218718 w 418955"/>
              <a:gd name="connsiteY4" fmla="*/ 196406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18718" y="196406"/>
                </a:moveTo>
                <a:cubicBezTo>
                  <a:pt x="329306" y="304878"/>
                  <a:pt x="414819" y="448160"/>
                  <a:pt x="409716" y="516436"/>
                </a:cubicBezTo>
                <a:cubicBezTo>
                  <a:pt x="404613" y="584711"/>
                  <a:pt x="310826" y="552126"/>
                  <a:pt x="200238" y="443654"/>
                </a:cubicBezTo>
                <a:cubicBezTo>
                  <a:pt x="89650" y="335182"/>
                  <a:pt x="4137" y="191900"/>
                  <a:pt x="9240" y="123624"/>
                </a:cubicBezTo>
                <a:cubicBezTo>
                  <a:pt x="14343" y="55349"/>
                  <a:pt x="108130" y="87934"/>
                  <a:pt x="218718" y="196406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167</xdr:col>
      <xdr:colOff>0</xdr:colOff>
      <xdr:row>96</xdr:row>
      <xdr:rowOff>0</xdr:rowOff>
    </xdr:from>
    <xdr:to>
      <xdr:col>179</xdr:col>
      <xdr:colOff>0</xdr:colOff>
      <xdr:row>108</xdr:row>
      <xdr:rowOff>0</xdr:rowOff>
    </xdr:to>
    <xdr:grpSp>
      <xdr:nvGrpSpPr>
        <xdr:cNvPr id="621" name="d1#imageTOP" title="d1#image">
          <a:extLst>
            <a:ext uri="{FF2B5EF4-FFF2-40B4-BE49-F238E27FC236}">
              <a16:creationId xmlns:a16="http://schemas.microsoft.com/office/drawing/2014/main" id="{00000000-0008-0000-0000-00006D020000}"/>
            </a:ext>
          </a:extLst>
        </xdr:cNvPr>
        <xdr:cNvGrpSpPr/>
      </xdr:nvGrpSpPr>
      <xdr:grpSpPr>
        <a:xfrm>
          <a:off x="15906750" y="9144000"/>
          <a:ext cx="1143000" cy="1143000"/>
          <a:chOff x="25908000" y="5810250"/>
          <a:chExt cx="1143000" cy="1143000"/>
        </a:xfrm>
      </xdr:grpSpPr>
      <xdr:sp macro="" textlink="">
        <xdr:nvSpPr>
          <xdr:cNvPr id="622" name="Полилиния: фигура 621">
            <a:extLst>
              <a:ext uri="{FF2B5EF4-FFF2-40B4-BE49-F238E27FC236}">
                <a16:creationId xmlns:a16="http://schemas.microsoft.com/office/drawing/2014/main" id="{00000000-0008-0000-0000-00006E020000}"/>
              </a:ext>
            </a:extLst>
          </xdr:cNvPr>
          <xdr:cNvSpPr/>
        </xdr:nvSpPr>
        <xdr:spPr>
          <a:xfrm>
            <a:off x="26166474" y="6079634"/>
            <a:ext cx="654309" cy="629601"/>
          </a:xfrm>
          <a:custGeom>
            <a:avLst/>
            <a:gdLst>
              <a:gd name="connsiteX0" fmla="*/ 2886646 w 4394237"/>
              <a:gd name="connsiteY0" fmla="*/ 285193 h 4228299"/>
              <a:gd name="connsiteX1" fmla="*/ 4172266 w 4394237"/>
              <a:gd name="connsiteY1" fmla="*/ 1558905 h 4228299"/>
              <a:gd name="connsiteX2" fmla="*/ 4177198 w 4394237"/>
              <a:gd name="connsiteY2" fmla="*/ 2619413 h 4228299"/>
              <a:gd name="connsiteX3" fmla="*/ 4169087 w 4394237"/>
              <a:gd name="connsiteY3" fmla="*/ 2627476 h 4228299"/>
              <a:gd name="connsiteX4" fmla="*/ 2777769 w 4394237"/>
              <a:gd name="connsiteY4" fmla="*/ 3989609 h 4228299"/>
              <a:gd name="connsiteX5" fmla="*/ 1608575 w 4394237"/>
              <a:gd name="connsiteY5" fmla="*/ 3989609 h 4228299"/>
              <a:gd name="connsiteX6" fmla="*/ 231209 w 4394237"/>
              <a:gd name="connsiteY6" fmla="*/ 2641134 h 4228299"/>
              <a:gd name="connsiteX7" fmla="*/ 219681 w 4394237"/>
              <a:gd name="connsiteY7" fmla="*/ 1553482 h 4228299"/>
              <a:gd name="connsiteX8" fmla="*/ 227950 w 4394237"/>
              <a:gd name="connsiteY8" fmla="*/ 1545163 h 4228299"/>
              <a:gd name="connsiteX9" fmla="*/ 1499700 w 4394237"/>
              <a:gd name="connsiteY9" fmla="*/ 285193 h 4228299"/>
              <a:gd name="connsiteX10" fmla="*/ 2886644 w 4394237"/>
              <a:gd name="connsiteY10" fmla="*/ 285193 h 42282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4394237" h="4228299">
                <a:moveTo>
                  <a:pt x="2886646" y="285193"/>
                </a:moveTo>
                <a:lnTo>
                  <a:pt x="4172266" y="1558905"/>
                </a:lnTo>
                <a:cubicBezTo>
                  <a:pt x="4466479" y="1850394"/>
                  <a:pt x="4468687" y="2325200"/>
                  <a:pt x="4177198" y="2619413"/>
                </a:cubicBezTo>
                <a:cubicBezTo>
                  <a:pt x="4174515" y="2622121"/>
                  <a:pt x="4171811" y="2624810"/>
                  <a:pt x="4169087" y="2627476"/>
                </a:cubicBezTo>
                <a:lnTo>
                  <a:pt x="2777769" y="3989609"/>
                </a:lnTo>
                <a:cubicBezTo>
                  <a:pt x="2452920" y="4307644"/>
                  <a:pt x="1933425" y="4307644"/>
                  <a:pt x="1608575" y="3989609"/>
                </a:cubicBezTo>
                <a:lnTo>
                  <a:pt x="231209" y="2641134"/>
                </a:lnTo>
                <a:cubicBezTo>
                  <a:pt x="-72321" y="2343971"/>
                  <a:pt x="-77483" y="1857012"/>
                  <a:pt x="219681" y="1553482"/>
                </a:cubicBezTo>
                <a:cubicBezTo>
                  <a:pt x="222416" y="1550688"/>
                  <a:pt x="225173" y="1547915"/>
                  <a:pt x="227950" y="1545163"/>
                </a:cubicBezTo>
                <a:lnTo>
                  <a:pt x="1499700" y="285193"/>
                </a:lnTo>
                <a:cubicBezTo>
                  <a:pt x="1883733" y="-95283"/>
                  <a:pt x="2502611" y="-95283"/>
                  <a:pt x="2886644" y="285193"/>
                </a:cubicBezTo>
                <a:close/>
              </a:path>
            </a:pathLst>
          </a:custGeom>
          <a:solidFill>
            <a:schemeClr val="tx1"/>
          </a:solidFill>
          <a:ln w="19049" cap="rnd">
            <a:noFill/>
            <a:prstDash val="solid"/>
            <a:round/>
          </a:ln>
          <a:effectLst>
            <a:outerShdw blurRad="177800" dist="38100" dir="2700000" algn="tl" rotWithShape="0">
              <a:prstClr val="black">
                <a:alpha val="75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23" name="Полилиния: фигура 622">
            <a:extLst>
              <a:ext uri="{FF2B5EF4-FFF2-40B4-BE49-F238E27FC236}">
                <a16:creationId xmlns:a16="http://schemas.microsoft.com/office/drawing/2014/main" id="{00000000-0008-0000-0000-00006F020000}"/>
              </a:ext>
            </a:extLst>
          </xdr:cNvPr>
          <xdr:cNvSpPr/>
        </xdr:nvSpPr>
        <xdr:spPr>
          <a:xfrm>
            <a:off x="26163640" y="6170311"/>
            <a:ext cx="696860" cy="592439"/>
          </a:xfrm>
          <a:custGeom>
            <a:avLst/>
            <a:gdLst>
              <a:gd name="connsiteX0" fmla="*/ 3960141 w 4680000"/>
              <a:gd name="connsiteY0" fmla="*/ -80 h 3978727"/>
              <a:gd name="connsiteX1" fmla="*/ 4425582 w 4680000"/>
              <a:gd name="connsiteY1" fmla="*/ 465360 h 3978727"/>
              <a:gd name="connsiteX2" fmla="*/ 4680141 w 4680000"/>
              <a:gd name="connsiteY2" fmla="*/ 1156119 h 3978727"/>
              <a:gd name="connsiteX3" fmla="*/ 4680141 w 4680000"/>
              <a:gd name="connsiteY3" fmla="*/ 1321499 h 3978727"/>
              <a:gd name="connsiteX4" fmla="*/ 3876647 w 4680000"/>
              <a:gd name="connsiteY4" fmla="*/ 2718173 h 3978727"/>
              <a:gd name="connsiteX5" fmla="*/ 2695843 w 4680000"/>
              <a:gd name="connsiteY5" fmla="*/ 3830149 h 3978727"/>
              <a:gd name="connsiteX6" fmla="*/ 2003489 w 4680000"/>
              <a:gd name="connsiteY6" fmla="*/ 3849199 h 3978727"/>
              <a:gd name="connsiteX7" fmla="*/ 698941 w 4680000"/>
              <a:gd name="connsiteY7" fmla="*/ 2613466 h 3978727"/>
              <a:gd name="connsiteX8" fmla="*/ 141 w 4680000"/>
              <a:gd name="connsiteY8" fmla="*/ 1369298 h 3978727"/>
              <a:gd name="connsiteX9" fmla="*/ 141 w 4680000"/>
              <a:gd name="connsiteY9" fmla="*/ 1156120 h 3978727"/>
              <a:gd name="connsiteX10" fmla="*/ 254700 w 4680000"/>
              <a:gd name="connsiteY10" fmla="*/ 465360 h 3978727"/>
              <a:gd name="connsiteX11" fmla="*/ 720141 w 4680000"/>
              <a:gd name="connsiteY11" fmla="*/ -80 h 397872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680000" h="3978727">
                <a:moveTo>
                  <a:pt x="3960141" y="-80"/>
                </a:moveTo>
                <a:lnTo>
                  <a:pt x="4425582" y="465360"/>
                </a:lnTo>
                <a:cubicBezTo>
                  <a:pt x="4588574" y="628352"/>
                  <a:pt x="4680141" y="925615"/>
                  <a:pt x="4680141" y="1156119"/>
                </a:cubicBezTo>
                <a:lnTo>
                  <a:pt x="4680141" y="1321499"/>
                </a:lnTo>
                <a:cubicBezTo>
                  <a:pt x="4680141" y="1925733"/>
                  <a:pt x="4337912" y="2327872"/>
                  <a:pt x="3876647" y="2718173"/>
                </a:cubicBezTo>
                <a:lnTo>
                  <a:pt x="2695843" y="3830149"/>
                </a:lnTo>
                <a:cubicBezTo>
                  <a:pt x="2504962" y="4040902"/>
                  <a:pt x="2152626" y="4008930"/>
                  <a:pt x="2003489" y="3849199"/>
                </a:cubicBezTo>
                <a:lnTo>
                  <a:pt x="698941" y="2613466"/>
                </a:lnTo>
                <a:cubicBezTo>
                  <a:pt x="316158" y="2289572"/>
                  <a:pt x="141" y="1870726"/>
                  <a:pt x="141" y="1369298"/>
                </a:cubicBezTo>
                <a:lnTo>
                  <a:pt x="141" y="1156120"/>
                </a:lnTo>
                <a:cubicBezTo>
                  <a:pt x="141" y="925615"/>
                  <a:pt x="91709" y="628352"/>
                  <a:pt x="254700" y="465360"/>
                </a:cubicBezTo>
                <a:lnTo>
                  <a:pt x="720141" y="-80"/>
                </a:lnTo>
                <a:close/>
              </a:path>
            </a:pathLst>
          </a:custGeom>
          <a:solidFill>
            <a:srgbClr val="CECECE"/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24" name="Полилиния: фигура 623">
            <a:extLst>
              <a:ext uri="{FF2B5EF4-FFF2-40B4-BE49-F238E27FC236}">
                <a16:creationId xmlns:a16="http://schemas.microsoft.com/office/drawing/2014/main" id="{00000000-0008-0000-0000-000070020000}"/>
              </a:ext>
            </a:extLst>
          </xdr:cNvPr>
          <xdr:cNvSpPr/>
        </xdr:nvSpPr>
        <xdr:spPr>
          <a:xfrm>
            <a:off x="26185524" y="5984384"/>
            <a:ext cx="654309" cy="629601"/>
          </a:xfrm>
          <a:custGeom>
            <a:avLst/>
            <a:gdLst>
              <a:gd name="connsiteX0" fmla="*/ 2886646 w 4394237"/>
              <a:gd name="connsiteY0" fmla="*/ 285193 h 4228299"/>
              <a:gd name="connsiteX1" fmla="*/ 4172266 w 4394237"/>
              <a:gd name="connsiteY1" fmla="*/ 1558905 h 4228299"/>
              <a:gd name="connsiteX2" fmla="*/ 4177198 w 4394237"/>
              <a:gd name="connsiteY2" fmla="*/ 2619413 h 4228299"/>
              <a:gd name="connsiteX3" fmla="*/ 4169087 w 4394237"/>
              <a:gd name="connsiteY3" fmla="*/ 2627476 h 4228299"/>
              <a:gd name="connsiteX4" fmla="*/ 2777769 w 4394237"/>
              <a:gd name="connsiteY4" fmla="*/ 3989609 h 4228299"/>
              <a:gd name="connsiteX5" fmla="*/ 1608575 w 4394237"/>
              <a:gd name="connsiteY5" fmla="*/ 3989609 h 4228299"/>
              <a:gd name="connsiteX6" fmla="*/ 231209 w 4394237"/>
              <a:gd name="connsiteY6" fmla="*/ 2641134 h 4228299"/>
              <a:gd name="connsiteX7" fmla="*/ 219681 w 4394237"/>
              <a:gd name="connsiteY7" fmla="*/ 1553482 h 4228299"/>
              <a:gd name="connsiteX8" fmla="*/ 227950 w 4394237"/>
              <a:gd name="connsiteY8" fmla="*/ 1545163 h 4228299"/>
              <a:gd name="connsiteX9" fmla="*/ 1499700 w 4394237"/>
              <a:gd name="connsiteY9" fmla="*/ 285193 h 4228299"/>
              <a:gd name="connsiteX10" fmla="*/ 2886644 w 4394237"/>
              <a:gd name="connsiteY10" fmla="*/ 285193 h 42282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4394237" h="4228299">
                <a:moveTo>
                  <a:pt x="2886646" y="285193"/>
                </a:moveTo>
                <a:lnTo>
                  <a:pt x="4172266" y="1558905"/>
                </a:lnTo>
                <a:cubicBezTo>
                  <a:pt x="4466479" y="1850394"/>
                  <a:pt x="4468687" y="2325200"/>
                  <a:pt x="4177198" y="2619413"/>
                </a:cubicBezTo>
                <a:cubicBezTo>
                  <a:pt x="4174515" y="2622121"/>
                  <a:pt x="4171811" y="2624810"/>
                  <a:pt x="4169087" y="2627476"/>
                </a:cubicBezTo>
                <a:lnTo>
                  <a:pt x="2777769" y="3989609"/>
                </a:lnTo>
                <a:cubicBezTo>
                  <a:pt x="2452920" y="4307644"/>
                  <a:pt x="1933425" y="4307644"/>
                  <a:pt x="1608575" y="3989609"/>
                </a:cubicBezTo>
                <a:lnTo>
                  <a:pt x="231209" y="2641134"/>
                </a:lnTo>
                <a:cubicBezTo>
                  <a:pt x="-72321" y="2343971"/>
                  <a:pt x="-77483" y="1857012"/>
                  <a:pt x="219681" y="1553482"/>
                </a:cubicBezTo>
                <a:cubicBezTo>
                  <a:pt x="222416" y="1550688"/>
                  <a:pt x="225173" y="1547915"/>
                  <a:pt x="227950" y="1545163"/>
                </a:cubicBezTo>
                <a:lnTo>
                  <a:pt x="1499700" y="285193"/>
                </a:lnTo>
                <a:cubicBezTo>
                  <a:pt x="1883733" y="-95283"/>
                  <a:pt x="2502611" y="-95283"/>
                  <a:pt x="2886644" y="285193"/>
                </a:cubicBezTo>
                <a:close/>
              </a:path>
            </a:pathLst>
          </a:custGeom>
          <a:solidFill>
            <a:schemeClr val="bg1">
              <a:lumMod val="95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25" name="Полилиния: фигура 624">
            <a:extLst>
              <a:ext uri="{FF2B5EF4-FFF2-40B4-BE49-F238E27FC236}">
                <a16:creationId xmlns:a16="http://schemas.microsoft.com/office/drawing/2014/main" id="{00000000-0008-0000-0000-000071020000}"/>
              </a:ext>
            </a:extLst>
          </xdr:cNvPr>
          <xdr:cNvSpPr/>
        </xdr:nvSpPr>
        <xdr:spPr>
          <a:xfrm>
            <a:off x="26163640" y="6354708"/>
            <a:ext cx="338022" cy="401200"/>
          </a:xfrm>
          <a:custGeom>
            <a:avLst/>
            <a:gdLst>
              <a:gd name="connsiteX0" fmla="*/ 2270148 w 2270099"/>
              <a:gd name="connsiteY0" fmla="*/ 2312191 h 2694394"/>
              <a:gd name="connsiteX1" fmla="*/ 2270148 w 2270099"/>
              <a:gd name="connsiteY1" fmla="*/ 2657341 h 2694394"/>
              <a:gd name="connsiteX2" fmla="*/ 2041496 w 2270099"/>
              <a:gd name="connsiteY2" fmla="*/ 2615343 h 2694394"/>
              <a:gd name="connsiteX3" fmla="*/ 577859 w 2270099"/>
              <a:gd name="connsiteY3" fmla="*/ 1295165 h 2694394"/>
              <a:gd name="connsiteX4" fmla="*/ 19098 w 2270099"/>
              <a:gd name="connsiteY4" fmla="*/ 383883 h 2694394"/>
              <a:gd name="connsiteX5" fmla="*/ 48 w 2270099"/>
              <a:gd name="connsiteY5" fmla="*/ 47884 h 2694394"/>
              <a:gd name="connsiteX6" fmla="*/ 54713 w 2270099"/>
              <a:gd name="connsiteY6" fmla="*/ 21 h 2694394"/>
              <a:gd name="connsiteX7" fmla="*/ 2023608 w 2270099"/>
              <a:gd name="connsiteY7" fmla="*/ 1900383 h 2694394"/>
              <a:gd name="connsiteX8" fmla="*/ 2270148 w 2270099"/>
              <a:gd name="connsiteY8" fmla="*/ 2312191 h 26943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70099" h="2694394">
                <a:moveTo>
                  <a:pt x="2270148" y="2312191"/>
                </a:moveTo>
                <a:lnTo>
                  <a:pt x="2270148" y="2657341"/>
                </a:lnTo>
                <a:cubicBezTo>
                  <a:pt x="2270148" y="2733855"/>
                  <a:pt x="2115244" y="2677743"/>
                  <a:pt x="2041496" y="2615343"/>
                </a:cubicBezTo>
                <a:lnTo>
                  <a:pt x="577859" y="1295165"/>
                </a:lnTo>
                <a:cubicBezTo>
                  <a:pt x="332218" y="1087316"/>
                  <a:pt x="37312" y="705144"/>
                  <a:pt x="19098" y="383883"/>
                </a:cubicBezTo>
                <a:lnTo>
                  <a:pt x="48" y="47884"/>
                </a:lnTo>
                <a:cubicBezTo>
                  <a:pt x="48" y="47884"/>
                  <a:pt x="7007" y="-1861"/>
                  <a:pt x="54713" y="21"/>
                </a:cubicBezTo>
                <a:cubicBezTo>
                  <a:pt x="99420" y="1785"/>
                  <a:pt x="1283878" y="1126751"/>
                  <a:pt x="2023608" y="1900383"/>
                </a:cubicBezTo>
                <a:cubicBezTo>
                  <a:pt x="2102116" y="1982488"/>
                  <a:pt x="2270148" y="2168191"/>
                  <a:pt x="2270148" y="2312191"/>
                </a:cubicBezTo>
                <a:close/>
              </a:path>
            </a:pathLst>
          </a:custGeom>
          <a:solidFill>
            <a:schemeClr val="bg1">
              <a:lumMod val="65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26" name="Полилиния: фигура 625">
            <a:extLst>
              <a:ext uri="{FF2B5EF4-FFF2-40B4-BE49-F238E27FC236}">
                <a16:creationId xmlns:a16="http://schemas.microsoft.com/office/drawing/2014/main" id="{00000000-0008-0000-0000-000072020000}"/>
              </a:ext>
            </a:extLst>
          </xdr:cNvPr>
          <xdr:cNvSpPr/>
        </xdr:nvSpPr>
        <xdr:spPr>
          <a:xfrm rot="10800000" flipV="1">
            <a:off x="26522403" y="6354471"/>
            <a:ext cx="338022" cy="401200"/>
          </a:xfrm>
          <a:custGeom>
            <a:avLst/>
            <a:gdLst>
              <a:gd name="connsiteX0" fmla="*/ 2270401 w 2270099"/>
              <a:gd name="connsiteY0" fmla="*/ 2312191 h 2694394"/>
              <a:gd name="connsiteX1" fmla="*/ 2270401 w 2270099"/>
              <a:gd name="connsiteY1" fmla="*/ 2657341 h 2694394"/>
              <a:gd name="connsiteX2" fmla="*/ 2041749 w 2270099"/>
              <a:gd name="connsiteY2" fmla="*/ 2615342 h 2694394"/>
              <a:gd name="connsiteX3" fmla="*/ 578111 w 2270099"/>
              <a:gd name="connsiteY3" fmla="*/ 1295165 h 2694394"/>
              <a:gd name="connsiteX4" fmla="*/ 19351 w 2270099"/>
              <a:gd name="connsiteY4" fmla="*/ 383883 h 2694394"/>
              <a:gd name="connsiteX5" fmla="*/ 301 w 2270099"/>
              <a:gd name="connsiteY5" fmla="*/ 47883 h 2694394"/>
              <a:gd name="connsiteX6" fmla="*/ 54966 w 2270099"/>
              <a:gd name="connsiteY6" fmla="*/ 20 h 2694394"/>
              <a:gd name="connsiteX7" fmla="*/ 2023861 w 2270099"/>
              <a:gd name="connsiteY7" fmla="*/ 1900383 h 2694394"/>
              <a:gd name="connsiteX8" fmla="*/ 2270401 w 2270099"/>
              <a:gd name="connsiteY8" fmla="*/ 2312191 h 26943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70099" h="2694394">
                <a:moveTo>
                  <a:pt x="2270401" y="2312191"/>
                </a:moveTo>
                <a:lnTo>
                  <a:pt x="2270401" y="2657341"/>
                </a:lnTo>
                <a:cubicBezTo>
                  <a:pt x="2270401" y="2733855"/>
                  <a:pt x="2115497" y="2677742"/>
                  <a:pt x="2041749" y="2615342"/>
                </a:cubicBezTo>
                <a:lnTo>
                  <a:pt x="578111" y="1295165"/>
                </a:lnTo>
                <a:cubicBezTo>
                  <a:pt x="332471" y="1087315"/>
                  <a:pt x="37565" y="705144"/>
                  <a:pt x="19351" y="383883"/>
                </a:cubicBezTo>
                <a:lnTo>
                  <a:pt x="301" y="47883"/>
                </a:lnTo>
                <a:cubicBezTo>
                  <a:pt x="301" y="47883"/>
                  <a:pt x="7260" y="-1862"/>
                  <a:pt x="54966" y="20"/>
                </a:cubicBezTo>
                <a:cubicBezTo>
                  <a:pt x="99673" y="1785"/>
                  <a:pt x="1284130" y="1126751"/>
                  <a:pt x="2023861" y="1900383"/>
                </a:cubicBezTo>
                <a:cubicBezTo>
                  <a:pt x="2102369" y="1982488"/>
                  <a:pt x="2270401" y="2168191"/>
                  <a:pt x="2270401" y="2312191"/>
                </a:cubicBezTo>
                <a:close/>
              </a:path>
            </a:pathLst>
          </a:custGeom>
          <a:solidFill>
            <a:schemeClr val="bg1">
              <a:lumMod val="50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27" name="Полилиния: фигура 626">
            <a:extLst>
              <a:ext uri="{FF2B5EF4-FFF2-40B4-BE49-F238E27FC236}">
                <a16:creationId xmlns:a16="http://schemas.microsoft.com/office/drawing/2014/main" id="{00000000-0008-0000-0000-000073020000}"/>
              </a:ext>
            </a:extLst>
          </xdr:cNvPr>
          <xdr:cNvSpPr/>
        </xdr:nvSpPr>
        <xdr:spPr>
          <a:xfrm>
            <a:off x="26456344" y="6251597"/>
            <a:ext cx="117930" cy="117930"/>
          </a:xfrm>
          <a:custGeom>
            <a:avLst/>
            <a:gdLst>
              <a:gd name="connsiteX0" fmla="*/ 792143 w 792000"/>
              <a:gd name="connsiteY0" fmla="*/ 395935 h 792000"/>
              <a:gd name="connsiteX1" fmla="*/ 396143 w 792000"/>
              <a:gd name="connsiteY1" fmla="*/ 791935 h 792000"/>
              <a:gd name="connsiteX2" fmla="*/ 143 w 792000"/>
              <a:gd name="connsiteY2" fmla="*/ 395935 h 792000"/>
              <a:gd name="connsiteX3" fmla="*/ 396143 w 792000"/>
              <a:gd name="connsiteY3" fmla="*/ -65 h 792000"/>
              <a:gd name="connsiteX4" fmla="*/ 792143 w 792000"/>
              <a:gd name="connsiteY4" fmla="*/ 395935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3" y="395935"/>
                </a:moveTo>
                <a:cubicBezTo>
                  <a:pt x="792143" y="614640"/>
                  <a:pt x="614848" y="791935"/>
                  <a:pt x="396143" y="791935"/>
                </a:cubicBezTo>
                <a:cubicBezTo>
                  <a:pt x="177438" y="791935"/>
                  <a:pt x="143" y="614640"/>
                  <a:pt x="143" y="395935"/>
                </a:cubicBezTo>
                <a:cubicBezTo>
                  <a:pt x="143" y="177231"/>
                  <a:pt x="177438" y="-65"/>
                  <a:pt x="396143" y="-65"/>
                </a:cubicBezTo>
                <a:cubicBezTo>
                  <a:pt x="614848" y="-65"/>
                  <a:pt x="792143" y="177231"/>
                  <a:pt x="792143" y="395935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28" name="Полилиния: фигура 627">
            <a:extLst>
              <a:ext uri="{FF2B5EF4-FFF2-40B4-BE49-F238E27FC236}">
                <a16:creationId xmlns:a16="http://schemas.microsoft.com/office/drawing/2014/main" id="{00000000-0008-0000-0000-000074020000}"/>
              </a:ext>
            </a:extLst>
          </xdr:cNvPr>
          <xdr:cNvSpPr/>
        </xdr:nvSpPr>
        <xdr:spPr>
          <a:xfrm>
            <a:off x="26222339" y="6426895"/>
            <a:ext cx="62383" cy="95306"/>
          </a:xfrm>
          <a:custGeom>
            <a:avLst/>
            <a:gdLst>
              <a:gd name="connsiteX0" fmla="*/ 218718 w 418955"/>
              <a:gd name="connsiteY0" fmla="*/ 196406 h 640059"/>
              <a:gd name="connsiteX1" fmla="*/ 409716 w 418955"/>
              <a:gd name="connsiteY1" fmla="*/ 516436 h 640059"/>
              <a:gd name="connsiteX2" fmla="*/ 200238 w 418955"/>
              <a:gd name="connsiteY2" fmla="*/ 443654 h 640059"/>
              <a:gd name="connsiteX3" fmla="*/ 9240 w 418955"/>
              <a:gd name="connsiteY3" fmla="*/ 123624 h 640059"/>
              <a:gd name="connsiteX4" fmla="*/ 218718 w 418955"/>
              <a:gd name="connsiteY4" fmla="*/ 196406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18718" y="196406"/>
                </a:moveTo>
                <a:cubicBezTo>
                  <a:pt x="329306" y="304878"/>
                  <a:pt x="414819" y="448160"/>
                  <a:pt x="409716" y="516436"/>
                </a:cubicBezTo>
                <a:cubicBezTo>
                  <a:pt x="404613" y="584711"/>
                  <a:pt x="310826" y="552126"/>
                  <a:pt x="200238" y="443654"/>
                </a:cubicBezTo>
                <a:cubicBezTo>
                  <a:pt x="89650" y="335182"/>
                  <a:pt x="4137" y="191900"/>
                  <a:pt x="9240" y="123624"/>
                </a:cubicBezTo>
                <a:cubicBezTo>
                  <a:pt x="14343" y="55349"/>
                  <a:pt x="108130" y="87934"/>
                  <a:pt x="218718" y="196406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29" name="Полилиния: фигура 628">
            <a:extLst>
              <a:ext uri="{FF2B5EF4-FFF2-40B4-BE49-F238E27FC236}">
                <a16:creationId xmlns:a16="http://schemas.microsoft.com/office/drawing/2014/main" id="{00000000-0008-0000-0000-000075020000}"/>
              </a:ext>
            </a:extLst>
          </xdr:cNvPr>
          <xdr:cNvSpPr/>
        </xdr:nvSpPr>
        <xdr:spPr>
          <a:xfrm>
            <a:off x="26372754" y="6600752"/>
            <a:ext cx="62383" cy="95306"/>
          </a:xfrm>
          <a:custGeom>
            <a:avLst/>
            <a:gdLst>
              <a:gd name="connsiteX0" fmla="*/ 218718 w 418955"/>
              <a:gd name="connsiteY0" fmla="*/ 196406 h 640059"/>
              <a:gd name="connsiteX1" fmla="*/ 409716 w 418955"/>
              <a:gd name="connsiteY1" fmla="*/ 516435 h 640059"/>
              <a:gd name="connsiteX2" fmla="*/ 200238 w 418955"/>
              <a:gd name="connsiteY2" fmla="*/ 443653 h 640059"/>
              <a:gd name="connsiteX3" fmla="*/ 9240 w 418955"/>
              <a:gd name="connsiteY3" fmla="*/ 123624 h 640059"/>
              <a:gd name="connsiteX4" fmla="*/ 218718 w 418955"/>
              <a:gd name="connsiteY4" fmla="*/ 196406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18718" y="196406"/>
                </a:moveTo>
                <a:cubicBezTo>
                  <a:pt x="329306" y="304878"/>
                  <a:pt x="414819" y="448160"/>
                  <a:pt x="409716" y="516435"/>
                </a:cubicBezTo>
                <a:cubicBezTo>
                  <a:pt x="404613" y="584711"/>
                  <a:pt x="310826" y="552125"/>
                  <a:pt x="200238" y="443653"/>
                </a:cubicBezTo>
                <a:cubicBezTo>
                  <a:pt x="89649" y="335181"/>
                  <a:pt x="4137" y="191899"/>
                  <a:pt x="9240" y="123624"/>
                </a:cubicBezTo>
                <a:cubicBezTo>
                  <a:pt x="14343" y="55348"/>
                  <a:pt x="108130" y="87934"/>
                  <a:pt x="218718" y="196406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30" name="Полилиния: фигура 629">
            <a:extLst>
              <a:ext uri="{FF2B5EF4-FFF2-40B4-BE49-F238E27FC236}">
                <a16:creationId xmlns:a16="http://schemas.microsoft.com/office/drawing/2014/main" id="{00000000-0008-0000-0000-000076020000}"/>
              </a:ext>
            </a:extLst>
          </xdr:cNvPr>
          <xdr:cNvSpPr/>
        </xdr:nvSpPr>
        <xdr:spPr>
          <a:xfrm>
            <a:off x="26550517" y="6612230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5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5"/>
                </a:cubicBezTo>
                <a:cubicBezTo>
                  <a:pt x="14343" y="584712"/>
                  <a:pt x="108130" y="552127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2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31" name="Полилиния: фигура 630">
            <a:extLst>
              <a:ext uri="{FF2B5EF4-FFF2-40B4-BE49-F238E27FC236}">
                <a16:creationId xmlns:a16="http://schemas.microsoft.com/office/drawing/2014/main" id="{00000000-0008-0000-0000-000077020000}"/>
              </a:ext>
            </a:extLst>
          </xdr:cNvPr>
          <xdr:cNvSpPr/>
        </xdr:nvSpPr>
        <xdr:spPr>
          <a:xfrm>
            <a:off x="26748057" y="6446429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6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6"/>
                </a:cubicBezTo>
                <a:cubicBezTo>
                  <a:pt x="14343" y="584712"/>
                  <a:pt x="108130" y="552126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3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32" name="Полилиния: фигура 631">
            <a:extLst>
              <a:ext uri="{FF2B5EF4-FFF2-40B4-BE49-F238E27FC236}">
                <a16:creationId xmlns:a16="http://schemas.microsoft.com/office/drawing/2014/main" id="{00000000-0008-0000-0000-000078020000}"/>
              </a:ext>
            </a:extLst>
          </xdr:cNvPr>
          <xdr:cNvSpPr/>
        </xdr:nvSpPr>
        <xdr:spPr>
          <a:xfrm>
            <a:off x="26657957" y="6522614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6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6"/>
                </a:cubicBezTo>
                <a:cubicBezTo>
                  <a:pt x="14343" y="584712"/>
                  <a:pt x="108130" y="552127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3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33" name="d1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79020000}"/>
              </a:ext>
            </a:extLst>
          </xdr:cNvPr>
          <xdr:cNvSpPr/>
        </xdr:nvSpPr>
        <xdr:spPr>
          <a:xfrm>
            <a:off x="25908000" y="58102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167</xdr:col>
      <xdr:colOff>0</xdr:colOff>
      <xdr:row>108</xdr:row>
      <xdr:rowOff>0</xdr:rowOff>
    </xdr:from>
    <xdr:to>
      <xdr:col>179</xdr:col>
      <xdr:colOff>0</xdr:colOff>
      <xdr:row>120</xdr:row>
      <xdr:rowOff>0</xdr:rowOff>
    </xdr:to>
    <xdr:grpSp>
      <xdr:nvGrpSpPr>
        <xdr:cNvPr id="634" name="d4#imageTOP" title="d4#image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GrpSpPr/>
      </xdr:nvGrpSpPr>
      <xdr:grpSpPr>
        <a:xfrm>
          <a:off x="15906750" y="10287000"/>
          <a:ext cx="1143000" cy="1143000"/>
          <a:chOff x="29622750" y="5810250"/>
          <a:chExt cx="1143000" cy="1143000"/>
        </a:xfrm>
      </xdr:grpSpPr>
      <xdr:sp macro="" textlink="">
        <xdr:nvSpPr>
          <xdr:cNvPr id="635" name="Полилиния: фигура 634">
            <a:extLst>
              <a:ext uri="{FF2B5EF4-FFF2-40B4-BE49-F238E27FC236}">
                <a16:creationId xmlns:a16="http://schemas.microsoft.com/office/drawing/2014/main" id="{00000000-0008-0000-0000-00007B020000}"/>
              </a:ext>
            </a:extLst>
          </xdr:cNvPr>
          <xdr:cNvSpPr/>
        </xdr:nvSpPr>
        <xdr:spPr>
          <a:xfrm>
            <a:off x="29890749" y="6098684"/>
            <a:ext cx="654309" cy="629601"/>
          </a:xfrm>
          <a:custGeom>
            <a:avLst/>
            <a:gdLst>
              <a:gd name="connsiteX0" fmla="*/ 2886646 w 4394237"/>
              <a:gd name="connsiteY0" fmla="*/ 285193 h 4228299"/>
              <a:gd name="connsiteX1" fmla="*/ 4172266 w 4394237"/>
              <a:gd name="connsiteY1" fmla="*/ 1558905 h 4228299"/>
              <a:gd name="connsiteX2" fmla="*/ 4177198 w 4394237"/>
              <a:gd name="connsiteY2" fmla="*/ 2619413 h 4228299"/>
              <a:gd name="connsiteX3" fmla="*/ 4169087 w 4394237"/>
              <a:gd name="connsiteY3" fmla="*/ 2627476 h 4228299"/>
              <a:gd name="connsiteX4" fmla="*/ 2777769 w 4394237"/>
              <a:gd name="connsiteY4" fmla="*/ 3989609 h 4228299"/>
              <a:gd name="connsiteX5" fmla="*/ 1608575 w 4394237"/>
              <a:gd name="connsiteY5" fmla="*/ 3989609 h 4228299"/>
              <a:gd name="connsiteX6" fmla="*/ 231209 w 4394237"/>
              <a:gd name="connsiteY6" fmla="*/ 2641134 h 4228299"/>
              <a:gd name="connsiteX7" fmla="*/ 219681 w 4394237"/>
              <a:gd name="connsiteY7" fmla="*/ 1553482 h 4228299"/>
              <a:gd name="connsiteX8" fmla="*/ 227950 w 4394237"/>
              <a:gd name="connsiteY8" fmla="*/ 1545163 h 4228299"/>
              <a:gd name="connsiteX9" fmla="*/ 1499700 w 4394237"/>
              <a:gd name="connsiteY9" fmla="*/ 285193 h 4228299"/>
              <a:gd name="connsiteX10" fmla="*/ 2886644 w 4394237"/>
              <a:gd name="connsiteY10" fmla="*/ 285193 h 42282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4394237" h="4228299">
                <a:moveTo>
                  <a:pt x="2886646" y="285193"/>
                </a:moveTo>
                <a:lnTo>
                  <a:pt x="4172266" y="1558905"/>
                </a:lnTo>
                <a:cubicBezTo>
                  <a:pt x="4466479" y="1850394"/>
                  <a:pt x="4468687" y="2325200"/>
                  <a:pt x="4177198" y="2619413"/>
                </a:cubicBezTo>
                <a:cubicBezTo>
                  <a:pt x="4174515" y="2622121"/>
                  <a:pt x="4171811" y="2624810"/>
                  <a:pt x="4169087" y="2627476"/>
                </a:cubicBezTo>
                <a:lnTo>
                  <a:pt x="2777769" y="3989609"/>
                </a:lnTo>
                <a:cubicBezTo>
                  <a:pt x="2452920" y="4307644"/>
                  <a:pt x="1933425" y="4307644"/>
                  <a:pt x="1608575" y="3989609"/>
                </a:cubicBezTo>
                <a:lnTo>
                  <a:pt x="231209" y="2641134"/>
                </a:lnTo>
                <a:cubicBezTo>
                  <a:pt x="-72321" y="2343971"/>
                  <a:pt x="-77483" y="1857012"/>
                  <a:pt x="219681" y="1553482"/>
                </a:cubicBezTo>
                <a:cubicBezTo>
                  <a:pt x="222416" y="1550688"/>
                  <a:pt x="225173" y="1547915"/>
                  <a:pt x="227950" y="1545163"/>
                </a:cubicBezTo>
                <a:lnTo>
                  <a:pt x="1499700" y="285193"/>
                </a:lnTo>
                <a:cubicBezTo>
                  <a:pt x="1883733" y="-95283"/>
                  <a:pt x="2502611" y="-95283"/>
                  <a:pt x="2886644" y="285193"/>
                </a:cubicBezTo>
                <a:close/>
              </a:path>
            </a:pathLst>
          </a:custGeom>
          <a:solidFill>
            <a:schemeClr val="tx1"/>
          </a:solidFill>
          <a:ln w="19049" cap="rnd">
            <a:noFill/>
            <a:prstDash val="solid"/>
            <a:round/>
          </a:ln>
          <a:effectLst>
            <a:outerShdw blurRad="177800" dist="38100" dir="2700000" algn="tl" rotWithShape="0">
              <a:prstClr val="black">
                <a:alpha val="75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36" name="Полилиния: фигура 635">
            <a:extLst>
              <a:ext uri="{FF2B5EF4-FFF2-40B4-BE49-F238E27FC236}">
                <a16:creationId xmlns:a16="http://schemas.microsoft.com/office/drawing/2014/main" id="{00000000-0008-0000-0000-00007C020000}"/>
              </a:ext>
            </a:extLst>
          </xdr:cNvPr>
          <xdr:cNvSpPr/>
        </xdr:nvSpPr>
        <xdr:spPr>
          <a:xfrm>
            <a:off x="29878390" y="6170311"/>
            <a:ext cx="696860" cy="592439"/>
          </a:xfrm>
          <a:custGeom>
            <a:avLst/>
            <a:gdLst>
              <a:gd name="connsiteX0" fmla="*/ 3960141 w 4680000"/>
              <a:gd name="connsiteY0" fmla="*/ -80 h 3978727"/>
              <a:gd name="connsiteX1" fmla="*/ 4425582 w 4680000"/>
              <a:gd name="connsiteY1" fmla="*/ 465360 h 3978727"/>
              <a:gd name="connsiteX2" fmla="*/ 4680141 w 4680000"/>
              <a:gd name="connsiteY2" fmla="*/ 1156119 h 3978727"/>
              <a:gd name="connsiteX3" fmla="*/ 4680141 w 4680000"/>
              <a:gd name="connsiteY3" fmla="*/ 1321499 h 3978727"/>
              <a:gd name="connsiteX4" fmla="*/ 3876647 w 4680000"/>
              <a:gd name="connsiteY4" fmla="*/ 2718173 h 3978727"/>
              <a:gd name="connsiteX5" fmla="*/ 2695843 w 4680000"/>
              <a:gd name="connsiteY5" fmla="*/ 3830149 h 3978727"/>
              <a:gd name="connsiteX6" fmla="*/ 2003489 w 4680000"/>
              <a:gd name="connsiteY6" fmla="*/ 3849199 h 3978727"/>
              <a:gd name="connsiteX7" fmla="*/ 698941 w 4680000"/>
              <a:gd name="connsiteY7" fmla="*/ 2613466 h 3978727"/>
              <a:gd name="connsiteX8" fmla="*/ 141 w 4680000"/>
              <a:gd name="connsiteY8" fmla="*/ 1369298 h 3978727"/>
              <a:gd name="connsiteX9" fmla="*/ 141 w 4680000"/>
              <a:gd name="connsiteY9" fmla="*/ 1156120 h 3978727"/>
              <a:gd name="connsiteX10" fmla="*/ 254700 w 4680000"/>
              <a:gd name="connsiteY10" fmla="*/ 465360 h 3978727"/>
              <a:gd name="connsiteX11" fmla="*/ 720141 w 4680000"/>
              <a:gd name="connsiteY11" fmla="*/ -80 h 397872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680000" h="3978727">
                <a:moveTo>
                  <a:pt x="3960141" y="-80"/>
                </a:moveTo>
                <a:lnTo>
                  <a:pt x="4425582" y="465360"/>
                </a:lnTo>
                <a:cubicBezTo>
                  <a:pt x="4588574" y="628352"/>
                  <a:pt x="4680141" y="925615"/>
                  <a:pt x="4680141" y="1156119"/>
                </a:cubicBezTo>
                <a:lnTo>
                  <a:pt x="4680141" y="1321499"/>
                </a:lnTo>
                <a:cubicBezTo>
                  <a:pt x="4680141" y="1925733"/>
                  <a:pt x="4337912" y="2327872"/>
                  <a:pt x="3876647" y="2718173"/>
                </a:cubicBezTo>
                <a:lnTo>
                  <a:pt x="2695843" y="3830149"/>
                </a:lnTo>
                <a:cubicBezTo>
                  <a:pt x="2504962" y="4040902"/>
                  <a:pt x="2152626" y="4008930"/>
                  <a:pt x="2003489" y="3849199"/>
                </a:cubicBezTo>
                <a:lnTo>
                  <a:pt x="698941" y="2613466"/>
                </a:lnTo>
                <a:cubicBezTo>
                  <a:pt x="316158" y="2289572"/>
                  <a:pt x="141" y="1870726"/>
                  <a:pt x="141" y="1369298"/>
                </a:cubicBezTo>
                <a:lnTo>
                  <a:pt x="141" y="1156120"/>
                </a:lnTo>
                <a:cubicBezTo>
                  <a:pt x="141" y="925615"/>
                  <a:pt x="91709" y="628352"/>
                  <a:pt x="254700" y="465360"/>
                </a:cubicBezTo>
                <a:lnTo>
                  <a:pt x="720141" y="-80"/>
                </a:lnTo>
                <a:close/>
              </a:path>
            </a:pathLst>
          </a:custGeom>
          <a:solidFill>
            <a:srgbClr val="CECECE"/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37" name="Полилиния: фигура 636">
            <a:extLst>
              <a:ext uri="{FF2B5EF4-FFF2-40B4-BE49-F238E27FC236}">
                <a16:creationId xmlns:a16="http://schemas.microsoft.com/office/drawing/2014/main" id="{00000000-0008-0000-0000-00007D020000}"/>
              </a:ext>
            </a:extLst>
          </xdr:cNvPr>
          <xdr:cNvSpPr/>
        </xdr:nvSpPr>
        <xdr:spPr>
          <a:xfrm>
            <a:off x="29900274" y="5984384"/>
            <a:ext cx="654309" cy="629601"/>
          </a:xfrm>
          <a:custGeom>
            <a:avLst/>
            <a:gdLst>
              <a:gd name="connsiteX0" fmla="*/ 2886646 w 4394237"/>
              <a:gd name="connsiteY0" fmla="*/ 285193 h 4228299"/>
              <a:gd name="connsiteX1" fmla="*/ 4172266 w 4394237"/>
              <a:gd name="connsiteY1" fmla="*/ 1558905 h 4228299"/>
              <a:gd name="connsiteX2" fmla="*/ 4177198 w 4394237"/>
              <a:gd name="connsiteY2" fmla="*/ 2619413 h 4228299"/>
              <a:gd name="connsiteX3" fmla="*/ 4169087 w 4394237"/>
              <a:gd name="connsiteY3" fmla="*/ 2627476 h 4228299"/>
              <a:gd name="connsiteX4" fmla="*/ 2777769 w 4394237"/>
              <a:gd name="connsiteY4" fmla="*/ 3989609 h 4228299"/>
              <a:gd name="connsiteX5" fmla="*/ 1608575 w 4394237"/>
              <a:gd name="connsiteY5" fmla="*/ 3989609 h 4228299"/>
              <a:gd name="connsiteX6" fmla="*/ 231209 w 4394237"/>
              <a:gd name="connsiteY6" fmla="*/ 2641134 h 4228299"/>
              <a:gd name="connsiteX7" fmla="*/ 219681 w 4394237"/>
              <a:gd name="connsiteY7" fmla="*/ 1553482 h 4228299"/>
              <a:gd name="connsiteX8" fmla="*/ 227950 w 4394237"/>
              <a:gd name="connsiteY8" fmla="*/ 1545163 h 4228299"/>
              <a:gd name="connsiteX9" fmla="*/ 1499700 w 4394237"/>
              <a:gd name="connsiteY9" fmla="*/ 285193 h 4228299"/>
              <a:gd name="connsiteX10" fmla="*/ 2886644 w 4394237"/>
              <a:gd name="connsiteY10" fmla="*/ 285193 h 42282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4394237" h="4228299">
                <a:moveTo>
                  <a:pt x="2886646" y="285193"/>
                </a:moveTo>
                <a:lnTo>
                  <a:pt x="4172266" y="1558905"/>
                </a:lnTo>
                <a:cubicBezTo>
                  <a:pt x="4466479" y="1850394"/>
                  <a:pt x="4468687" y="2325200"/>
                  <a:pt x="4177198" y="2619413"/>
                </a:cubicBezTo>
                <a:cubicBezTo>
                  <a:pt x="4174515" y="2622121"/>
                  <a:pt x="4171811" y="2624810"/>
                  <a:pt x="4169087" y="2627476"/>
                </a:cubicBezTo>
                <a:lnTo>
                  <a:pt x="2777769" y="3989609"/>
                </a:lnTo>
                <a:cubicBezTo>
                  <a:pt x="2452920" y="4307644"/>
                  <a:pt x="1933425" y="4307644"/>
                  <a:pt x="1608575" y="3989609"/>
                </a:cubicBezTo>
                <a:lnTo>
                  <a:pt x="231209" y="2641134"/>
                </a:lnTo>
                <a:cubicBezTo>
                  <a:pt x="-72321" y="2343971"/>
                  <a:pt x="-77483" y="1857012"/>
                  <a:pt x="219681" y="1553482"/>
                </a:cubicBezTo>
                <a:cubicBezTo>
                  <a:pt x="222416" y="1550688"/>
                  <a:pt x="225173" y="1547915"/>
                  <a:pt x="227950" y="1545163"/>
                </a:cubicBezTo>
                <a:lnTo>
                  <a:pt x="1499700" y="285193"/>
                </a:lnTo>
                <a:cubicBezTo>
                  <a:pt x="1883733" y="-95283"/>
                  <a:pt x="2502611" y="-95283"/>
                  <a:pt x="2886644" y="285193"/>
                </a:cubicBezTo>
                <a:close/>
              </a:path>
            </a:pathLst>
          </a:custGeom>
          <a:solidFill>
            <a:schemeClr val="bg1">
              <a:lumMod val="95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38" name="Полилиния: фигура 637">
            <a:extLst>
              <a:ext uri="{FF2B5EF4-FFF2-40B4-BE49-F238E27FC236}">
                <a16:creationId xmlns:a16="http://schemas.microsoft.com/office/drawing/2014/main" id="{00000000-0008-0000-0000-00007E020000}"/>
              </a:ext>
            </a:extLst>
          </xdr:cNvPr>
          <xdr:cNvSpPr/>
        </xdr:nvSpPr>
        <xdr:spPr>
          <a:xfrm>
            <a:off x="29878390" y="6354708"/>
            <a:ext cx="338022" cy="401200"/>
          </a:xfrm>
          <a:custGeom>
            <a:avLst/>
            <a:gdLst>
              <a:gd name="connsiteX0" fmla="*/ 2270148 w 2270099"/>
              <a:gd name="connsiteY0" fmla="*/ 2312191 h 2694394"/>
              <a:gd name="connsiteX1" fmla="*/ 2270148 w 2270099"/>
              <a:gd name="connsiteY1" fmla="*/ 2657341 h 2694394"/>
              <a:gd name="connsiteX2" fmla="*/ 2041496 w 2270099"/>
              <a:gd name="connsiteY2" fmla="*/ 2615343 h 2694394"/>
              <a:gd name="connsiteX3" fmla="*/ 577859 w 2270099"/>
              <a:gd name="connsiteY3" fmla="*/ 1295165 h 2694394"/>
              <a:gd name="connsiteX4" fmla="*/ 19098 w 2270099"/>
              <a:gd name="connsiteY4" fmla="*/ 383883 h 2694394"/>
              <a:gd name="connsiteX5" fmla="*/ 48 w 2270099"/>
              <a:gd name="connsiteY5" fmla="*/ 47884 h 2694394"/>
              <a:gd name="connsiteX6" fmla="*/ 54713 w 2270099"/>
              <a:gd name="connsiteY6" fmla="*/ 21 h 2694394"/>
              <a:gd name="connsiteX7" fmla="*/ 2023608 w 2270099"/>
              <a:gd name="connsiteY7" fmla="*/ 1900383 h 2694394"/>
              <a:gd name="connsiteX8" fmla="*/ 2270148 w 2270099"/>
              <a:gd name="connsiteY8" fmla="*/ 2312191 h 26943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70099" h="2694394">
                <a:moveTo>
                  <a:pt x="2270148" y="2312191"/>
                </a:moveTo>
                <a:lnTo>
                  <a:pt x="2270148" y="2657341"/>
                </a:lnTo>
                <a:cubicBezTo>
                  <a:pt x="2270148" y="2733855"/>
                  <a:pt x="2115244" y="2677743"/>
                  <a:pt x="2041496" y="2615343"/>
                </a:cubicBezTo>
                <a:lnTo>
                  <a:pt x="577859" y="1295165"/>
                </a:lnTo>
                <a:cubicBezTo>
                  <a:pt x="332218" y="1087316"/>
                  <a:pt x="37312" y="705144"/>
                  <a:pt x="19098" y="383883"/>
                </a:cubicBezTo>
                <a:lnTo>
                  <a:pt x="48" y="47884"/>
                </a:lnTo>
                <a:cubicBezTo>
                  <a:pt x="48" y="47884"/>
                  <a:pt x="7007" y="-1861"/>
                  <a:pt x="54713" y="21"/>
                </a:cubicBezTo>
                <a:cubicBezTo>
                  <a:pt x="99420" y="1785"/>
                  <a:pt x="1283878" y="1126751"/>
                  <a:pt x="2023608" y="1900383"/>
                </a:cubicBezTo>
                <a:cubicBezTo>
                  <a:pt x="2102116" y="1982488"/>
                  <a:pt x="2270148" y="2168191"/>
                  <a:pt x="2270148" y="2312191"/>
                </a:cubicBezTo>
                <a:close/>
              </a:path>
            </a:pathLst>
          </a:custGeom>
          <a:solidFill>
            <a:schemeClr val="bg1">
              <a:lumMod val="65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39" name="Полилиния: фигура 638">
            <a:extLst>
              <a:ext uri="{FF2B5EF4-FFF2-40B4-BE49-F238E27FC236}">
                <a16:creationId xmlns:a16="http://schemas.microsoft.com/office/drawing/2014/main" id="{00000000-0008-0000-0000-00007F020000}"/>
              </a:ext>
            </a:extLst>
          </xdr:cNvPr>
          <xdr:cNvSpPr/>
        </xdr:nvSpPr>
        <xdr:spPr>
          <a:xfrm rot="10800000" flipV="1">
            <a:off x="30237153" y="6354471"/>
            <a:ext cx="338022" cy="401200"/>
          </a:xfrm>
          <a:custGeom>
            <a:avLst/>
            <a:gdLst>
              <a:gd name="connsiteX0" fmla="*/ 2270401 w 2270099"/>
              <a:gd name="connsiteY0" fmla="*/ 2312191 h 2694394"/>
              <a:gd name="connsiteX1" fmla="*/ 2270401 w 2270099"/>
              <a:gd name="connsiteY1" fmla="*/ 2657341 h 2694394"/>
              <a:gd name="connsiteX2" fmla="*/ 2041749 w 2270099"/>
              <a:gd name="connsiteY2" fmla="*/ 2615342 h 2694394"/>
              <a:gd name="connsiteX3" fmla="*/ 578111 w 2270099"/>
              <a:gd name="connsiteY3" fmla="*/ 1295165 h 2694394"/>
              <a:gd name="connsiteX4" fmla="*/ 19351 w 2270099"/>
              <a:gd name="connsiteY4" fmla="*/ 383883 h 2694394"/>
              <a:gd name="connsiteX5" fmla="*/ 301 w 2270099"/>
              <a:gd name="connsiteY5" fmla="*/ 47883 h 2694394"/>
              <a:gd name="connsiteX6" fmla="*/ 54966 w 2270099"/>
              <a:gd name="connsiteY6" fmla="*/ 20 h 2694394"/>
              <a:gd name="connsiteX7" fmla="*/ 2023861 w 2270099"/>
              <a:gd name="connsiteY7" fmla="*/ 1900383 h 2694394"/>
              <a:gd name="connsiteX8" fmla="*/ 2270401 w 2270099"/>
              <a:gd name="connsiteY8" fmla="*/ 2312191 h 26943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70099" h="2694394">
                <a:moveTo>
                  <a:pt x="2270401" y="2312191"/>
                </a:moveTo>
                <a:lnTo>
                  <a:pt x="2270401" y="2657341"/>
                </a:lnTo>
                <a:cubicBezTo>
                  <a:pt x="2270401" y="2733855"/>
                  <a:pt x="2115497" y="2677742"/>
                  <a:pt x="2041749" y="2615342"/>
                </a:cubicBezTo>
                <a:lnTo>
                  <a:pt x="578111" y="1295165"/>
                </a:lnTo>
                <a:cubicBezTo>
                  <a:pt x="332471" y="1087315"/>
                  <a:pt x="37565" y="705144"/>
                  <a:pt x="19351" y="383883"/>
                </a:cubicBezTo>
                <a:lnTo>
                  <a:pt x="301" y="47883"/>
                </a:lnTo>
                <a:cubicBezTo>
                  <a:pt x="301" y="47883"/>
                  <a:pt x="7260" y="-1862"/>
                  <a:pt x="54966" y="20"/>
                </a:cubicBezTo>
                <a:cubicBezTo>
                  <a:pt x="99673" y="1785"/>
                  <a:pt x="1284130" y="1126751"/>
                  <a:pt x="2023861" y="1900383"/>
                </a:cubicBezTo>
                <a:cubicBezTo>
                  <a:pt x="2102369" y="1982488"/>
                  <a:pt x="2270401" y="2168191"/>
                  <a:pt x="2270401" y="2312191"/>
                </a:cubicBezTo>
                <a:close/>
              </a:path>
            </a:pathLst>
          </a:custGeom>
          <a:solidFill>
            <a:schemeClr val="bg1">
              <a:lumMod val="50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40" name="Полилиния: фигура 639">
            <a:extLst>
              <a:ext uri="{FF2B5EF4-FFF2-40B4-BE49-F238E27FC236}">
                <a16:creationId xmlns:a16="http://schemas.microsoft.com/office/drawing/2014/main" id="{00000000-0008-0000-0000-000080020000}"/>
              </a:ext>
            </a:extLst>
          </xdr:cNvPr>
          <xdr:cNvSpPr/>
        </xdr:nvSpPr>
        <xdr:spPr>
          <a:xfrm>
            <a:off x="30175001" y="6058581"/>
            <a:ext cx="117930" cy="117930"/>
          </a:xfrm>
          <a:custGeom>
            <a:avLst/>
            <a:gdLst>
              <a:gd name="connsiteX0" fmla="*/ 792145 w 792000"/>
              <a:gd name="connsiteY0" fmla="*/ 395741 h 792000"/>
              <a:gd name="connsiteX1" fmla="*/ 396145 w 792000"/>
              <a:gd name="connsiteY1" fmla="*/ 791741 h 792000"/>
              <a:gd name="connsiteX2" fmla="*/ 145 w 792000"/>
              <a:gd name="connsiteY2" fmla="*/ 395741 h 792000"/>
              <a:gd name="connsiteX3" fmla="*/ 396145 w 792000"/>
              <a:gd name="connsiteY3" fmla="*/ -259 h 792000"/>
              <a:gd name="connsiteX4" fmla="*/ 792145 w 792000"/>
              <a:gd name="connsiteY4" fmla="*/ 395741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5" y="395741"/>
                </a:moveTo>
                <a:cubicBezTo>
                  <a:pt x="792145" y="614446"/>
                  <a:pt x="614850" y="791741"/>
                  <a:pt x="396145" y="791741"/>
                </a:cubicBezTo>
                <a:cubicBezTo>
                  <a:pt x="177440" y="791741"/>
                  <a:pt x="145" y="614446"/>
                  <a:pt x="145" y="395741"/>
                </a:cubicBezTo>
                <a:cubicBezTo>
                  <a:pt x="145" y="177037"/>
                  <a:pt x="177440" y="-259"/>
                  <a:pt x="396145" y="-259"/>
                </a:cubicBezTo>
                <a:cubicBezTo>
                  <a:pt x="614850" y="-259"/>
                  <a:pt x="792145" y="177037"/>
                  <a:pt x="792145" y="395741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41" name="Полилиния: фигура 640">
            <a:extLst>
              <a:ext uri="{FF2B5EF4-FFF2-40B4-BE49-F238E27FC236}">
                <a16:creationId xmlns:a16="http://schemas.microsoft.com/office/drawing/2014/main" id="{00000000-0008-0000-0000-000081020000}"/>
              </a:ext>
            </a:extLst>
          </xdr:cNvPr>
          <xdr:cNvSpPr/>
        </xdr:nvSpPr>
        <xdr:spPr>
          <a:xfrm>
            <a:off x="29980727" y="6242205"/>
            <a:ext cx="117930" cy="117930"/>
          </a:xfrm>
          <a:custGeom>
            <a:avLst/>
            <a:gdLst>
              <a:gd name="connsiteX0" fmla="*/ 792044 w 792000"/>
              <a:gd name="connsiteY0" fmla="*/ 395837 h 792000"/>
              <a:gd name="connsiteX1" fmla="*/ 396044 w 792000"/>
              <a:gd name="connsiteY1" fmla="*/ 791837 h 792000"/>
              <a:gd name="connsiteX2" fmla="*/ 44 w 792000"/>
              <a:gd name="connsiteY2" fmla="*/ 395837 h 792000"/>
              <a:gd name="connsiteX3" fmla="*/ 396044 w 792000"/>
              <a:gd name="connsiteY3" fmla="*/ -163 h 792000"/>
              <a:gd name="connsiteX4" fmla="*/ 792044 w 792000"/>
              <a:gd name="connsiteY4" fmla="*/ 395837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044" y="395837"/>
                </a:moveTo>
                <a:cubicBezTo>
                  <a:pt x="792044" y="614542"/>
                  <a:pt x="614749" y="791837"/>
                  <a:pt x="396044" y="791837"/>
                </a:cubicBezTo>
                <a:cubicBezTo>
                  <a:pt x="177339" y="791837"/>
                  <a:pt x="44" y="614542"/>
                  <a:pt x="44" y="395837"/>
                </a:cubicBezTo>
                <a:cubicBezTo>
                  <a:pt x="44" y="177132"/>
                  <a:pt x="177339" y="-163"/>
                  <a:pt x="396044" y="-163"/>
                </a:cubicBezTo>
                <a:cubicBezTo>
                  <a:pt x="614749" y="-163"/>
                  <a:pt x="792044" y="177132"/>
                  <a:pt x="792044" y="395837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42" name="Полилиния: фигура 641">
            <a:extLst>
              <a:ext uri="{FF2B5EF4-FFF2-40B4-BE49-F238E27FC236}">
                <a16:creationId xmlns:a16="http://schemas.microsoft.com/office/drawing/2014/main" id="{00000000-0008-0000-0000-000082020000}"/>
              </a:ext>
            </a:extLst>
          </xdr:cNvPr>
          <xdr:cNvSpPr/>
        </xdr:nvSpPr>
        <xdr:spPr>
          <a:xfrm>
            <a:off x="30171094" y="6423047"/>
            <a:ext cx="117930" cy="117930"/>
          </a:xfrm>
          <a:custGeom>
            <a:avLst/>
            <a:gdLst>
              <a:gd name="connsiteX0" fmla="*/ 792143 w 792000"/>
              <a:gd name="connsiteY0" fmla="*/ 395935 h 792000"/>
              <a:gd name="connsiteX1" fmla="*/ 396143 w 792000"/>
              <a:gd name="connsiteY1" fmla="*/ 791935 h 792000"/>
              <a:gd name="connsiteX2" fmla="*/ 143 w 792000"/>
              <a:gd name="connsiteY2" fmla="*/ 395935 h 792000"/>
              <a:gd name="connsiteX3" fmla="*/ 396143 w 792000"/>
              <a:gd name="connsiteY3" fmla="*/ -65 h 792000"/>
              <a:gd name="connsiteX4" fmla="*/ 792143 w 792000"/>
              <a:gd name="connsiteY4" fmla="*/ 395935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3" y="395935"/>
                </a:moveTo>
                <a:cubicBezTo>
                  <a:pt x="792143" y="614640"/>
                  <a:pt x="614848" y="791935"/>
                  <a:pt x="396143" y="791935"/>
                </a:cubicBezTo>
                <a:cubicBezTo>
                  <a:pt x="177438" y="791935"/>
                  <a:pt x="143" y="614640"/>
                  <a:pt x="143" y="395935"/>
                </a:cubicBezTo>
                <a:cubicBezTo>
                  <a:pt x="143" y="177231"/>
                  <a:pt x="177438" y="-65"/>
                  <a:pt x="396143" y="-65"/>
                </a:cubicBezTo>
                <a:cubicBezTo>
                  <a:pt x="614848" y="-65"/>
                  <a:pt x="792143" y="177231"/>
                  <a:pt x="792143" y="395935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43" name="Полилиния: фигура 642">
            <a:extLst>
              <a:ext uri="{FF2B5EF4-FFF2-40B4-BE49-F238E27FC236}">
                <a16:creationId xmlns:a16="http://schemas.microsoft.com/office/drawing/2014/main" id="{00000000-0008-0000-0000-000083020000}"/>
              </a:ext>
            </a:extLst>
          </xdr:cNvPr>
          <xdr:cNvSpPr/>
        </xdr:nvSpPr>
        <xdr:spPr>
          <a:xfrm>
            <a:off x="30341927" y="6238298"/>
            <a:ext cx="117930" cy="117930"/>
          </a:xfrm>
          <a:custGeom>
            <a:avLst/>
            <a:gdLst>
              <a:gd name="connsiteX0" fmla="*/ 792231 w 792000"/>
              <a:gd name="connsiteY0" fmla="*/ 395835 h 792000"/>
              <a:gd name="connsiteX1" fmla="*/ 396231 w 792000"/>
              <a:gd name="connsiteY1" fmla="*/ 791835 h 792000"/>
              <a:gd name="connsiteX2" fmla="*/ 231 w 792000"/>
              <a:gd name="connsiteY2" fmla="*/ 395835 h 792000"/>
              <a:gd name="connsiteX3" fmla="*/ 396231 w 792000"/>
              <a:gd name="connsiteY3" fmla="*/ -165 h 792000"/>
              <a:gd name="connsiteX4" fmla="*/ 792231 w 792000"/>
              <a:gd name="connsiteY4" fmla="*/ 395835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231" y="395835"/>
                </a:moveTo>
                <a:cubicBezTo>
                  <a:pt x="792231" y="614540"/>
                  <a:pt x="614936" y="791835"/>
                  <a:pt x="396231" y="791835"/>
                </a:cubicBezTo>
                <a:cubicBezTo>
                  <a:pt x="177526" y="791835"/>
                  <a:pt x="231" y="614540"/>
                  <a:pt x="231" y="395835"/>
                </a:cubicBezTo>
                <a:cubicBezTo>
                  <a:pt x="231" y="177130"/>
                  <a:pt x="177526" y="-165"/>
                  <a:pt x="396231" y="-165"/>
                </a:cubicBezTo>
                <a:cubicBezTo>
                  <a:pt x="614936" y="-165"/>
                  <a:pt x="792231" y="177130"/>
                  <a:pt x="792231" y="395835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44" name="Полилиния: фигура 643">
            <a:extLst>
              <a:ext uri="{FF2B5EF4-FFF2-40B4-BE49-F238E27FC236}">
                <a16:creationId xmlns:a16="http://schemas.microsoft.com/office/drawing/2014/main" id="{00000000-0008-0000-0000-000084020000}"/>
              </a:ext>
            </a:extLst>
          </xdr:cNvPr>
          <xdr:cNvSpPr/>
        </xdr:nvSpPr>
        <xdr:spPr>
          <a:xfrm>
            <a:off x="30013289" y="6512620"/>
            <a:ext cx="62383" cy="95306"/>
          </a:xfrm>
          <a:custGeom>
            <a:avLst/>
            <a:gdLst>
              <a:gd name="connsiteX0" fmla="*/ 218718 w 418955"/>
              <a:gd name="connsiteY0" fmla="*/ 196406 h 640059"/>
              <a:gd name="connsiteX1" fmla="*/ 409716 w 418955"/>
              <a:gd name="connsiteY1" fmla="*/ 516436 h 640059"/>
              <a:gd name="connsiteX2" fmla="*/ 200238 w 418955"/>
              <a:gd name="connsiteY2" fmla="*/ 443654 h 640059"/>
              <a:gd name="connsiteX3" fmla="*/ 9240 w 418955"/>
              <a:gd name="connsiteY3" fmla="*/ 123624 h 640059"/>
              <a:gd name="connsiteX4" fmla="*/ 218718 w 418955"/>
              <a:gd name="connsiteY4" fmla="*/ 196406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18718" y="196406"/>
                </a:moveTo>
                <a:cubicBezTo>
                  <a:pt x="329306" y="304878"/>
                  <a:pt x="414819" y="448160"/>
                  <a:pt x="409716" y="516436"/>
                </a:cubicBezTo>
                <a:cubicBezTo>
                  <a:pt x="404613" y="584711"/>
                  <a:pt x="310826" y="552126"/>
                  <a:pt x="200238" y="443654"/>
                </a:cubicBezTo>
                <a:cubicBezTo>
                  <a:pt x="89650" y="335182"/>
                  <a:pt x="4137" y="191900"/>
                  <a:pt x="9240" y="123624"/>
                </a:cubicBezTo>
                <a:cubicBezTo>
                  <a:pt x="14343" y="55349"/>
                  <a:pt x="108130" y="87934"/>
                  <a:pt x="218718" y="196406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45" name="Полилиния: фигура 644">
            <a:extLst>
              <a:ext uri="{FF2B5EF4-FFF2-40B4-BE49-F238E27FC236}">
                <a16:creationId xmlns:a16="http://schemas.microsoft.com/office/drawing/2014/main" id="{00000000-0008-0000-0000-000085020000}"/>
              </a:ext>
            </a:extLst>
          </xdr:cNvPr>
          <xdr:cNvSpPr/>
        </xdr:nvSpPr>
        <xdr:spPr>
          <a:xfrm>
            <a:off x="30265267" y="6612230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5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5"/>
                </a:cubicBezTo>
                <a:cubicBezTo>
                  <a:pt x="14343" y="584712"/>
                  <a:pt x="108130" y="552127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2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46" name="Полилиния: фигура 645">
            <a:extLst>
              <a:ext uri="{FF2B5EF4-FFF2-40B4-BE49-F238E27FC236}">
                <a16:creationId xmlns:a16="http://schemas.microsoft.com/office/drawing/2014/main" id="{00000000-0008-0000-0000-000086020000}"/>
              </a:ext>
            </a:extLst>
          </xdr:cNvPr>
          <xdr:cNvSpPr/>
        </xdr:nvSpPr>
        <xdr:spPr>
          <a:xfrm>
            <a:off x="30462807" y="6446429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6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6"/>
                </a:cubicBezTo>
                <a:cubicBezTo>
                  <a:pt x="14343" y="584712"/>
                  <a:pt x="108130" y="552126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3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47" name="d4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87020000}"/>
              </a:ext>
            </a:extLst>
          </xdr:cNvPr>
          <xdr:cNvSpPr/>
        </xdr:nvSpPr>
        <xdr:spPr>
          <a:xfrm>
            <a:off x="29622750" y="58102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85000"/>
                <a:lumOff val="1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179</xdr:col>
      <xdr:colOff>0</xdr:colOff>
      <xdr:row>108</xdr:row>
      <xdr:rowOff>0</xdr:rowOff>
    </xdr:from>
    <xdr:to>
      <xdr:col>191</xdr:col>
      <xdr:colOff>0</xdr:colOff>
      <xdr:row>120</xdr:row>
      <xdr:rowOff>0</xdr:rowOff>
    </xdr:to>
    <xdr:grpSp>
      <xdr:nvGrpSpPr>
        <xdr:cNvPr id="648" name="d5#imageTOP" title="d5#image">
          <a:extLst>
            <a:ext uri="{FF2B5EF4-FFF2-40B4-BE49-F238E27FC236}">
              <a16:creationId xmlns:a16="http://schemas.microsoft.com/office/drawing/2014/main" id="{00000000-0008-0000-0000-000088020000}"/>
            </a:ext>
          </a:extLst>
        </xdr:cNvPr>
        <xdr:cNvGrpSpPr/>
      </xdr:nvGrpSpPr>
      <xdr:grpSpPr>
        <a:xfrm>
          <a:off x="17049750" y="10287000"/>
          <a:ext cx="1143000" cy="1143000"/>
          <a:chOff x="30861000" y="5810250"/>
          <a:chExt cx="1143000" cy="1143000"/>
        </a:xfrm>
      </xdr:grpSpPr>
      <xdr:sp macro="" textlink="">
        <xdr:nvSpPr>
          <xdr:cNvPr id="649" name="Полилиния: фигура 648">
            <a:extLst>
              <a:ext uri="{FF2B5EF4-FFF2-40B4-BE49-F238E27FC236}">
                <a16:creationId xmlns:a16="http://schemas.microsoft.com/office/drawing/2014/main" id="{00000000-0008-0000-0000-000089020000}"/>
              </a:ext>
            </a:extLst>
          </xdr:cNvPr>
          <xdr:cNvSpPr/>
        </xdr:nvSpPr>
        <xdr:spPr>
          <a:xfrm>
            <a:off x="31148049" y="6108209"/>
            <a:ext cx="654309" cy="629601"/>
          </a:xfrm>
          <a:custGeom>
            <a:avLst/>
            <a:gdLst>
              <a:gd name="connsiteX0" fmla="*/ 2886646 w 4394237"/>
              <a:gd name="connsiteY0" fmla="*/ 285193 h 4228299"/>
              <a:gd name="connsiteX1" fmla="*/ 4172266 w 4394237"/>
              <a:gd name="connsiteY1" fmla="*/ 1558905 h 4228299"/>
              <a:gd name="connsiteX2" fmla="*/ 4177198 w 4394237"/>
              <a:gd name="connsiteY2" fmla="*/ 2619413 h 4228299"/>
              <a:gd name="connsiteX3" fmla="*/ 4169087 w 4394237"/>
              <a:gd name="connsiteY3" fmla="*/ 2627476 h 4228299"/>
              <a:gd name="connsiteX4" fmla="*/ 2777769 w 4394237"/>
              <a:gd name="connsiteY4" fmla="*/ 3989609 h 4228299"/>
              <a:gd name="connsiteX5" fmla="*/ 1608575 w 4394237"/>
              <a:gd name="connsiteY5" fmla="*/ 3989609 h 4228299"/>
              <a:gd name="connsiteX6" fmla="*/ 231209 w 4394237"/>
              <a:gd name="connsiteY6" fmla="*/ 2641134 h 4228299"/>
              <a:gd name="connsiteX7" fmla="*/ 219681 w 4394237"/>
              <a:gd name="connsiteY7" fmla="*/ 1553482 h 4228299"/>
              <a:gd name="connsiteX8" fmla="*/ 227950 w 4394237"/>
              <a:gd name="connsiteY8" fmla="*/ 1545163 h 4228299"/>
              <a:gd name="connsiteX9" fmla="*/ 1499700 w 4394237"/>
              <a:gd name="connsiteY9" fmla="*/ 285193 h 4228299"/>
              <a:gd name="connsiteX10" fmla="*/ 2886644 w 4394237"/>
              <a:gd name="connsiteY10" fmla="*/ 285193 h 42282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4394237" h="4228299">
                <a:moveTo>
                  <a:pt x="2886646" y="285193"/>
                </a:moveTo>
                <a:lnTo>
                  <a:pt x="4172266" y="1558905"/>
                </a:lnTo>
                <a:cubicBezTo>
                  <a:pt x="4466479" y="1850394"/>
                  <a:pt x="4468687" y="2325200"/>
                  <a:pt x="4177198" y="2619413"/>
                </a:cubicBezTo>
                <a:cubicBezTo>
                  <a:pt x="4174515" y="2622121"/>
                  <a:pt x="4171811" y="2624810"/>
                  <a:pt x="4169087" y="2627476"/>
                </a:cubicBezTo>
                <a:lnTo>
                  <a:pt x="2777769" y="3989609"/>
                </a:lnTo>
                <a:cubicBezTo>
                  <a:pt x="2452920" y="4307644"/>
                  <a:pt x="1933425" y="4307644"/>
                  <a:pt x="1608575" y="3989609"/>
                </a:cubicBezTo>
                <a:lnTo>
                  <a:pt x="231209" y="2641134"/>
                </a:lnTo>
                <a:cubicBezTo>
                  <a:pt x="-72321" y="2343971"/>
                  <a:pt x="-77483" y="1857012"/>
                  <a:pt x="219681" y="1553482"/>
                </a:cubicBezTo>
                <a:cubicBezTo>
                  <a:pt x="222416" y="1550688"/>
                  <a:pt x="225173" y="1547915"/>
                  <a:pt x="227950" y="1545163"/>
                </a:cubicBezTo>
                <a:lnTo>
                  <a:pt x="1499700" y="285193"/>
                </a:lnTo>
                <a:cubicBezTo>
                  <a:pt x="1883733" y="-95283"/>
                  <a:pt x="2502611" y="-95283"/>
                  <a:pt x="2886644" y="285193"/>
                </a:cubicBezTo>
                <a:close/>
              </a:path>
            </a:pathLst>
          </a:custGeom>
          <a:solidFill>
            <a:schemeClr val="tx1"/>
          </a:solidFill>
          <a:ln w="19049" cap="rnd">
            <a:noFill/>
            <a:prstDash val="solid"/>
            <a:round/>
          </a:ln>
          <a:effectLst>
            <a:outerShdw blurRad="177800" dist="38100" dir="2700000" algn="tl" rotWithShape="0">
              <a:prstClr val="black">
                <a:alpha val="75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50" name="Полилиния: фигура 649">
            <a:extLst>
              <a:ext uri="{FF2B5EF4-FFF2-40B4-BE49-F238E27FC236}">
                <a16:creationId xmlns:a16="http://schemas.microsoft.com/office/drawing/2014/main" id="{00000000-0008-0000-0000-00008A020000}"/>
              </a:ext>
            </a:extLst>
          </xdr:cNvPr>
          <xdr:cNvSpPr/>
        </xdr:nvSpPr>
        <xdr:spPr>
          <a:xfrm>
            <a:off x="31116640" y="6170311"/>
            <a:ext cx="696860" cy="592439"/>
          </a:xfrm>
          <a:custGeom>
            <a:avLst/>
            <a:gdLst>
              <a:gd name="connsiteX0" fmla="*/ 3960141 w 4680000"/>
              <a:gd name="connsiteY0" fmla="*/ -80 h 3978727"/>
              <a:gd name="connsiteX1" fmla="*/ 4425582 w 4680000"/>
              <a:gd name="connsiteY1" fmla="*/ 465360 h 3978727"/>
              <a:gd name="connsiteX2" fmla="*/ 4680141 w 4680000"/>
              <a:gd name="connsiteY2" fmla="*/ 1156119 h 3978727"/>
              <a:gd name="connsiteX3" fmla="*/ 4680141 w 4680000"/>
              <a:gd name="connsiteY3" fmla="*/ 1321499 h 3978727"/>
              <a:gd name="connsiteX4" fmla="*/ 3876647 w 4680000"/>
              <a:gd name="connsiteY4" fmla="*/ 2718173 h 3978727"/>
              <a:gd name="connsiteX5" fmla="*/ 2695843 w 4680000"/>
              <a:gd name="connsiteY5" fmla="*/ 3830149 h 3978727"/>
              <a:gd name="connsiteX6" fmla="*/ 2003489 w 4680000"/>
              <a:gd name="connsiteY6" fmla="*/ 3849199 h 3978727"/>
              <a:gd name="connsiteX7" fmla="*/ 698941 w 4680000"/>
              <a:gd name="connsiteY7" fmla="*/ 2613466 h 3978727"/>
              <a:gd name="connsiteX8" fmla="*/ 141 w 4680000"/>
              <a:gd name="connsiteY8" fmla="*/ 1369298 h 3978727"/>
              <a:gd name="connsiteX9" fmla="*/ 141 w 4680000"/>
              <a:gd name="connsiteY9" fmla="*/ 1156120 h 3978727"/>
              <a:gd name="connsiteX10" fmla="*/ 254700 w 4680000"/>
              <a:gd name="connsiteY10" fmla="*/ 465360 h 3978727"/>
              <a:gd name="connsiteX11" fmla="*/ 720141 w 4680000"/>
              <a:gd name="connsiteY11" fmla="*/ -80 h 397872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680000" h="3978727">
                <a:moveTo>
                  <a:pt x="3960141" y="-80"/>
                </a:moveTo>
                <a:lnTo>
                  <a:pt x="4425582" y="465360"/>
                </a:lnTo>
                <a:cubicBezTo>
                  <a:pt x="4588574" y="628352"/>
                  <a:pt x="4680141" y="925615"/>
                  <a:pt x="4680141" y="1156119"/>
                </a:cubicBezTo>
                <a:lnTo>
                  <a:pt x="4680141" y="1321499"/>
                </a:lnTo>
                <a:cubicBezTo>
                  <a:pt x="4680141" y="1925733"/>
                  <a:pt x="4337912" y="2327872"/>
                  <a:pt x="3876647" y="2718173"/>
                </a:cubicBezTo>
                <a:lnTo>
                  <a:pt x="2695843" y="3830149"/>
                </a:lnTo>
                <a:cubicBezTo>
                  <a:pt x="2504962" y="4040902"/>
                  <a:pt x="2152626" y="4008930"/>
                  <a:pt x="2003489" y="3849199"/>
                </a:cubicBezTo>
                <a:lnTo>
                  <a:pt x="698941" y="2613466"/>
                </a:lnTo>
                <a:cubicBezTo>
                  <a:pt x="316158" y="2289572"/>
                  <a:pt x="141" y="1870726"/>
                  <a:pt x="141" y="1369298"/>
                </a:cubicBezTo>
                <a:lnTo>
                  <a:pt x="141" y="1156120"/>
                </a:lnTo>
                <a:cubicBezTo>
                  <a:pt x="141" y="925615"/>
                  <a:pt x="91709" y="628352"/>
                  <a:pt x="254700" y="465360"/>
                </a:cubicBezTo>
                <a:lnTo>
                  <a:pt x="720141" y="-80"/>
                </a:lnTo>
                <a:close/>
              </a:path>
            </a:pathLst>
          </a:custGeom>
          <a:solidFill>
            <a:srgbClr val="CECECE"/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51" name="Полилиния: фигура 650">
            <a:extLst>
              <a:ext uri="{FF2B5EF4-FFF2-40B4-BE49-F238E27FC236}">
                <a16:creationId xmlns:a16="http://schemas.microsoft.com/office/drawing/2014/main" id="{00000000-0008-0000-0000-00008B020000}"/>
              </a:ext>
            </a:extLst>
          </xdr:cNvPr>
          <xdr:cNvSpPr/>
        </xdr:nvSpPr>
        <xdr:spPr>
          <a:xfrm>
            <a:off x="31138524" y="5984384"/>
            <a:ext cx="654309" cy="629601"/>
          </a:xfrm>
          <a:custGeom>
            <a:avLst/>
            <a:gdLst>
              <a:gd name="connsiteX0" fmla="*/ 2886646 w 4394237"/>
              <a:gd name="connsiteY0" fmla="*/ 285193 h 4228299"/>
              <a:gd name="connsiteX1" fmla="*/ 4172266 w 4394237"/>
              <a:gd name="connsiteY1" fmla="*/ 1558905 h 4228299"/>
              <a:gd name="connsiteX2" fmla="*/ 4177198 w 4394237"/>
              <a:gd name="connsiteY2" fmla="*/ 2619413 h 4228299"/>
              <a:gd name="connsiteX3" fmla="*/ 4169087 w 4394237"/>
              <a:gd name="connsiteY3" fmla="*/ 2627476 h 4228299"/>
              <a:gd name="connsiteX4" fmla="*/ 2777769 w 4394237"/>
              <a:gd name="connsiteY4" fmla="*/ 3989609 h 4228299"/>
              <a:gd name="connsiteX5" fmla="*/ 1608575 w 4394237"/>
              <a:gd name="connsiteY5" fmla="*/ 3989609 h 4228299"/>
              <a:gd name="connsiteX6" fmla="*/ 231209 w 4394237"/>
              <a:gd name="connsiteY6" fmla="*/ 2641134 h 4228299"/>
              <a:gd name="connsiteX7" fmla="*/ 219681 w 4394237"/>
              <a:gd name="connsiteY7" fmla="*/ 1553482 h 4228299"/>
              <a:gd name="connsiteX8" fmla="*/ 227950 w 4394237"/>
              <a:gd name="connsiteY8" fmla="*/ 1545163 h 4228299"/>
              <a:gd name="connsiteX9" fmla="*/ 1499700 w 4394237"/>
              <a:gd name="connsiteY9" fmla="*/ 285193 h 4228299"/>
              <a:gd name="connsiteX10" fmla="*/ 2886644 w 4394237"/>
              <a:gd name="connsiteY10" fmla="*/ 285193 h 42282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4394237" h="4228299">
                <a:moveTo>
                  <a:pt x="2886646" y="285193"/>
                </a:moveTo>
                <a:lnTo>
                  <a:pt x="4172266" y="1558905"/>
                </a:lnTo>
                <a:cubicBezTo>
                  <a:pt x="4466479" y="1850394"/>
                  <a:pt x="4468687" y="2325200"/>
                  <a:pt x="4177198" y="2619413"/>
                </a:cubicBezTo>
                <a:cubicBezTo>
                  <a:pt x="4174515" y="2622121"/>
                  <a:pt x="4171811" y="2624810"/>
                  <a:pt x="4169087" y="2627476"/>
                </a:cubicBezTo>
                <a:lnTo>
                  <a:pt x="2777769" y="3989609"/>
                </a:lnTo>
                <a:cubicBezTo>
                  <a:pt x="2452920" y="4307644"/>
                  <a:pt x="1933425" y="4307644"/>
                  <a:pt x="1608575" y="3989609"/>
                </a:cubicBezTo>
                <a:lnTo>
                  <a:pt x="231209" y="2641134"/>
                </a:lnTo>
                <a:cubicBezTo>
                  <a:pt x="-72321" y="2343971"/>
                  <a:pt x="-77483" y="1857012"/>
                  <a:pt x="219681" y="1553482"/>
                </a:cubicBezTo>
                <a:cubicBezTo>
                  <a:pt x="222416" y="1550688"/>
                  <a:pt x="225173" y="1547915"/>
                  <a:pt x="227950" y="1545163"/>
                </a:cubicBezTo>
                <a:lnTo>
                  <a:pt x="1499700" y="285193"/>
                </a:lnTo>
                <a:cubicBezTo>
                  <a:pt x="1883733" y="-95283"/>
                  <a:pt x="2502611" y="-95283"/>
                  <a:pt x="2886644" y="285193"/>
                </a:cubicBezTo>
                <a:close/>
              </a:path>
            </a:pathLst>
          </a:custGeom>
          <a:solidFill>
            <a:schemeClr val="bg1">
              <a:lumMod val="95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52" name="Полилиния: фигура 651">
            <a:extLst>
              <a:ext uri="{FF2B5EF4-FFF2-40B4-BE49-F238E27FC236}">
                <a16:creationId xmlns:a16="http://schemas.microsoft.com/office/drawing/2014/main" id="{00000000-0008-0000-0000-00008C020000}"/>
              </a:ext>
            </a:extLst>
          </xdr:cNvPr>
          <xdr:cNvSpPr/>
        </xdr:nvSpPr>
        <xdr:spPr>
          <a:xfrm>
            <a:off x="31116640" y="6354708"/>
            <a:ext cx="338022" cy="401200"/>
          </a:xfrm>
          <a:custGeom>
            <a:avLst/>
            <a:gdLst>
              <a:gd name="connsiteX0" fmla="*/ 2270148 w 2270099"/>
              <a:gd name="connsiteY0" fmla="*/ 2312191 h 2694394"/>
              <a:gd name="connsiteX1" fmla="*/ 2270148 w 2270099"/>
              <a:gd name="connsiteY1" fmla="*/ 2657341 h 2694394"/>
              <a:gd name="connsiteX2" fmla="*/ 2041496 w 2270099"/>
              <a:gd name="connsiteY2" fmla="*/ 2615343 h 2694394"/>
              <a:gd name="connsiteX3" fmla="*/ 577859 w 2270099"/>
              <a:gd name="connsiteY3" fmla="*/ 1295165 h 2694394"/>
              <a:gd name="connsiteX4" fmla="*/ 19098 w 2270099"/>
              <a:gd name="connsiteY4" fmla="*/ 383883 h 2694394"/>
              <a:gd name="connsiteX5" fmla="*/ 48 w 2270099"/>
              <a:gd name="connsiteY5" fmla="*/ 47884 h 2694394"/>
              <a:gd name="connsiteX6" fmla="*/ 54713 w 2270099"/>
              <a:gd name="connsiteY6" fmla="*/ 21 h 2694394"/>
              <a:gd name="connsiteX7" fmla="*/ 2023608 w 2270099"/>
              <a:gd name="connsiteY7" fmla="*/ 1900383 h 2694394"/>
              <a:gd name="connsiteX8" fmla="*/ 2270148 w 2270099"/>
              <a:gd name="connsiteY8" fmla="*/ 2312191 h 26943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70099" h="2694394">
                <a:moveTo>
                  <a:pt x="2270148" y="2312191"/>
                </a:moveTo>
                <a:lnTo>
                  <a:pt x="2270148" y="2657341"/>
                </a:lnTo>
                <a:cubicBezTo>
                  <a:pt x="2270148" y="2733855"/>
                  <a:pt x="2115244" y="2677743"/>
                  <a:pt x="2041496" y="2615343"/>
                </a:cubicBezTo>
                <a:lnTo>
                  <a:pt x="577859" y="1295165"/>
                </a:lnTo>
                <a:cubicBezTo>
                  <a:pt x="332218" y="1087316"/>
                  <a:pt x="37312" y="705144"/>
                  <a:pt x="19098" y="383883"/>
                </a:cubicBezTo>
                <a:lnTo>
                  <a:pt x="48" y="47884"/>
                </a:lnTo>
                <a:cubicBezTo>
                  <a:pt x="48" y="47884"/>
                  <a:pt x="7007" y="-1861"/>
                  <a:pt x="54713" y="21"/>
                </a:cubicBezTo>
                <a:cubicBezTo>
                  <a:pt x="99420" y="1785"/>
                  <a:pt x="1283878" y="1126751"/>
                  <a:pt x="2023608" y="1900383"/>
                </a:cubicBezTo>
                <a:cubicBezTo>
                  <a:pt x="2102116" y="1982488"/>
                  <a:pt x="2270148" y="2168191"/>
                  <a:pt x="2270148" y="2312191"/>
                </a:cubicBezTo>
                <a:close/>
              </a:path>
            </a:pathLst>
          </a:custGeom>
          <a:solidFill>
            <a:schemeClr val="bg1">
              <a:lumMod val="65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53" name="Полилиния: фигура 652">
            <a:extLst>
              <a:ext uri="{FF2B5EF4-FFF2-40B4-BE49-F238E27FC236}">
                <a16:creationId xmlns:a16="http://schemas.microsoft.com/office/drawing/2014/main" id="{00000000-0008-0000-0000-00008D020000}"/>
              </a:ext>
            </a:extLst>
          </xdr:cNvPr>
          <xdr:cNvSpPr/>
        </xdr:nvSpPr>
        <xdr:spPr>
          <a:xfrm rot="10800000" flipV="1">
            <a:off x="31475403" y="6354471"/>
            <a:ext cx="338022" cy="401200"/>
          </a:xfrm>
          <a:custGeom>
            <a:avLst/>
            <a:gdLst>
              <a:gd name="connsiteX0" fmla="*/ 2270401 w 2270099"/>
              <a:gd name="connsiteY0" fmla="*/ 2312191 h 2694394"/>
              <a:gd name="connsiteX1" fmla="*/ 2270401 w 2270099"/>
              <a:gd name="connsiteY1" fmla="*/ 2657341 h 2694394"/>
              <a:gd name="connsiteX2" fmla="*/ 2041749 w 2270099"/>
              <a:gd name="connsiteY2" fmla="*/ 2615342 h 2694394"/>
              <a:gd name="connsiteX3" fmla="*/ 578111 w 2270099"/>
              <a:gd name="connsiteY3" fmla="*/ 1295165 h 2694394"/>
              <a:gd name="connsiteX4" fmla="*/ 19351 w 2270099"/>
              <a:gd name="connsiteY4" fmla="*/ 383883 h 2694394"/>
              <a:gd name="connsiteX5" fmla="*/ 301 w 2270099"/>
              <a:gd name="connsiteY5" fmla="*/ 47883 h 2694394"/>
              <a:gd name="connsiteX6" fmla="*/ 54966 w 2270099"/>
              <a:gd name="connsiteY6" fmla="*/ 20 h 2694394"/>
              <a:gd name="connsiteX7" fmla="*/ 2023861 w 2270099"/>
              <a:gd name="connsiteY7" fmla="*/ 1900383 h 2694394"/>
              <a:gd name="connsiteX8" fmla="*/ 2270401 w 2270099"/>
              <a:gd name="connsiteY8" fmla="*/ 2312191 h 26943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70099" h="2694394">
                <a:moveTo>
                  <a:pt x="2270401" y="2312191"/>
                </a:moveTo>
                <a:lnTo>
                  <a:pt x="2270401" y="2657341"/>
                </a:lnTo>
                <a:cubicBezTo>
                  <a:pt x="2270401" y="2733855"/>
                  <a:pt x="2115497" y="2677742"/>
                  <a:pt x="2041749" y="2615342"/>
                </a:cubicBezTo>
                <a:lnTo>
                  <a:pt x="578111" y="1295165"/>
                </a:lnTo>
                <a:cubicBezTo>
                  <a:pt x="332471" y="1087315"/>
                  <a:pt x="37565" y="705144"/>
                  <a:pt x="19351" y="383883"/>
                </a:cubicBezTo>
                <a:lnTo>
                  <a:pt x="301" y="47883"/>
                </a:lnTo>
                <a:cubicBezTo>
                  <a:pt x="301" y="47883"/>
                  <a:pt x="7260" y="-1862"/>
                  <a:pt x="54966" y="20"/>
                </a:cubicBezTo>
                <a:cubicBezTo>
                  <a:pt x="99673" y="1785"/>
                  <a:pt x="1284130" y="1126751"/>
                  <a:pt x="2023861" y="1900383"/>
                </a:cubicBezTo>
                <a:cubicBezTo>
                  <a:pt x="2102369" y="1982488"/>
                  <a:pt x="2270401" y="2168191"/>
                  <a:pt x="2270401" y="2312191"/>
                </a:cubicBezTo>
                <a:close/>
              </a:path>
            </a:pathLst>
          </a:custGeom>
          <a:solidFill>
            <a:schemeClr val="bg1">
              <a:lumMod val="50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54" name="Полилиния: фигура 653">
            <a:extLst>
              <a:ext uri="{FF2B5EF4-FFF2-40B4-BE49-F238E27FC236}">
                <a16:creationId xmlns:a16="http://schemas.microsoft.com/office/drawing/2014/main" id="{00000000-0008-0000-0000-00008E020000}"/>
              </a:ext>
            </a:extLst>
          </xdr:cNvPr>
          <xdr:cNvSpPr/>
        </xdr:nvSpPr>
        <xdr:spPr>
          <a:xfrm>
            <a:off x="31413251" y="6058581"/>
            <a:ext cx="117930" cy="117930"/>
          </a:xfrm>
          <a:custGeom>
            <a:avLst/>
            <a:gdLst>
              <a:gd name="connsiteX0" fmla="*/ 792145 w 792000"/>
              <a:gd name="connsiteY0" fmla="*/ 395741 h 792000"/>
              <a:gd name="connsiteX1" fmla="*/ 396145 w 792000"/>
              <a:gd name="connsiteY1" fmla="*/ 791741 h 792000"/>
              <a:gd name="connsiteX2" fmla="*/ 145 w 792000"/>
              <a:gd name="connsiteY2" fmla="*/ 395741 h 792000"/>
              <a:gd name="connsiteX3" fmla="*/ 396145 w 792000"/>
              <a:gd name="connsiteY3" fmla="*/ -259 h 792000"/>
              <a:gd name="connsiteX4" fmla="*/ 792145 w 792000"/>
              <a:gd name="connsiteY4" fmla="*/ 395741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5" y="395741"/>
                </a:moveTo>
                <a:cubicBezTo>
                  <a:pt x="792145" y="614446"/>
                  <a:pt x="614850" y="791741"/>
                  <a:pt x="396145" y="791741"/>
                </a:cubicBezTo>
                <a:cubicBezTo>
                  <a:pt x="177440" y="791741"/>
                  <a:pt x="145" y="614446"/>
                  <a:pt x="145" y="395741"/>
                </a:cubicBezTo>
                <a:cubicBezTo>
                  <a:pt x="145" y="177037"/>
                  <a:pt x="177440" y="-259"/>
                  <a:pt x="396145" y="-259"/>
                </a:cubicBezTo>
                <a:cubicBezTo>
                  <a:pt x="614850" y="-259"/>
                  <a:pt x="792145" y="177037"/>
                  <a:pt x="792145" y="395741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55" name="Полилиния: фигура 654">
            <a:extLst>
              <a:ext uri="{FF2B5EF4-FFF2-40B4-BE49-F238E27FC236}">
                <a16:creationId xmlns:a16="http://schemas.microsoft.com/office/drawing/2014/main" id="{00000000-0008-0000-0000-00008F020000}"/>
              </a:ext>
            </a:extLst>
          </xdr:cNvPr>
          <xdr:cNvSpPr/>
        </xdr:nvSpPr>
        <xdr:spPr>
          <a:xfrm>
            <a:off x="31409344" y="6432572"/>
            <a:ext cx="117930" cy="117930"/>
          </a:xfrm>
          <a:custGeom>
            <a:avLst/>
            <a:gdLst>
              <a:gd name="connsiteX0" fmla="*/ 792143 w 792000"/>
              <a:gd name="connsiteY0" fmla="*/ 395935 h 792000"/>
              <a:gd name="connsiteX1" fmla="*/ 396143 w 792000"/>
              <a:gd name="connsiteY1" fmla="*/ 791935 h 792000"/>
              <a:gd name="connsiteX2" fmla="*/ 143 w 792000"/>
              <a:gd name="connsiteY2" fmla="*/ 395935 h 792000"/>
              <a:gd name="connsiteX3" fmla="*/ 396143 w 792000"/>
              <a:gd name="connsiteY3" fmla="*/ -65 h 792000"/>
              <a:gd name="connsiteX4" fmla="*/ 792143 w 792000"/>
              <a:gd name="connsiteY4" fmla="*/ 395935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3" y="395935"/>
                </a:moveTo>
                <a:cubicBezTo>
                  <a:pt x="792143" y="614640"/>
                  <a:pt x="614848" y="791935"/>
                  <a:pt x="396143" y="791935"/>
                </a:cubicBezTo>
                <a:cubicBezTo>
                  <a:pt x="177438" y="791935"/>
                  <a:pt x="143" y="614640"/>
                  <a:pt x="143" y="395935"/>
                </a:cubicBezTo>
                <a:cubicBezTo>
                  <a:pt x="143" y="177231"/>
                  <a:pt x="177438" y="-65"/>
                  <a:pt x="396143" y="-65"/>
                </a:cubicBezTo>
                <a:cubicBezTo>
                  <a:pt x="614848" y="-65"/>
                  <a:pt x="792143" y="177231"/>
                  <a:pt x="792143" y="395935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56" name="Полилиния: фигура 655">
            <a:extLst>
              <a:ext uri="{FF2B5EF4-FFF2-40B4-BE49-F238E27FC236}">
                <a16:creationId xmlns:a16="http://schemas.microsoft.com/office/drawing/2014/main" id="{00000000-0008-0000-0000-000090020000}"/>
              </a:ext>
            </a:extLst>
          </xdr:cNvPr>
          <xdr:cNvSpPr/>
        </xdr:nvSpPr>
        <xdr:spPr>
          <a:xfrm>
            <a:off x="31580177" y="6238298"/>
            <a:ext cx="117930" cy="117930"/>
          </a:xfrm>
          <a:custGeom>
            <a:avLst/>
            <a:gdLst>
              <a:gd name="connsiteX0" fmla="*/ 792231 w 792000"/>
              <a:gd name="connsiteY0" fmla="*/ 395835 h 792000"/>
              <a:gd name="connsiteX1" fmla="*/ 396231 w 792000"/>
              <a:gd name="connsiteY1" fmla="*/ 791835 h 792000"/>
              <a:gd name="connsiteX2" fmla="*/ 231 w 792000"/>
              <a:gd name="connsiteY2" fmla="*/ 395835 h 792000"/>
              <a:gd name="connsiteX3" fmla="*/ 396231 w 792000"/>
              <a:gd name="connsiteY3" fmla="*/ -165 h 792000"/>
              <a:gd name="connsiteX4" fmla="*/ 792231 w 792000"/>
              <a:gd name="connsiteY4" fmla="*/ 395835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231" y="395835"/>
                </a:moveTo>
                <a:cubicBezTo>
                  <a:pt x="792231" y="614540"/>
                  <a:pt x="614936" y="791835"/>
                  <a:pt x="396231" y="791835"/>
                </a:cubicBezTo>
                <a:cubicBezTo>
                  <a:pt x="177526" y="791835"/>
                  <a:pt x="231" y="614540"/>
                  <a:pt x="231" y="395835"/>
                </a:cubicBezTo>
                <a:cubicBezTo>
                  <a:pt x="231" y="177130"/>
                  <a:pt x="177526" y="-165"/>
                  <a:pt x="396231" y="-165"/>
                </a:cubicBezTo>
                <a:cubicBezTo>
                  <a:pt x="614936" y="-165"/>
                  <a:pt x="792231" y="177130"/>
                  <a:pt x="792231" y="395835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57" name="Полилиния: фигура 656">
            <a:extLst>
              <a:ext uri="{FF2B5EF4-FFF2-40B4-BE49-F238E27FC236}">
                <a16:creationId xmlns:a16="http://schemas.microsoft.com/office/drawing/2014/main" id="{00000000-0008-0000-0000-000091020000}"/>
              </a:ext>
            </a:extLst>
          </xdr:cNvPr>
          <xdr:cNvSpPr/>
        </xdr:nvSpPr>
        <xdr:spPr>
          <a:xfrm>
            <a:off x="31325754" y="6600752"/>
            <a:ext cx="62383" cy="95306"/>
          </a:xfrm>
          <a:custGeom>
            <a:avLst/>
            <a:gdLst>
              <a:gd name="connsiteX0" fmla="*/ 218718 w 418955"/>
              <a:gd name="connsiteY0" fmla="*/ 196406 h 640059"/>
              <a:gd name="connsiteX1" fmla="*/ 409716 w 418955"/>
              <a:gd name="connsiteY1" fmla="*/ 516435 h 640059"/>
              <a:gd name="connsiteX2" fmla="*/ 200238 w 418955"/>
              <a:gd name="connsiteY2" fmla="*/ 443653 h 640059"/>
              <a:gd name="connsiteX3" fmla="*/ 9240 w 418955"/>
              <a:gd name="connsiteY3" fmla="*/ 123624 h 640059"/>
              <a:gd name="connsiteX4" fmla="*/ 218718 w 418955"/>
              <a:gd name="connsiteY4" fmla="*/ 196406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18718" y="196406"/>
                </a:moveTo>
                <a:cubicBezTo>
                  <a:pt x="329306" y="304878"/>
                  <a:pt x="414819" y="448160"/>
                  <a:pt x="409716" y="516435"/>
                </a:cubicBezTo>
                <a:cubicBezTo>
                  <a:pt x="404613" y="584711"/>
                  <a:pt x="310826" y="552125"/>
                  <a:pt x="200238" y="443653"/>
                </a:cubicBezTo>
                <a:cubicBezTo>
                  <a:pt x="89649" y="335181"/>
                  <a:pt x="4137" y="191899"/>
                  <a:pt x="9240" y="123624"/>
                </a:cubicBezTo>
                <a:cubicBezTo>
                  <a:pt x="14343" y="55348"/>
                  <a:pt x="108130" y="87934"/>
                  <a:pt x="218718" y="196406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58" name="Полилиния: фигура 657">
            <a:extLst>
              <a:ext uri="{FF2B5EF4-FFF2-40B4-BE49-F238E27FC236}">
                <a16:creationId xmlns:a16="http://schemas.microsoft.com/office/drawing/2014/main" id="{00000000-0008-0000-0000-000092020000}"/>
              </a:ext>
            </a:extLst>
          </xdr:cNvPr>
          <xdr:cNvSpPr/>
        </xdr:nvSpPr>
        <xdr:spPr>
          <a:xfrm>
            <a:off x="31610957" y="6522614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6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6"/>
                </a:cubicBezTo>
                <a:cubicBezTo>
                  <a:pt x="14343" y="584712"/>
                  <a:pt x="108130" y="552127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3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59" name="d5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93020000}"/>
              </a:ext>
            </a:extLst>
          </xdr:cNvPr>
          <xdr:cNvSpPr/>
        </xdr:nvSpPr>
        <xdr:spPr>
          <a:xfrm>
            <a:off x="30861000" y="58102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60" name="Полилиния: фигура 659">
            <a:extLst>
              <a:ext uri="{FF2B5EF4-FFF2-40B4-BE49-F238E27FC236}">
                <a16:creationId xmlns:a16="http://schemas.microsoft.com/office/drawing/2014/main" id="{00000000-0008-0000-0000-000094020000}"/>
              </a:ext>
            </a:extLst>
          </xdr:cNvPr>
          <xdr:cNvSpPr/>
        </xdr:nvSpPr>
        <xdr:spPr>
          <a:xfrm>
            <a:off x="31413251" y="6239556"/>
            <a:ext cx="117930" cy="117930"/>
          </a:xfrm>
          <a:custGeom>
            <a:avLst/>
            <a:gdLst>
              <a:gd name="connsiteX0" fmla="*/ 792145 w 792000"/>
              <a:gd name="connsiteY0" fmla="*/ 395741 h 792000"/>
              <a:gd name="connsiteX1" fmla="*/ 396145 w 792000"/>
              <a:gd name="connsiteY1" fmla="*/ 791741 h 792000"/>
              <a:gd name="connsiteX2" fmla="*/ 145 w 792000"/>
              <a:gd name="connsiteY2" fmla="*/ 395741 h 792000"/>
              <a:gd name="connsiteX3" fmla="*/ 396145 w 792000"/>
              <a:gd name="connsiteY3" fmla="*/ -259 h 792000"/>
              <a:gd name="connsiteX4" fmla="*/ 792145 w 792000"/>
              <a:gd name="connsiteY4" fmla="*/ 395741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5" y="395741"/>
                </a:moveTo>
                <a:cubicBezTo>
                  <a:pt x="792145" y="614446"/>
                  <a:pt x="614850" y="791741"/>
                  <a:pt x="396145" y="791741"/>
                </a:cubicBezTo>
                <a:cubicBezTo>
                  <a:pt x="177440" y="791741"/>
                  <a:pt x="145" y="614446"/>
                  <a:pt x="145" y="395741"/>
                </a:cubicBezTo>
                <a:cubicBezTo>
                  <a:pt x="145" y="177037"/>
                  <a:pt x="177440" y="-259"/>
                  <a:pt x="396145" y="-259"/>
                </a:cubicBezTo>
                <a:cubicBezTo>
                  <a:pt x="614850" y="-259"/>
                  <a:pt x="792145" y="177037"/>
                  <a:pt x="792145" y="395741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61" name="Полилиния: фигура 660">
            <a:extLst>
              <a:ext uri="{FF2B5EF4-FFF2-40B4-BE49-F238E27FC236}">
                <a16:creationId xmlns:a16="http://schemas.microsoft.com/office/drawing/2014/main" id="{00000000-0008-0000-0000-000095020000}"/>
              </a:ext>
            </a:extLst>
          </xdr:cNvPr>
          <xdr:cNvSpPr/>
        </xdr:nvSpPr>
        <xdr:spPr>
          <a:xfrm>
            <a:off x="31218977" y="6242205"/>
            <a:ext cx="117930" cy="117930"/>
          </a:xfrm>
          <a:custGeom>
            <a:avLst/>
            <a:gdLst>
              <a:gd name="connsiteX0" fmla="*/ 792044 w 792000"/>
              <a:gd name="connsiteY0" fmla="*/ 395837 h 792000"/>
              <a:gd name="connsiteX1" fmla="*/ 396044 w 792000"/>
              <a:gd name="connsiteY1" fmla="*/ 791837 h 792000"/>
              <a:gd name="connsiteX2" fmla="*/ 44 w 792000"/>
              <a:gd name="connsiteY2" fmla="*/ 395837 h 792000"/>
              <a:gd name="connsiteX3" fmla="*/ 396044 w 792000"/>
              <a:gd name="connsiteY3" fmla="*/ -163 h 792000"/>
              <a:gd name="connsiteX4" fmla="*/ 792044 w 792000"/>
              <a:gd name="connsiteY4" fmla="*/ 395837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044" y="395837"/>
                </a:moveTo>
                <a:cubicBezTo>
                  <a:pt x="792044" y="614542"/>
                  <a:pt x="614749" y="791837"/>
                  <a:pt x="396044" y="791837"/>
                </a:cubicBezTo>
                <a:cubicBezTo>
                  <a:pt x="177339" y="791837"/>
                  <a:pt x="44" y="614542"/>
                  <a:pt x="44" y="395837"/>
                </a:cubicBezTo>
                <a:cubicBezTo>
                  <a:pt x="44" y="177132"/>
                  <a:pt x="177339" y="-163"/>
                  <a:pt x="396044" y="-163"/>
                </a:cubicBezTo>
                <a:cubicBezTo>
                  <a:pt x="614749" y="-163"/>
                  <a:pt x="792044" y="177132"/>
                  <a:pt x="792044" y="395837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62" name="Полилиния: фигура 661">
            <a:extLst>
              <a:ext uri="{FF2B5EF4-FFF2-40B4-BE49-F238E27FC236}">
                <a16:creationId xmlns:a16="http://schemas.microsoft.com/office/drawing/2014/main" id="{00000000-0008-0000-0000-000096020000}"/>
              </a:ext>
            </a:extLst>
          </xdr:cNvPr>
          <xdr:cNvSpPr/>
        </xdr:nvSpPr>
        <xdr:spPr>
          <a:xfrm>
            <a:off x="31175339" y="6426895"/>
            <a:ext cx="62383" cy="95306"/>
          </a:xfrm>
          <a:custGeom>
            <a:avLst/>
            <a:gdLst>
              <a:gd name="connsiteX0" fmla="*/ 218718 w 418955"/>
              <a:gd name="connsiteY0" fmla="*/ 196406 h 640059"/>
              <a:gd name="connsiteX1" fmla="*/ 409716 w 418955"/>
              <a:gd name="connsiteY1" fmla="*/ 516436 h 640059"/>
              <a:gd name="connsiteX2" fmla="*/ 200238 w 418955"/>
              <a:gd name="connsiteY2" fmla="*/ 443654 h 640059"/>
              <a:gd name="connsiteX3" fmla="*/ 9240 w 418955"/>
              <a:gd name="connsiteY3" fmla="*/ 123624 h 640059"/>
              <a:gd name="connsiteX4" fmla="*/ 218718 w 418955"/>
              <a:gd name="connsiteY4" fmla="*/ 196406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18718" y="196406"/>
                </a:moveTo>
                <a:cubicBezTo>
                  <a:pt x="329306" y="304878"/>
                  <a:pt x="414819" y="448160"/>
                  <a:pt x="409716" y="516436"/>
                </a:cubicBezTo>
                <a:cubicBezTo>
                  <a:pt x="404613" y="584711"/>
                  <a:pt x="310826" y="552126"/>
                  <a:pt x="200238" y="443654"/>
                </a:cubicBezTo>
                <a:cubicBezTo>
                  <a:pt x="89650" y="335182"/>
                  <a:pt x="4137" y="191900"/>
                  <a:pt x="9240" y="123624"/>
                </a:cubicBezTo>
                <a:cubicBezTo>
                  <a:pt x="14343" y="55349"/>
                  <a:pt x="108130" y="87934"/>
                  <a:pt x="218718" y="196406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63" name="Полилиния: фигура 662">
            <a:extLst>
              <a:ext uri="{FF2B5EF4-FFF2-40B4-BE49-F238E27FC236}">
                <a16:creationId xmlns:a16="http://schemas.microsoft.com/office/drawing/2014/main" id="{00000000-0008-0000-0000-000097020000}"/>
              </a:ext>
            </a:extLst>
          </xdr:cNvPr>
          <xdr:cNvSpPr/>
        </xdr:nvSpPr>
        <xdr:spPr>
          <a:xfrm>
            <a:off x="31251539" y="6512620"/>
            <a:ext cx="62383" cy="95306"/>
          </a:xfrm>
          <a:custGeom>
            <a:avLst/>
            <a:gdLst>
              <a:gd name="connsiteX0" fmla="*/ 218718 w 418955"/>
              <a:gd name="connsiteY0" fmla="*/ 196406 h 640059"/>
              <a:gd name="connsiteX1" fmla="*/ 409716 w 418955"/>
              <a:gd name="connsiteY1" fmla="*/ 516436 h 640059"/>
              <a:gd name="connsiteX2" fmla="*/ 200238 w 418955"/>
              <a:gd name="connsiteY2" fmla="*/ 443654 h 640059"/>
              <a:gd name="connsiteX3" fmla="*/ 9240 w 418955"/>
              <a:gd name="connsiteY3" fmla="*/ 123624 h 640059"/>
              <a:gd name="connsiteX4" fmla="*/ 218718 w 418955"/>
              <a:gd name="connsiteY4" fmla="*/ 196406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18718" y="196406"/>
                </a:moveTo>
                <a:cubicBezTo>
                  <a:pt x="329306" y="304878"/>
                  <a:pt x="414819" y="448160"/>
                  <a:pt x="409716" y="516436"/>
                </a:cubicBezTo>
                <a:cubicBezTo>
                  <a:pt x="404613" y="584711"/>
                  <a:pt x="310826" y="552126"/>
                  <a:pt x="200238" y="443654"/>
                </a:cubicBezTo>
                <a:cubicBezTo>
                  <a:pt x="89650" y="335182"/>
                  <a:pt x="4137" y="191900"/>
                  <a:pt x="9240" y="123624"/>
                </a:cubicBezTo>
                <a:cubicBezTo>
                  <a:pt x="14343" y="55349"/>
                  <a:pt x="108130" y="87934"/>
                  <a:pt x="218718" y="196406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191</xdr:col>
      <xdr:colOff>0</xdr:colOff>
      <xdr:row>108</xdr:row>
      <xdr:rowOff>0</xdr:rowOff>
    </xdr:from>
    <xdr:to>
      <xdr:col>203</xdr:col>
      <xdr:colOff>0</xdr:colOff>
      <xdr:row>120</xdr:row>
      <xdr:rowOff>0</xdr:rowOff>
    </xdr:to>
    <xdr:grpSp>
      <xdr:nvGrpSpPr>
        <xdr:cNvPr id="664" name="d6#imageTOP" title="d6#image">
          <a:extLst>
            <a:ext uri="{FF2B5EF4-FFF2-40B4-BE49-F238E27FC236}">
              <a16:creationId xmlns:a16="http://schemas.microsoft.com/office/drawing/2014/main" id="{00000000-0008-0000-0000-000098020000}"/>
            </a:ext>
          </a:extLst>
        </xdr:cNvPr>
        <xdr:cNvGrpSpPr/>
      </xdr:nvGrpSpPr>
      <xdr:grpSpPr>
        <a:xfrm>
          <a:off x="18192750" y="10287000"/>
          <a:ext cx="1143000" cy="1143000"/>
          <a:chOff x="32099250" y="5810250"/>
          <a:chExt cx="1143000" cy="1143000"/>
        </a:xfrm>
      </xdr:grpSpPr>
      <xdr:sp macro="" textlink="">
        <xdr:nvSpPr>
          <xdr:cNvPr id="665" name="Полилиния: фигура 664">
            <a:extLst>
              <a:ext uri="{FF2B5EF4-FFF2-40B4-BE49-F238E27FC236}">
                <a16:creationId xmlns:a16="http://schemas.microsoft.com/office/drawing/2014/main" id="{00000000-0008-0000-0000-000099020000}"/>
              </a:ext>
            </a:extLst>
          </xdr:cNvPr>
          <xdr:cNvSpPr/>
        </xdr:nvSpPr>
        <xdr:spPr>
          <a:xfrm>
            <a:off x="32376774" y="6108209"/>
            <a:ext cx="654309" cy="629601"/>
          </a:xfrm>
          <a:custGeom>
            <a:avLst/>
            <a:gdLst>
              <a:gd name="connsiteX0" fmla="*/ 2886646 w 4394237"/>
              <a:gd name="connsiteY0" fmla="*/ 285193 h 4228299"/>
              <a:gd name="connsiteX1" fmla="*/ 4172266 w 4394237"/>
              <a:gd name="connsiteY1" fmla="*/ 1558905 h 4228299"/>
              <a:gd name="connsiteX2" fmla="*/ 4177198 w 4394237"/>
              <a:gd name="connsiteY2" fmla="*/ 2619413 h 4228299"/>
              <a:gd name="connsiteX3" fmla="*/ 4169087 w 4394237"/>
              <a:gd name="connsiteY3" fmla="*/ 2627476 h 4228299"/>
              <a:gd name="connsiteX4" fmla="*/ 2777769 w 4394237"/>
              <a:gd name="connsiteY4" fmla="*/ 3989609 h 4228299"/>
              <a:gd name="connsiteX5" fmla="*/ 1608575 w 4394237"/>
              <a:gd name="connsiteY5" fmla="*/ 3989609 h 4228299"/>
              <a:gd name="connsiteX6" fmla="*/ 231209 w 4394237"/>
              <a:gd name="connsiteY6" fmla="*/ 2641134 h 4228299"/>
              <a:gd name="connsiteX7" fmla="*/ 219681 w 4394237"/>
              <a:gd name="connsiteY7" fmla="*/ 1553482 h 4228299"/>
              <a:gd name="connsiteX8" fmla="*/ 227950 w 4394237"/>
              <a:gd name="connsiteY8" fmla="*/ 1545163 h 4228299"/>
              <a:gd name="connsiteX9" fmla="*/ 1499700 w 4394237"/>
              <a:gd name="connsiteY9" fmla="*/ 285193 h 4228299"/>
              <a:gd name="connsiteX10" fmla="*/ 2886644 w 4394237"/>
              <a:gd name="connsiteY10" fmla="*/ 285193 h 42282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4394237" h="4228299">
                <a:moveTo>
                  <a:pt x="2886646" y="285193"/>
                </a:moveTo>
                <a:lnTo>
                  <a:pt x="4172266" y="1558905"/>
                </a:lnTo>
                <a:cubicBezTo>
                  <a:pt x="4466479" y="1850394"/>
                  <a:pt x="4468687" y="2325200"/>
                  <a:pt x="4177198" y="2619413"/>
                </a:cubicBezTo>
                <a:cubicBezTo>
                  <a:pt x="4174515" y="2622121"/>
                  <a:pt x="4171811" y="2624810"/>
                  <a:pt x="4169087" y="2627476"/>
                </a:cubicBezTo>
                <a:lnTo>
                  <a:pt x="2777769" y="3989609"/>
                </a:lnTo>
                <a:cubicBezTo>
                  <a:pt x="2452920" y="4307644"/>
                  <a:pt x="1933425" y="4307644"/>
                  <a:pt x="1608575" y="3989609"/>
                </a:cubicBezTo>
                <a:lnTo>
                  <a:pt x="231209" y="2641134"/>
                </a:lnTo>
                <a:cubicBezTo>
                  <a:pt x="-72321" y="2343971"/>
                  <a:pt x="-77483" y="1857012"/>
                  <a:pt x="219681" y="1553482"/>
                </a:cubicBezTo>
                <a:cubicBezTo>
                  <a:pt x="222416" y="1550688"/>
                  <a:pt x="225173" y="1547915"/>
                  <a:pt x="227950" y="1545163"/>
                </a:cubicBezTo>
                <a:lnTo>
                  <a:pt x="1499700" y="285193"/>
                </a:lnTo>
                <a:cubicBezTo>
                  <a:pt x="1883733" y="-95283"/>
                  <a:pt x="2502611" y="-95283"/>
                  <a:pt x="2886644" y="285193"/>
                </a:cubicBezTo>
                <a:close/>
              </a:path>
            </a:pathLst>
          </a:custGeom>
          <a:solidFill>
            <a:schemeClr val="tx1"/>
          </a:solidFill>
          <a:ln w="19049" cap="rnd">
            <a:noFill/>
            <a:prstDash val="solid"/>
            <a:round/>
          </a:ln>
          <a:effectLst>
            <a:outerShdw blurRad="177800" dist="38100" dir="2700000" algn="tl" rotWithShape="0">
              <a:prstClr val="black">
                <a:alpha val="75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66" name="Полилиния: фигура 665">
            <a:extLst>
              <a:ext uri="{FF2B5EF4-FFF2-40B4-BE49-F238E27FC236}">
                <a16:creationId xmlns:a16="http://schemas.microsoft.com/office/drawing/2014/main" id="{00000000-0008-0000-0000-00009A020000}"/>
              </a:ext>
            </a:extLst>
          </xdr:cNvPr>
          <xdr:cNvSpPr/>
        </xdr:nvSpPr>
        <xdr:spPr>
          <a:xfrm>
            <a:off x="32354890" y="6170311"/>
            <a:ext cx="696860" cy="592439"/>
          </a:xfrm>
          <a:custGeom>
            <a:avLst/>
            <a:gdLst>
              <a:gd name="connsiteX0" fmla="*/ 3960141 w 4680000"/>
              <a:gd name="connsiteY0" fmla="*/ -80 h 3978727"/>
              <a:gd name="connsiteX1" fmla="*/ 4425582 w 4680000"/>
              <a:gd name="connsiteY1" fmla="*/ 465360 h 3978727"/>
              <a:gd name="connsiteX2" fmla="*/ 4680141 w 4680000"/>
              <a:gd name="connsiteY2" fmla="*/ 1156119 h 3978727"/>
              <a:gd name="connsiteX3" fmla="*/ 4680141 w 4680000"/>
              <a:gd name="connsiteY3" fmla="*/ 1321499 h 3978727"/>
              <a:gd name="connsiteX4" fmla="*/ 3876647 w 4680000"/>
              <a:gd name="connsiteY4" fmla="*/ 2718173 h 3978727"/>
              <a:gd name="connsiteX5" fmla="*/ 2695843 w 4680000"/>
              <a:gd name="connsiteY5" fmla="*/ 3830149 h 3978727"/>
              <a:gd name="connsiteX6" fmla="*/ 2003489 w 4680000"/>
              <a:gd name="connsiteY6" fmla="*/ 3849199 h 3978727"/>
              <a:gd name="connsiteX7" fmla="*/ 698941 w 4680000"/>
              <a:gd name="connsiteY7" fmla="*/ 2613466 h 3978727"/>
              <a:gd name="connsiteX8" fmla="*/ 141 w 4680000"/>
              <a:gd name="connsiteY8" fmla="*/ 1369298 h 3978727"/>
              <a:gd name="connsiteX9" fmla="*/ 141 w 4680000"/>
              <a:gd name="connsiteY9" fmla="*/ 1156120 h 3978727"/>
              <a:gd name="connsiteX10" fmla="*/ 254700 w 4680000"/>
              <a:gd name="connsiteY10" fmla="*/ 465360 h 3978727"/>
              <a:gd name="connsiteX11" fmla="*/ 720141 w 4680000"/>
              <a:gd name="connsiteY11" fmla="*/ -80 h 397872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680000" h="3978727">
                <a:moveTo>
                  <a:pt x="3960141" y="-80"/>
                </a:moveTo>
                <a:lnTo>
                  <a:pt x="4425582" y="465360"/>
                </a:lnTo>
                <a:cubicBezTo>
                  <a:pt x="4588574" y="628352"/>
                  <a:pt x="4680141" y="925615"/>
                  <a:pt x="4680141" y="1156119"/>
                </a:cubicBezTo>
                <a:lnTo>
                  <a:pt x="4680141" y="1321499"/>
                </a:lnTo>
                <a:cubicBezTo>
                  <a:pt x="4680141" y="1925733"/>
                  <a:pt x="4337912" y="2327872"/>
                  <a:pt x="3876647" y="2718173"/>
                </a:cubicBezTo>
                <a:lnTo>
                  <a:pt x="2695843" y="3830149"/>
                </a:lnTo>
                <a:cubicBezTo>
                  <a:pt x="2504962" y="4040902"/>
                  <a:pt x="2152626" y="4008930"/>
                  <a:pt x="2003489" y="3849199"/>
                </a:cubicBezTo>
                <a:lnTo>
                  <a:pt x="698941" y="2613466"/>
                </a:lnTo>
                <a:cubicBezTo>
                  <a:pt x="316158" y="2289572"/>
                  <a:pt x="141" y="1870726"/>
                  <a:pt x="141" y="1369298"/>
                </a:cubicBezTo>
                <a:lnTo>
                  <a:pt x="141" y="1156120"/>
                </a:lnTo>
                <a:cubicBezTo>
                  <a:pt x="141" y="925615"/>
                  <a:pt x="91709" y="628352"/>
                  <a:pt x="254700" y="465360"/>
                </a:cubicBezTo>
                <a:lnTo>
                  <a:pt x="720141" y="-80"/>
                </a:lnTo>
                <a:close/>
              </a:path>
            </a:pathLst>
          </a:custGeom>
          <a:solidFill>
            <a:srgbClr val="CECECE"/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67" name="Полилиния: фигура 666">
            <a:extLst>
              <a:ext uri="{FF2B5EF4-FFF2-40B4-BE49-F238E27FC236}">
                <a16:creationId xmlns:a16="http://schemas.microsoft.com/office/drawing/2014/main" id="{00000000-0008-0000-0000-00009B020000}"/>
              </a:ext>
            </a:extLst>
          </xdr:cNvPr>
          <xdr:cNvSpPr/>
        </xdr:nvSpPr>
        <xdr:spPr>
          <a:xfrm>
            <a:off x="32376774" y="5984384"/>
            <a:ext cx="654309" cy="629601"/>
          </a:xfrm>
          <a:custGeom>
            <a:avLst/>
            <a:gdLst>
              <a:gd name="connsiteX0" fmla="*/ 2886646 w 4394237"/>
              <a:gd name="connsiteY0" fmla="*/ 285193 h 4228299"/>
              <a:gd name="connsiteX1" fmla="*/ 4172266 w 4394237"/>
              <a:gd name="connsiteY1" fmla="*/ 1558905 h 4228299"/>
              <a:gd name="connsiteX2" fmla="*/ 4177198 w 4394237"/>
              <a:gd name="connsiteY2" fmla="*/ 2619413 h 4228299"/>
              <a:gd name="connsiteX3" fmla="*/ 4169087 w 4394237"/>
              <a:gd name="connsiteY3" fmla="*/ 2627476 h 4228299"/>
              <a:gd name="connsiteX4" fmla="*/ 2777769 w 4394237"/>
              <a:gd name="connsiteY4" fmla="*/ 3989609 h 4228299"/>
              <a:gd name="connsiteX5" fmla="*/ 1608575 w 4394237"/>
              <a:gd name="connsiteY5" fmla="*/ 3989609 h 4228299"/>
              <a:gd name="connsiteX6" fmla="*/ 231209 w 4394237"/>
              <a:gd name="connsiteY6" fmla="*/ 2641134 h 4228299"/>
              <a:gd name="connsiteX7" fmla="*/ 219681 w 4394237"/>
              <a:gd name="connsiteY7" fmla="*/ 1553482 h 4228299"/>
              <a:gd name="connsiteX8" fmla="*/ 227950 w 4394237"/>
              <a:gd name="connsiteY8" fmla="*/ 1545163 h 4228299"/>
              <a:gd name="connsiteX9" fmla="*/ 1499700 w 4394237"/>
              <a:gd name="connsiteY9" fmla="*/ 285193 h 4228299"/>
              <a:gd name="connsiteX10" fmla="*/ 2886644 w 4394237"/>
              <a:gd name="connsiteY10" fmla="*/ 285193 h 422829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4394237" h="4228299">
                <a:moveTo>
                  <a:pt x="2886646" y="285193"/>
                </a:moveTo>
                <a:lnTo>
                  <a:pt x="4172266" y="1558905"/>
                </a:lnTo>
                <a:cubicBezTo>
                  <a:pt x="4466479" y="1850394"/>
                  <a:pt x="4468687" y="2325200"/>
                  <a:pt x="4177198" y="2619413"/>
                </a:cubicBezTo>
                <a:cubicBezTo>
                  <a:pt x="4174515" y="2622121"/>
                  <a:pt x="4171811" y="2624810"/>
                  <a:pt x="4169087" y="2627476"/>
                </a:cubicBezTo>
                <a:lnTo>
                  <a:pt x="2777769" y="3989609"/>
                </a:lnTo>
                <a:cubicBezTo>
                  <a:pt x="2452920" y="4307644"/>
                  <a:pt x="1933425" y="4307644"/>
                  <a:pt x="1608575" y="3989609"/>
                </a:cubicBezTo>
                <a:lnTo>
                  <a:pt x="231209" y="2641134"/>
                </a:lnTo>
                <a:cubicBezTo>
                  <a:pt x="-72321" y="2343971"/>
                  <a:pt x="-77483" y="1857012"/>
                  <a:pt x="219681" y="1553482"/>
                </a:cubicBezTo>
                <a:cubicBezTo>
                  <a:pt x="222416" y="1550688"/>
                  <a:pt x="225173" y="1547915"/>
                  <a:pt x="227950" y="1545163"/>
                </a:cubicBezTo>
                <a:lnTo>
                  <a:pt x="1499700" y="285193"/>
                </a:lnTo>
                <a:cubicBezTo>
                  <a:pt x="1883733" y="-95283"/>
                  <a:pt x="2502611" y="-95283"/>
                  <a:pt x="2886644" y="285193"/>
                </a:cubicBezTo>
                <a:close/>
              </a:path>
            </a:pathLst>
          </a:custGeom>
          <a:solidFill>
            <a:schemeClr val="bg1">
              <a:lumMod val="95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68" name="Полилиния: фигура 667">
            <a:extLst>
              <a:ext uri="{FF2B5EF4-FFF2-40B4-BE49-F238E27FC236}">
                <a16:creationId xmlns:a16="http://schemas.microsoft.com/office/drawing/2014/main" id="{00000000-0008-0000-0000-00009C020000}"/>
              </a:ext>
            </a:extLst>
          </xdr:cNvPr>
          <xdr:cNvSpPr/>
        </xdr:nvSpPr>
        <xdr:spPr>
          <a:xfrm>
            <a:off x="32354890" y="6354708"/>
            <a:ext cx="338022" cy="401200"/>
          </a:xfrm>
          <a:custGeom>
            <a:avLst/>
            <a:gdLst>
              <a:gd name="connsiteX0" fmla="*/ 2270148 w 2270099"/>
              <a:gd name="connsiteY0" fmla="*/ 2312191 h 2694394"/>
              <a:gd name="connsiteX1" fmla="*/ 2270148 w 2270099"/>
              <a:gd name="connsiteY1" fmla="*/ 2657341 h 2694394"/>
              <a:gd name="connsiteX2" fmla="*/ 2041496 w 2270099"/>
              <a:gd name="connsiteY2" fmla="*/ 2615343 h 2694394"/>
              <a:gd name="connsiteX3" fmla="*/ 577859 w 2270099"/>
              <a:gd name="connsiteY3" fmla="*/ 1295165 h 2694394"/>
              <a:gd name="connsiteX4" fmla="*/ 19098 w 2270099"/>
              <a:gd name="connsiteY4" fmla="*/ 383883 h 2694394"/>
              <a:gd name="connsiteX5" fmla="*/ 48 w 2270099"/>
              <a:gd name="connsiteY5" fmla="*/ 47884 h 2694394"/>
              <a:gd name="connsiteX6" fmla="*/ 54713 w 2270099"/>
              <a:gd name="connsiteY6" fmla="*/ 21 h 2694394"/>
              <a:gd name="connsiteX7" fmla="*/ 2023608 w 2270099"/>
              <a:gd name="connsiteY7" fmla="*/ 1900383 h 2694394"/>
              <a:gd name="connsiteX8" fmla="*/ 2270148 w 2270099"/>
              <a:gd name="connsiteY8" fmla="*/ 2312191 h 26943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70099" h="2694394">
                <a:moveTo>
                  <a:pt x="2270148" y="2312191"/>
                </a:moveTo>
                <a:lnTo>
                  <a:pt x="2270148" y="2657341"/>
                </a:lnTo>
                <a:cubicBezTo>
                  <a:pt x="2270148" y="2733855"/>
                  <a:pt x="2115244" y="2677743"/>
                  <a:pt x="2041496" y="2615343"/>
                </a:cubicBezTo>
                <a:lnTo>
                  <a:pt x="577859" y="1295165"/>
                </a:lnTo>
                <a:cubicBezTo>
                  <a:pt x="332218" y="1087316"/>
                  <a:pt x="37312" y="705144"/>
                  <a:pt x="19098" y="383883"/>
                </a:cubicBezTo>
                <a:lnTo>
                  <a:pt x="48" y="47884"/>
                </a:lnTo>
                <a:cubicBezTo>
                  <a:pt x="48" y="47884"/>
                  <a:pt x="7007" y="-1861"/>
                  <a:pt x="54713" y="21"/>
                </a:cubicBezTo>
                <a:cubicBezTo>
                  <a:pt x="99420" y="1785"/>
                  <a:pt x="1283878" y="1126751"/>
                  <a:pt x="2023608" y="1900383"/>
                </a:cubicBezTo>
                <a:cubicBezTo>
                  <a:pt x="2102116" y="1982488"/>
                  <a:pt x="2270148" y="2168191"/>
                  <a:pt x="2270148" y="2312191"/>
                </a:cubicBezTo>
                <a:close/>
              </a:path>
            </a:pathLst>
          </a:custGeom>
          <a:solidFill>
            <a:schemeClr val="bg1">
              <a:lumMod val="65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69" name="Полилиния: фигура 668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SpPr/>
        </xdr:nvSpPr>
        <xdr:spPr>
          <a:xfrm rot="10800000" flipV="1">
            <a:off x="32713653" y="6354471"/>
            <a:ext cx="338022" cy="401200"/>
          </a:xfrm>
          <a:custGeom>
            <a:avLst/>
            <a:gdLst>
              <a:gd name="connsiteX0" fmla="*/ 2270401 w 2270099"/>
              <a:gd name="connsiteY0" fmla="*/ 2312191 h 2694394"/>
              <a:gd name="connsiteX1" fmla="*/ 2270401 w 2270099"/>
              <a:gd name="connsiteY1" fmla="*/ 2657341 h 2694394"/>
              <a:gd name="connsiteX2" fmla="*/ 2041749 w 2270099"/>
              <a:gd name="connsiteY2" fmla="*/ 2615342 h 2694394"/>
              <a:gd name="connsiteX3" fmla="*/ 578111 w 2270099"/>
              <a:gd name="connsiteY3" fmla="*/ 1295165 h 2694394"/>
              <a:gd name="connsiteX4" fmla="*/ 19351 w 2270099"/>
              <a:gd name="connsiteY4" fmla="*/ 383883 h 2694394"/>
              <a:gd name="connsiteX5" fmla="*/ 301 w 2270099"/>
              <a:gd name="connsiteY5" fmla="*/ 47883 h 2694394"/>
              <a:gd name="connsiteX6" fmla="*/ 54966 w 2270099"/>
              <a:gd name="connsiteY6" fmla="*/ 20 h 2694394"/>
              <a:gd name="connsiteX7" fmla="*/ 2023861 w 2270099"/>
              <a:gd name="connsiteY7" fmla="*/ 1900383 h 2694394"/>
              <a:gd name="connsiteX8" fmla="*/ 2270401 w 2270099"/>
              <a:gd name="connsiteY8" fmla="*/ 2312191 h 26943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2270099" h="2694394">
                <a:moveTo>
                  <a:pt x="2270401" y="2312191"/>
                </a:moveTo>
                <a:lnTo>
                  <a:pt x="2270401" y="2657341"/>
                </a:lnTo>
                <a:cubicBezTo>
                  <a:pt x="2270401" y="2733855"/>
                  <a:pt x="2115497" y="2677742"/>
                  <a:pt x="2041749" y="2615342"/>
                </a:cubicBezTo>
                <a:lnTo>
                  <a:pt x="578111" y="1295165"/>
                </a:lnTo>
                <a:cubicBezTo>
                  <a:pt x="332471" y="1087315"/>
                  <a:pt x="37565" y="705144"/>
                  <a:pt x="19351" y="383883"/>
                </a:cubicBezTo>
                <a:lnTo>
                  <a:pt x="301" y="47883"/>
                </a:lnTo>
                <a:cubicBezTo>
                  <a:pt x="301" y="47883"/>
                  <a:pt x="7260" y="-1862"/>
                  <a:pt x="54966" y="20"/>
                </a:cubicBezTo>
                <a:cubicBezTo>
                  <a:pt x="99673" y="1785"/>
                  <a:pt x="1284130" y="1126751"/>
                  <a:pt x="2023861" y="1900383"/>
                </a:cubicBezTo>
                <a:cubicBezTo>
                  <a:pt x="2102369" y="1982488"/>
                  <a:pt x="2270401" y="2168191"/>
                  <a:pt x="2270401" y="2312191"/>
                </a:cubicBezTo>
                <a:close/>
              </a:path>
            </a:pathLst>
          </a:custGeom>
          <a:solidFill>
            <a:schemeClr val="bg1">
              <a:lumMod val="50000"/>
            </a:schemeClr>
          </a:solidFill>
          <a:ln w="19049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70" name="Полилиния: фигура 669">
            <a:extLst>
              <a:ext uri="{FF2B5EF4-FFF2-40B4-BE49-F238E27FC236}">
                <a16:creationId xmlns:a16="http://schemas.microsoft.com/office/drawing/2014/main" id="{00000000-0008-0000-0000-00009E020000}"/>
              </a:ext>
            </a:extLst>
          </xdr:cNvPr>
          <xdr:cNvSpPr/>
        </xdr:nvSpPr>
        <xdr:spPr>
          <a:xfrm>
            <a:off x="32670551" y="6049056"/>
            <a:ext cx="117930" cy="117930"/>
          </a:xfrm>
          <a:custGeom>
            <a:avLst/>
            <a:gdLst>
              <a:gd name="connsiteX0" fmla="*/ 792145 w 792000"/>
              <a:gd name="connsiteY0" fmla="*/ 395741 h 792000"/>
              <a:gd name="connsiteX1" fmla="*/ 396145 w 792000"/>
              <a:gd name="connsiteY1" fmla="*/ 791741 h 792000"/>
              <a:gd name="connsiteX2" fmla="*/ 145 w 792000"/>
              <a:gd name="connsiteY2" fmla="*/ 395741 h 792000"/>
              <a:gd name="connsiteX3" fmla="*/ 396145 w 792000"/>
              <a:gd name="connsiteY3" fmla="*/ -259 h 792000"/>
              <a:gd name="connsiteX4" fmla="*/ 792145 w 792000"/>
              <a:gd name="connsiteY4" fmla="*/ 395741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5" y="395741"/>
                </a:moveTo>
                <a:cubicBezTo>
                  <a:pt x="792145" y="614446"/>
                  <a:pt x="614850" y="791741"/>
                  <a:pt x="396145" y="791741"/>
                </a:cubicBezTo>
                <a:cubicBezTo>
                  <a:pt x="177440" y="791741"/>
                  <a:pt x="145" y="614446"/>
                  <a:pt x="145" y="395741"/>
                </a:cubicBezTo>
                <a:cubicBezTo>
                  <a:pt x="145" y="177037"/>
                  <a:pt x="177440" y="-259"/>
                  <a:pt x="396145" y="-259"/>
                </a:cubicBezTo>
                <a:cubicBezTo>
                  <a:pt x="614850" y="-259"/>
                  <a:pt x="792145" y="177037"/>
                  <a:pt x="792145" y="395741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71" name="Полилиния: фигура 670">
            <a:extLst>
              <a:ext uri="{FF2B5EF4-FFF2-40B4-BE49-F238E27FC236}">
                <a16:creationId xmlns:a16="http://schemas.microsoft.com/office/drawing/2014/main" id="{00000000-0008-0000-0000-00009F020000}"/>
              </a:ext>
            </a:extLst>
          </xdr:cNvPr>
          <xdr:cNvSpPr/>
        </xdr:nvSpPr>
        <xdr:spPr>
          <a:xfrm>
            <a:off x="32466752" y="6251730"/>
            <a:ext cx="117930" cy="117930"/>
          </a:xfrm>
          <a:custGeom>
            <a:avLst/>
            <a:gdLst>
              <a:gd name="connsiteX0" fmla="*/ 792044 w 792000"/>
              <a:gd name="connsiteY0" fmla="*/ 395837 h 792000"/>
              <a:gd name="connsiteX1" fmla="*/ 396044 w 792000"/>
              <a:gd name="connsiteY1" fmla="*/ 791837 h 792000"/>
              <a:gd name="connsiteX2" fmla="*/ 44 w 792000"/>
              <a:gd name="connsiteY2" fmla="*/ 395837 h 792000"/>
              <a:gd name="connsiteX3" fmla="*/ 396044 w 792000"/>
              <a:gd name="connsiteY3" fmla="*/ -163 h 792000"/>
              <a:gd name="connsiteX4" fmla="*/ 792044 w 792000"/>
              <a:gd name="connsiteY4" fmla="*/ 395837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044" y="395837"/>
                </a:moveTo>
                <a:cubicBezTo>
                  <a:pt x="792044" y="614542"/>
                  <a:pt x="614749" y="791837"/>
                  <a:pt x="396044" y="791837"/>
                </a:cubicBezTo>
                <a:cubicBezTo>
                  <a:pt x="177339" y="791837"/>
                  <a:pt x="44" y="614542"/>
                  <a:pt x="44" y="395837"/>
                </a:cubicBezTo>
                <a:cubicBezTo>
                  <a:pt x="44" y="177132"/>
                  <a:pt x="177339" y="-163"/>
                  <a:pt x="396044" y="-163"/>
                </a:cubicBezTo>
                <a:cubicBezTo>
                  <a:pt x="614749" y="-163"/>
                  <a:pt x="792044" y="177132"/>
                  <a:pt x="792044" y="395837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72" name="Полилиния: фигура 671">
            <a:extLst>
              <a:ext uri="{FF2B5EF4-FFF2-40B4-BE49-F238E27FC236}">
                <a16:creationId xmlns:a16="http://schemas.microsoft.com/office/drawing/2014/main" id="{00000000-0008-0000-0000-0000A0020000}"/>
              </a:ext>
            </a:extLst>
          </xdr:cNvPr>
          <xdr:cNvSpPr/>
        </xdr:nvSpPr>
        <xdr:spPr>
          <a:xfrm>
            <a:off x="32638069" y="6423047"/>
            <a:ext cx="117930" cy="117930"/>
          </a:xfrm>
          <a:custGeom>
            <a:avLst/>
            <a:gdLst>
              <a:gd name="connsiteX0" fmla="*/ 792143 w 792000"/>
              <a:gd name="connsiteY0" fmla="*/ 395935 h 792000"/>
              <a:gd name="connsiteX1" fmla="*/ 396143 w 792000"/>
              <a:gd name="connsiteY1" fmla="*/ 791935 h 792000"/>
              <a:gd name="connsiteX2" fmla="*/ 143 w 792000"/>
              <a:gd name="connsiteY2" fmla="*/ 395935 h 792000"/>
              <a:gd name="connsiteX3" fmla="*/ 396143 w 792000"/>
              <a:gd name="connsiteY3" fmla="*/ -65 h 792000"/>
              <a:gd name="connsiteX4" fmla="*/ 792143 w 792000"/>
              <a:gd name="connsiteY4" fmla="*/ 395935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3" y="395935"/>
                </a:moveTo>
                <a:cubicBezTo>
                  <a:pt x="792143" y="614640"/>
                  <a:pt x="614848" y="791935"/>
                  <a:pt x="396143" y="791935"/>
                </a:cubicBezTo>
                <a:cubicBezTo>
                  <a:pt x="177438" y="791935"/>
                  <a:pt x="143" y="614640"/>
                  <a:pt x="143" y="395935"/>
                </a:cubicBezTo>
                <a:cubicBezTo>
                  <a:pt x="143" y="177231"/>
                  <a:pt x="177438" y="-65"/>
                  <a:pt x="396143" y="-65"/>
                </a:cubicBezTo>
                <a:cubicBezTo>
                  <a:pt x="614848" y="-65"/>
                  <a:pt x="792143" y="177231"/>
                  <a:pt x="792143" y="395935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73" name="Полилиния: фигура 672">
            <a:extLst>
              <a:ext uri="{FF2B5EF4-FFF2-40B4-BE49-F238E27FC236}">
                <a16:creationId xmlns:a16="http://schemas.microsoft.com/office/drawing/2014/main" id="{00000000-0008-0000-0000-0000A1020000}"/>
              </a:ext>
            </a:extLst>
          </xdr:cNvPr>
          <xdr:cNvSpPr/>
        </xdr:nvSpPr>
        <xdr:spPr>
          <a:xfrm>
            <a:off x="32837477" y="6219248"/>
            <a:ext cx="117930" cy="117930"/>
          </a:xfrm>
          <a:custGeom>
            <a:avLst/>
            <a:gdLst>
              <a:gd name="connsiteX0" fmla="*/ 792231 w 792000"/>
              <a:gd name="connsiteY0" fmla="*/ 395835 h 792000"/>
              <a:gd name="connsiteX1" fmla="*/ 396231 w 792000"/>
              <a:gd name="connsiteY1" fmla="*/ 791835 h 792000"/>
              <a:gd name="connsiteX2" fmla="*/ 231 w 792000"/>
              <a:gd name="connsiteY2" fmla="*/ 395835 h 792000"/>
              <a:gd name="connsiteX3" fmla="*/ 396231 w 792000"/>
              <a:gd name="connsiteY3" fmla="*/ -165 h 792000"/>
              <a:gd name="connsiteX4" fmla="*/ 792231 w 792000"/>
              <a:gd name="connsiteY4" fmla="*/ 395835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231" y="395835"/>
                </a:moveTo>
                <a:cubicBezTo>
                  <a:pt x="792231" y="614540"/>
                  <a:pt x="614936" y="791835"/>
                  <a:pt x="396231" y="791835"/>
                </a:cubicBezTo>
                <a:cubicBezTo>
                  <a:pt x="177526" y="791835"/>
                  <a:pt x="231" y="614540"/>
                  <a:pt x="231" y="395835"/>
                </a:cubicBezTo>
                <a:cubicBezTo>
                  <a:pt x="231" y="177130"/>
                  <a:pt x="177526" y="-165"/>
                  <a:pt x="396231" y="-165"/>
                </a:cubicBezTo>
                <a:cubicBezTo>
                  <a:pt x="614936" y="-165"/>
                  <a:pt x="792231" y="177130"/>
                  <a:pt x="792231" y="395835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74" name="Полилиния: фигура 673">
            <a:extLst>
              <a:ext uri="{FF2B5EF4-FFF2-40B4-BE49-F238E27FC236}">
                <a16:creationId xmlns:a16="http://schemas.microsoft.com/office/drawing/2014/main" id="{00000000-0008-0000-0000-0000A2020000}"/>
              </a:ext>
            </a:extLst>
          </xdr:cNvPr>
          <xdr:cNvSpPr/>
        </xdr:nvSpPr>
        <xdr:spPr>
          <a:xfrm>
            <a:off x="32413589" y="6426895"/>
            <a:ext cx="62383" cy="95306"/>
          </a:xfrm>
          <a:custGeom>
            <a:avLst/>
            <a:gdLst>
              <a:gd name="connsiteX0" fmla="*/ 218718 w 418955"/>
              <a:gd name="connsiteY0" fmla="*/ 196406 h 640059"/>
              <a:gd name="connsiteX1" fmla="*/ 409716 w 418955"/>
              <a:gd name="connsiteY1" fmla="*/ 516436 h 640059"/>
              <a:gd name="connsiteX2" fmla="*/ 200238 w 418955"/>
              <a:gd name="connsiteY2" fmla="*/ 443654 h 640059"/>
              <a:gd name="connsiteX3" fmla="*/ 9240 w 418955"/>
              <a:gd name="connsiteY3" fmla="*/ 123624 h 640059"/>
              <a:gd name="connsiteX4" fmla="*/ 218718 w 418955"/>
              <a:gd name="connsiteY4" fmla="*/ 196406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18718" y="196406"/>
                </a:moveTo>
                <a:cubicBezTo>
                  <a:pt x="329306" y="304878"/>
                  <a:pt x="414819" y="448160"/>
                  <a:pt x="409716" y="516436"/>
                </a:cubicBezTo>
                <a:cubicBezTo>
                  <a:pt x="404613" y="584711"/>
                  <a:pt x="310826" y="552126"/>
                  <a:pt x="200238" y="443654"/>
                </a:cubicBezTo>
                <a:cubicBezTo>
                  <a:pt x="89650" y="335182"/>
                  <a:pt x="4137" y="191900"/>
                  <a:pt x="9240" y="123624"/>
                </a:cubicBezTo>
                <a:cubicBezTo>
                  <a:pt x="14343" y="55349"/>
                  <a:pt x="108130" y="87934"/>
                  <a:pt x="218718" y="196406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75" name="Полилиния: фигура 674">
            <a:extLst>
              <a:ext uri="{FF2B5EF4-FFF2-40B4-BE49-F238E27FC236}">
                <a16:creationId xmlns:a16="http://schemas.microsoft.com/office/drawing/2014/main" id="{00000000-0008-0000-0000-0000A3020000}"/>
              </a:ext>
            </a:extLst>
          </xdr:cNvPr>
          <xdr:cNvSpPr/>
        </xdr:nvSpPr>
        <xdr:spPr>
          <a:xfrm>
            <a:off x="32564004" y="6600752"/>
            <a:ext cx="62383" cy="95306"/>
          </a:xfrm>
          <a:custGeom>
            <a:avLst/>
            <a:gdLst>
              <a:gd name="connsiteX0" fmla="*/ 218718 w 418955"/>
              <a:gd name="connsiteY0" fmla="*/ 196406 h 640059"/>
              <a:gd name="connsiteX1" fmla="*/ 409716 w 418955"/>
              <a:gd name="connsiteY1" fmla="*/ 516435 h 640059"/>
              <a:gd name="connsiteX2" fmla="*/ 200238 w 418955"/>
              <a:gd name="connsiteY2" fmla="*/ 443653 h 640059"/>
              <a:gd name="connsiteX3" fmla="*/ 9240 w 418955"/>
              <a:gd name="connsiteY3" fmla="*/ 123624 h 640059"/>
              <a:gd name="connsiteX4" fmla="*/ 218718 w 418955"/>
              <a:gd name="connsiteY4" fmla="*/ 196406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18718" y="196406"/>
                </a:moveTo>
                <a:cubicBezTo>
                  <a:pt x="329306" y="304878"/>
                  <a:pt x="414819" y="448160"/>
                  <a:pt x="409716" y="516435"/>
                </a:cubicBezTo>
                <a:cubicBezTo>
                  <a:pt x="404613" y="584711"/>
                  <a:pt x="310826" y="552125"/>
                  <a:pt x="200238" y="443653"/>
                </a:cubicBezTo>
                <a:cubicBezTo>
                  <a:pt x="89649" y="335181"/>
                  <a:pt x="4137" y="191899"/>
                  <a:pt x="9240" y="123624"/>
                </a:cubicBezTo>
                <a:cubicBezTo>
                  <a:pt x="14343" y="55348"/>
                  <a:pt x="108130" y="87934"/>
                  <a:pt x="218718" y="196406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76" name="Полилиния: фигура 675">
            <a:extLst>
              <a:ext uri="{FF2B5EF4-FFF2-40B4-BE49-F238E27FC236}">
                <a16:creationId xmlns:a16="http://schemas.microsoft.com/office/drawing/2014/main" id="{00000000-0008-0000-0000-0000A4020000}"/>
              </a:ext>
            </a:extLst>
          </xdr:cNvPr>
          <xdr:cNvSpPr/>
        </xdr:nvSpPr>
        <xdr:spPr>
          <a:xfrm>
            <a:off x="32741767" y="6612230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5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5"/>
                </a:cubicBezTo>
                <a:cubicBezTo>
                  <a:pt x="14343" y="584712"/>
                  <a:pt x="108130" y="552127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2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77" name="Полилиния: фигура 676">
            <a:extLst>
              <a:ext uri="{FF2B5EF4-FFF2-40B4-BE49-F238E27FC236}">
                <a16:creationId xmlns:a16="http://schemas.microsoft.com/office/drawing/2014/main" id="{00000000-0008-0000-0000-0000A5020000}"/>
              </a:ext>
            </a:extLst>
          </xdr:cNvPr>
          <xdr:cNvSpPr/>
        </xdr:nvSpPr>
        <xdr:spPr>
          <a:xfrm>
            <a:off x="32939307" y="6446429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6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6"/>
                </a:cubicBezTo>
                <a:cubicBezTo>
                  <a:pt x="14343" y="584712"/>
                  <a:pt x="108130" y="552126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3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78" name="Полилиния: фигура 677">
            <a:extLst>
              <a:ext uri="{FF2B5EF4-FFF2-40B4-BE49-F238E27FC236}">
                <a16:creationId xmlns:a16="http://schemas.microsoft.com/office/drawing/2014/main" id="{00000000-0008-0000-0000-0000A6020000}"/>
              </a:ext>
            </a:extLst>
          </xdr:cNvPr>
          <xdr:cNvSpPr/>
        </xdr:nvSpPr>
        <xdr:spPr>
          <a:xfrm>
            <a:off x="32849207" y="6522614"/>
            <a:ext cx="62383" cy="95306"/>
          </a:xfrm>
          <a:custGeom>
            <a:avLst/>
            <a:gdLst>
              <a:gd name="connsiteX0" fmla="*/ 200238 w 418955"/>
              <a:gd name="connsiteY0" fmla="*/ 196405 h 640059"/>
              <a:gd name="connsiteX1" fmla="*/ 9240 w 418955"/>
              <a:gd name="connsiteY1" fmla="*/ 516436 h 640059"/>
              <a:gd name="connsiteX2" fmla="*/ 218718 w 418955"/>
              <a:gd name="connsiteY2" fmla="*/ 443655 h 640059"/>
              <a:gd name="connsiteX3" fmla="*/ 409716 w 418955"/>
              <a:gd name="connsiteY3" fmla="*/ 123624 h 640059"/>
              <a:gd name="connsiteX4" fmla="*/ 200238 w 418955"/>
              <a:gd name="connsiteY4" fmla="*/ 196405 h 6400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418955" h="640059">
                <a:moveTo>
                  <a:pt x="200238" y="196405"/>
                </a:moveTo>
                <a:cubicBezTo>
                  <a:pt x="89649" y="304877"/>
                  <a:pt x="4137" y="448159"/>
                  <a:pt x="9240" y="516436"/>
                </a:cubicBezTo>
                <a:cubicBezTo>
                  <a:pt x="14343" y="584712"/>
                  <a:pt x="108130" y="552127"/>
                  <a:pt x="218718" y="443655"/>
                </a:cubicBezTo>
                <a:cubicBezTo>
                  <a:pt x="329306" y="335183"/>
                  <a:pt x="414819" y="191900"/>
                  <a:pt x="409716" y="123624"/>
                </a:cubicBezTo>
                <a:cubicBezTo>
                  <a:pt x="404613" y="55348"/>
                  <a:pt x="310826" y="87933"/>
                  <a:pt x="200238" y="196405"/>
                </a:cubicBezTo>
                <a:close/>
              </a:path>
            </a:pathLst>
          </a:custGeom>
          <a:solidFill>
            <a:srgbClr val="2F2F2F"/>
          </a:solidFill>
          <a:ln w="21099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79" name="d6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A7020000}"/>
              </a:ext>
            </a:extLst>
          </xdr:cNvPr>
          <xdr:cNvSpPr/>
        </xdr:nvSpPr>
        <xdr:spPr>
          <a:xfrm>
            <a:off x="32099250" y="58102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80" name="Полилиния: фигура 679">
            <a:extLst>
              <a:ext uri="{FF2B5EF4-FFF2-40B4-BE49-F238E27FC236}">
                <a16:creationId xmlns:a16="http://schemas.microsoft.com/office/drawing/2014/main" id="{00000000-0008-0000-0000-0000A8020000}"/>
              </a:ext>
            </a:extLst>
          </xdr:cNvPr>
          <xdr:cNvSpPr/>
        </xdr:nvSpPr>
        <xdr:spPr>
          <a:xfrm>
            <a:off x="32575301" y="6153831"/>
            <a:ext cx="117930" cy="117930"/>
          </a:xfrm>
          <a:custGeom>
            <a:avLst/>
            <a:gdLst>
              <a:gd name="connsiteX0" fmla="*/ 792145 w 792000"/>
              <a:gd name="connsiteY0" fmla="*/ 395741 h 792000"/>
              <a:gd name="connsiteX1" fmla="*/ 396145 w 792000"/>
              <a:gd name="connsiteY1" fmla="*/ 791741 h 792000"/>
              <a:gd name="connsiteX2" fmla="*/ 145 w 792000"/>
              <a:gd name="connsiteY2" fmla="*/ 395741 h 792000"/>
              <a:gd name="connsiteX3" fmla="*/ 396145 w 792000"/>
              <a:gd name="connsiteY3" fmla="*/ -259 h 792000"/>
              <a:gd name="connsiteX4" fmla="*/ 792145 w 792000"/>
              <a:gd name="connsiteY4" fmla="*/ 395741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5" y="395741"/>
                </a:moveTo>
                <a:cubicBezTo>
                  <a:pt x="792145" y="614446"/>
                  <a:pt x="614850" y="791741"/>
                  <a:pt x="396145" y="791741"/>
                </a:cubicBezTo>
                <a:cubicBezTo>
                  <a:pt x="177440" y="791741"/>
                  <a:pt x="145" y="614446"/>
                  <a:pt x="145" y="395741"/>
                </a:cubicBezTo>
                <a:cubicBezTo>
                  <a:pt x="145" y="177037"/>
                  <a:pt x="177440" y="-259"/>
                  <a:pt x="396145" y="-259"/>
                </a:cubicBezTo>
                <a:cubicBezTo>
                  <a:pt x="614850" y="-259"/>
                  <a:pt x="792145" y="177037"/>
                  <a:pt x="792145" y="395741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681" name="Полилиния: фигура 680">
            <a:extLst>
              <a:ext uri="{FF2B5EF4-FFF2-40B4-BE49-F238E27FC236}">
                <a16:creationId xmlns:a16="http://schemas.microsoft.com/office/drawing/2014/main" id="{00000000-0008-0000-0000-0000A9020000}"/>
              </a:ext>
            </a:extLst>
          </xdr:cNvPr>
          <xdr:cNvSpPr/>
        </xdr:nvSpPr>
        <xdr:spPr>
          <a:xfrm>
            <a:off x="32746751" y="6325281"/>
            <a:ext cx="117930" cy="117930"/>
          </a:xfrm>
          <a:custGeom>
            <a:avLst/>
            <a:gdLst>
              <a:gd name="connsiteX0" fmla="*/ 792145 w 792000"/>
              <a:gd name="connsiteY0" fmla="*/ 395741 h 792000"/>
              <a:gd name="connsiteX1" fmla="*/ 396145 w 792000"/>
              <a:gd name="connsiteY1" fmla="*/ 791741 h 792000"/>
              <a:gd name="connsiteX2" fmla="*/ 145 w 792000"/>
              <a:gd name="connsiteY2" fmla="*/ 395741 h 792000"/>
              <a:gd name="connsiteX3" fmla="*/ 396145 w 792000"/>
              <a:gd name="connsiteY3" fmla="*/ -259 h 792000"/>
              <a:gd name="connsiteX4" fmla="*/ 792145 w 792000"/>
              <a:gd name="connsiteY4" fmla="*/ 395741 h 792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792000" h="792000">
                <a:moveTo>
                  <a:pt x="792145" y="395741"/>
                </a:moveTo>
                <a:cubicBezTo>
                  <a:pt x="792145" y="614446"/>
                  <a:pt x="614850" y="791741"/>
                  <a:pt x="396145" y="791741"/>
                </a:cubicBezTo>
                <a:cubicBezTo>
                  <a:pt x="177440" y="791741"/>
                  <a:pt x="145" y="614446"/>
                  <a:pt x="145" y="395741"/>
                </a:cubicBezTo>
                <a:cubicBezTo>
                  <a:pt x="145" y="177037"/>
                  <a:pt x="177440" y="-259"/>
                  <a:pt x="396145" y="-259"/>
                </a:cubicBezTo>
                <a:cubicBezTo>
                  <a:pt x="614850" y="-259"/>
                  <a:pt x="792145" y="177037"/>
                  <a:pt x="792145" y="395741"/>
                </a:cubicBezTo>
                <a:close/>
              </a:path>
            </a:pathLst>
          </a:custGeom>
          <a:solidFill>
            <a:schemeClr val="tx1">
              <a:lumMod val="75000"/>
              <a:lumOff val="25000"/>
            </a:schemeClr>
          </a:solidFill>
          <a:ln w="1536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167</xdr:col>
      <xdr:colOff>0</xdr:colOff>
      <xdr:row>121</xdr:row>
      <xdr:rowOff>0</xdr:rowOff>
    </xdr:from>
    <xdr:to>
      <xdr:col>179</xdr:col>
      <xdr:colOff>0</xdr:colOff>
      <xdr:row>133</xdr:row>
      <xdr:rowOff>0</xdr:rowOff>
    </xdr:to>
    <xdr:grpSp>
      <xdr:nvGrpSpPr>
        <xdr:cNvPr id="682" name="roll0#imageTOP" title="roll0#image">
          <a:extLst>
            <a:ext uri="{FF2B5EF4-FFF2-40B4-BE49-F238E27FC236}">
              <a16:creationId xmlns:a16="http://schemas.microsoft.com/office/drawing/2014/main" id="{00000000-0008-0000-0000-0000AA020000}"/>
            </a:ext>
          </a:extLst>
        </xdr:cNvPr>
        <xdr:cNvGrpSpPr/>
      </xdr:nvGrpSpPr>
      <xdr:grpSpPr>
        <a:xfrm>
          <a:off x="15906750" y="11525250"/>
          <a:ext cx="1143000" cy="1143000"/>
          <a:chOff x="27717750" y="6953250"/>
          <a:chExt cx="1143000" cy="1143000"/>
        </a:xfrm>
      </xdr:grpSpPr>
      <xdr:grpSp>
        <xdr:nvGrpSpPr>
          <xdr:cNvPr id="683" name="Группа 682">
            <a:extLst>
              <a:ext uri="{FF2B5EF4-FFF2-40B4-BE49-F238E27FC236}">
                <a16:creationId xmlns:a16="http://schemas.microsoft.com/office/drawing/2014/main" id="{00000000-0008-0000-0000-0000AB020000}"/>
              </a:ext>
            </a:extLst>
          </xdr:cNvPr>
          <xdr:cNvGrpSpPr/>
        </xdr:nvGrpSpPr>
        <xdr:grpSpPr>
          <a:xfrm>
            <a:off x="27965400" y="7181850"/>
            <a:ext cx="647700" cy="685480"/>
            <a:chOff x="27984450" y="7182170"/>
            <a:chExt cx="647700" cy="685480"/>
          </a:xfrm>
        </xdr:grpSpPr>
        <xdr:sp macro="" textlink="">
          <xdr:nvSpPr>
            <xdr:cNvPr id="685" name="Полилиния: фигура 684">
              <a:extLst>
                <a:ext uri="{FF2B5EF4-FFF2-40B4-BE49-F238E27FC236}">
                  <a16:creationId xmlns:a16="http://schemas.microsoft.com/office/drawing/2014/main" id="{00000000-0008-0000-0000-0000AD020000}"/>
                </a:ext>
              </a:extLst>
            </xdr:cNvPr>
            <xdr:cNvSpPr/>
          </xdr:nvSpPr>
          <xdr:spPr>
            <a:xfrm>
              <a:off x="27984530" y="7182170"/>
              <a:ext cx="647620" cy="685480"/>
            </a:xfrm>
            <a:custGeom>
              <a:avLst/>
              <a:gdLst>
                <a:gd name="connsiteX0" fmla="*/ 143 w 4679999"/>
                <a:gd name="connsiteY0" fmla="*/ 1603288 h 4953596"/>
                <a:gd name="connsiteX1" fmla="*/ 143 w 4679999"/>
                <a:gd name="connsiteY1" fmla="*/ 3447184 h 4953596"/>
                <a:gd name="connsiteX2" fmla="*/ 316759 w 4679999"/>
                <a:gd name="connsiteY2" fmla="*/ 4013788 h 4953596"/>
                <a:gd name="connsiteX3" fmla="*/ 1421480 w 4679999"/>
                <a:gd name="connsiteY3" fmla="*/ 4693617 h 4953596"/>
                <a:gd name="connsiteX4" fmla="*/ 3258807 w 4679999"/>
                <a:gd name="connsiteY4" fmla="*/ 4693617 h 4953596"/>
                <a:gd name="connsiteX5" fmla="*/ 4326144 w 4679999"/>
                <a:gd name="connsiteY5" fmla="*/ 4036794 h 4953596"/>
                <a:gd name="connsiteX6" fmla="*/ 4680143 w 4679999"/>
                <a:gd name="connsiteY6" fmla="*/ 3403288 h 4953596"/>
                <a:gd name="connsiteX7" fmla="*/ 4680143 w 4679999"/>
                <a:gd name="connsiteY7" fmla="*/ 1707200 h 4953596"/>
                <a:gd name="connsiteX8" fmla="*/ 4103939 w 4679999"/>
                <a:gd name="connsiteY8" fmla="*/ 775868 h 4953596"/>
                <a:gd name="connsiteX9" fmla="*/ 2735157 w 4679999"/>
                <a:gd name="connsiteY9" fmla="*/ 93094 h 4953596"/>
                <a:gd name="connsiteX10" fmla="*/ 1945129 w 4679999"/>
                <a:gd name="connsiteY10" fmla="*/ 93094 h 4953596"/>
                <a:gd name="connsiteX11" fmla="*/ 483362 w 4679999"/>
                <a:gd name="connsiteY11" fmla="*/ 822250 h 4953596"/>
                <a:gd name="connsiteX12" fmla="*/ 143 w 4679999"/>
                <a:gd name="connsiteY12" fmla="*/ 1603288 h 49535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679999" h="4953596">
                  <a:moveTo>
                    <a:pt x="143" y="1603288"/>
                  </a:moveTo>
                  <a:lnTo>
                    <a:pt x="143" y="3447184"/>
                  </a:lnTo>
                  <a:cubicBezTo>
                    <a:pt x="143" y="3678215"/>
                    <a:pt x="120000" y="3892706"/>
                    <a:pt x="316759" y="4013788"/>
                  </a:cubicBezTo>
                  <a:lnTo>
                    <a:pt x="1421480" y="4693617"/>
                  </a:lnTo>
                  <a:cubicBezTo>
                    <a:pt x="1984858" y="5040311"/>
                    <a:pt x="2695429" y="5040311"/>
                    <a:pt x="3258807" y="4693617"/>
                  </a:cubicBezTo>
                  <a:lnTo>
                    <a:pt x="4326144" y="4036794"/>
                  </a:lnTo>
                  <a:cubicBezTo>
                    <a:pt x="4546135" y="3901415"/>
                    <a:pt x="4680144" y="3661598"/>
                    <a:pt x="4680143" y="3403288"/>
                  </a:cubicBezTo>
                  <a:lnTo>
                    <a:pt x="4680143" y="1707200"/>
                  </a:lnTo>
                  <a:cubicBezTo>
                    <a:pt x="4680143" y="1312631"/>
                    <a:pt x="4457019" y="951991"/>
                    <a:pt x="4103939" y="775868"/>
                  </a:cubicBezTo>
                  <a:lnTo>
                    <a:pt x="2735157" y="93094"/>
                  </a:lnTo>
                  <a:cubicBezTo>
                    <a:pt x="2486428" y="-30977"/>
                    <a:pt x="2193858" y="-30977"/>
                    <a:pt x="1945129" y="93094"/>
                  </a:cubicBezTo>
                  <a:lnTo>
                    <a:pt x="483362" y="822250"/>
                  </a:lnTo>
                  <a:cubicBezTo>
                    <a:pt x="187260" y="969951"/>
                    <a:pt x="143" y="1272393"/>
                    <a:pt x="143" y="1603288"/>
                  </a:cubicBezTo>
                  <a:close/>
                </a:path>
              </a:pathLst>
            </a:custGeom>
            <a:solidFill>
              <a:srgbClr val="CECECE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86" name="Полилиния: фигура 685">
              <a:extLst>
                <a:ext uri="{FF2B5EF4-FFF2-40B4-BE49-F238E27FC236}">
                  <a16:creationId xmlns:a16="http://schemas.microsoft.com/office/drawing/2014/main" id="{00000000-0008-0000-0000-0000AE020000}"/>
                </a:ext>
              </a:extLst>
            </xdr:cNvPr>
            <xdr:cNvSpPr/>
          </xdr:nvSpPr>
          <xdr:spPr>
            <a:xfrm>
              <a:off x="27984450" y="7374759"/>
              <a:ext cx="314537" cy="473560"/>
            </a:xfrm>
            <a:custGeom>
              <a:avLst/>
              <a:gdLst>
                <a:gd name="connsiteX0" fmla="*/ 50 w 2272988"/>
                <a:gd name="connsiteY0" fmla="*/ 263781 h 3422165"/>
                <a:gd name="connsiteX1" fmla="*/ 630 w 2272988"/>
                <a:gd name="connsiteY1" fmla="*/ 2055497 h 3422165"/>
                <a:gd name="connsiteX2" fmla="*/ 317245 w 2272988"/>
                <a:gd name="connsiteY2" fmla="*/ 2622101 h 3422165"/>
                <a:gd name="connsiteX3" fmla="*/ 1421966 w 2272988"/>
                <a:gd name="connsiteY3" fmla="*/ 3301929 h 3422165"/>
                <a:gd name="connsiteX4" fmla="*/ 2135023 w 2272988"/>
                <a:gd name="connsiteY4" fmla="*/ 3322486 h 3422165"/>
                <a:gd name="connsiteX5" fmla="*/ 2270535 w 2272988"/>
                <a:gd name="connsiteY5" fmla="*/ 2209156 h 3422165"/>
                <a:gd name="connsiteX6" fmla="*/ 2173427 w 2272988"/>
                <a:gd name="connsiteY6" fmla="*/ 1117830 h 3422165"/>
                <a:gd name="connsiteX7" fmla="*/ 1521184 w 2272988"/>
                <a:gd name="connsiteY7" fmla="*/ 641725 h 3422165"/>
                <a:gd name="connsiteX8" fmla="*/ 447795 w 2272988"/>
                <a:gd name="connsiteY8" fmla="*/ 24947 h 3422165"/>
                <a:gd name="connsiteX9" fmla="*/ 50 w 2272988"/>
                <a:gd name="connsiteY9" fmla="*/ 263781 h 34221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2272988" h="3422165">
                  <a:moveTo>
                    <a:pt x="50" y="263781"/>
                  </a:moveTo>
                  <a:lnTo>
                    <a:pt x="630" y="2055497"/>
                  </a:lnTo>
                  <a:cubicBezTo>
                    <a:pt x="630" y="2286527"/>
                    <a:pt x="120486" y="2501018"/>
                    <a:pt x="317245" y="2622101"/>
                  </a:cubicBezTo>
                  <a:lnTo>
                    <a:pt x="1421966" y="3301929"/>
                  </a:lnTo>
                  <a:cubicBezTo>
                    <a:pt x="1746473" y="3467730"/>
                    <a:pt x="1959595" y="3450137"/>
                    <a:pt x="2135023" y="3322486"/>
                  </a:cubicBezTo>
                  <a:cubicBezTo>
                    <a:pt x="2310449" y="3194835"/>
                    <a:pt x="2267375" y="2727335"/>
                    <a:pt x="2270535" y="2209156"/>
                  </a:cubicBezTo>
                  <a:cubicBezTo>
                    <a:pt x="2273451" y="1730965"/>
                    <a:pt x="2264796" y="1246592"/>
                    <a:pt x="2173427" y="1117830"/>
                  </a:cubicBezTo>
                  <a:cubicBezTo>
                    <a:pt x="2070254" y="972433"/>
                    <a:pt x="1838231" y="837550"/>
                    <a:pt x="1521184" y="641725"/>
                  </a:cubicBezTo>
                  <a:cubicBezTo>
                    <a:pt x="1064250" y="359499"/>
                    <a:pt x="539457" y="63728"/>
                    <a:pt x="447795" y="24947"/>
                  </a:cubicBezTo>
                  <a:cubicBezTo>
                    <a:pt x="292533" y="-40743"/>
                    <a:pt x="4714" y="18730"/>
                    <a:pt x="50" y="263781"/>
                  </a:cubicBez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87" name="Полилиния: фигура 686">
              <a:extLst>
                <a:ext uri="{FF2B5EF4-FFF2-40B4-BE49-F238E27FC236}">
                  <a16:creationId xmlns:a16="http://schemas.microsoft.com/office/drawing/2014/main" id="{00000000-0008-0000-0000-0000AF020000}"/>
                </a:ext>
              </a:extLst>
            </xdr:cNvPr>
            <xdr:cNvSpPr/>
          </xdr:nvSpPr>
          <xdr:spPr>
            <a:xfrm>
              <a:off x="28316913" y="7376043"/>
              <a:ext cx="314537" cy="473560"/>
            </a:xfrm>
            <a:custGeom>
              <a:avLst/>
              <a:gdLst>
                <a:gd name="connsiteX0" fmla="*/ 2273224 w 2272988"/>
                <a:gd name="connsiteY0" fmla="*/ 263782 h 3422165"/>
                <a:gd name="connsiteX1" fmla="*/ 2272645 w 2272988"/>
                <a:gd name="connsiteY1" fmla="*/ 2055497 h 3422165"/>
                <a:gd name="connsiteX2" fmla="*/ 1956030 w 2272988"/>
                <a:gd name="connsiteY2" fmla="*/ 2622101 h 3422165"/>
                <a:gd name="connsiteX3" fmla="*/ 851308 w 2272988"/>
                <a:gd name="connsiteY3" fmla="*/ 3301929 h 3422165"/>
                <a:gd name="connsiteX4" fmla="*/ 138252 w 2272988"/>
                <a:gd name="connsiteY4" fmla="*/ 3322487 h 3422165"/>
                <a:gd name="connsiteX5" fmla="*/ 2740 w 2272988"/>
                <a:gd name="connsiteY5" fmla="*/ 2209158 h 3422165"/>
                <a:gd name="connsiteX6" fmla="*/ 99848 w 2272988"/>
                <a:gd name="connsiteY6" fmla="*/ 1117831 h 3422165"/>
                <a:gd name="connsiteX7" fmla="*/ 752091 w 2272988"/>
                <a:gd name="connsiteY7" fmla="*/ 641726 h 3422165"/>
                <a:gd name="connsiteX8" fmla="*/ 1825480 w 2272988"/>
                <a:gd name="connsiteY8" fmla="*/ 24947 h 3422165"/>
                <a:gd name="connsiteX9" fmla="*/ 2273224 w 2272988"/>
                <a:gd name="connsiteY9" fmla="*/ 263782 h 34221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2272988" h="3422165">
                  <a:moveTo>
                    <a:pt x="2273224" y="263782"/>
                  </a:moveTo>
                  <a:lnTo>
                    <a:pt x="2272645" y="2055497"/>
                  </a:lnTo>
                  <a:cubicBezTo>
                    <a:pt x="2272645" y="2286528"/>
                    <a:pt x="2152789" y="2501019"/>
                    <a:pt x="1956030" y="2622101"/>
                  </a:cubicBezTo>
                  <a:lnTo>
                    <a:pt x="851308" y="3301929"/>
                  </a:lnTo>
                  <a:cubicBezTo>
                    <a:pt x="526802" y="3467732"/>
                    <a:pt x="313679" y="3450137"/>
                    <a:pt x="138252" y="3322487"/>
                  </a:cubicBezTo>
                  <a:cubicBezTo>
                    <a:pt x="-37175" y="3194837"/>
                    <a:pt x="5899" y="2727337"/>
                    <a:pt x="2740" y="2209158"/>
                  </a:cubicBezTo>
                  <a:cubicBezTo>
                    <a:pt x="-176" y="1730966"/>
                    <a:pt x="8479" y="1246593"/>
                    <a:pt x="99848" y="1117831"/>
                  </a:cubicBezTo>
                  <a:cubicBezTo>
                    <a:pt x="203021" y="972435"/>
                    <a:pt x="435044" y="837551"/>
                    <a:pt x="752091" y="641726"/>
                  </a:cubicBezTo>
                  <a:cubicBezTo>
                    <a:pt x="1209025" y="359499"/>
                    <a:pt x="1733818" y="63729"/>
                    <a:pt x="1825480" y="24947"/>
                  </a:cubicBezTo>
                  <a:cubicBezTo>
                    <a:pt x="1980742" y="-40742"/>
                    <a:pt x="2268560" y="18731"/>
                    <a:pt x="2273224" y="263782"/>
                  </a:cubicBezTo>
                  <a:close/>
                </a:path>
              </a:pathLst>
            </a:custGeom>
            <a:solidFill>
              <a:schemeClr val="bg1">
                <a:lumMod val="50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88" name="Полилиния: фигура 687">
              <a:extLst>
                <a:ext uri="{FF2B5EF4-FFF2-40B4-BE49-F238E27FC236}">
                  <a16:creationId xmlns:a16="http://schemas.microsoft.com/office/drawing/2014/main" id="{00000000-0008-0000-0000-0000B0020000}"/>
                </a:ext>
              </a:extLst>
            </xdr:cNvPr>
            <xdr:cNvSpPr/>
          </xdr:nvSpPr>
          <xdr:spPr>
            <a:xfrm>
              <a:off x="28031977" y="7182170"/>
              <a:ext cx="555470" cy="304561"/>
            </a:xfrm>
            <a:custGeom>
              <a:avLst/>
              <a:gdLst>
                <a:gd name="connsiteX0" fmla="*/ 227945 w 4014086"/>
                <a:gd name="connsiteY0" fmla="*/ 1355560 h 2200896"/>
                <a:gd name="connsiteX1" fmla="*/ 1053319 w 4014086"/>
                <a:gd name="connsiteY1" fmla="*/ 1811073 h 2200896"/>
                <a:gd name="connsiteX2" fmla="*/ 2005573 w 4014086"/>
                <a:gd name="connsiteY2" fmla="*/ 2200770 h 2200896"/>
                <a:gd name="connsiteX3" fmla="*/ 3088336 w 4014086"/>
                <a:gd name="connsiteY3" fmla="*/ 1727940 h 2200896"/>
                <a:gd name="connsiteX4" fmla="*/ 3854115 w 4014086"/>
                <a:gd name="connsiteY4" fmla="*/ 1291456 h 2200896"/>
                <a:gd name="connsiteX5" fmla="*/ 3761064 w 4014086"/>
                <a:gd name="connsiteY5" fmla="*/ 775761 h 2200896"/>
                <a:gd name="connsiteX6" fmla="*/ 2392282 w 4014086"/>
                <a:gd name="connsiteY6" fmla="*/ 92987 h 2200896"/>
                <a:gd name="connsiteX7" fmla="*/ 1602254 w 4014086"/>
                <a:gd name="connsiteY7" fmla="*/ 92987 h 2200896"/>
                <a:gd name="connsiteX8" fmla="*/ 140487 w 4014086"/>
                <a:gd name="connsiteY8" fmla="*/ 822143 h 2200896"/>
                <a:gd name="connsiteX9" fmla="*/ 227945 w 4014086"/>
                <a:gd name="connsiteY9" fmla="*/ 1355560 h 22008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014086" h="2200896">
                  <a:moveTo>
                    <a:pt x="227945" y="1355560"/>
                  </a:moveTo>
                  <a:cubicBezTo>
                    <a:pt x="285587" y="1394180"/>
                    <a:pt x="656196" y="1599434"/>
                    <a:pt x="1053319" y="1811073"/>
                  </a:cubicBezTo>
                  <a:cubicBezTo>
                    <a:pt x="1413163" y="2002846"/>
                    <a:pt x="1793532" y="2204843"/>
                    <a:pt x="2005573" y="2200770"/>
                  </a:cubicBezTo>
                  <a:cubicBezTo>
                    <a:pt x="2227416" y="2196511"/>
                    <a:pt x="2683528" y="1953006"/>
                    <a:pt x="3088336" y="1727940"/>
                  </a:cubicBezTo>
                  <a:cubicBezTo>
                    <a:pt x="3497452" y="1500480"/>
                    <a:pt x="3854115" y="1291456"/>
                    <a:pt x="3854115" y="1291456"/>
                  </a:cubicBezTo>
                  <a:cubicBezTo>
                    <a:pt x="4149669" y="1030051"/>
                    <a:pt x="3986885" y="888404"/>
                    <a:pt x="3761064" y="775761"/>
                  </a:cubicBezTo>
                  <a:lnTo>
                    <a:pt x="2392282" y="92987"/>
                  </a:lnTo>
                  <a:cubicBezTo>
                    <a:pt x="2143553" y="-31083"/>
                    <a:pt x="1850983" y="-31083"/>
                    <a:pt x="1602254" y="92987"/>
                  </a:cubicBezTo>
                  <a:lnTo>
                    <a:pt x="140487" y="822143"/>
                  </a:lnTo>
                  <a:cubicBezTo>
                    <a:pt x="-171341" y="977689"/>
                    <a:pt x="118074" y="1281946"/>
                    <a:pt x="227945" y="1355560"/>
                  </a:cubicBezTo>
                  <a:close/>
                </a:path>
              </a:pathLst>
            </a:custGeom>
            <a:solidFill>
              <a:schemeClr val="bg1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89" name="Полилиния: фигура 688">
              <a:extLst>
                <a:ext uri="{FF2B5EF4-FFF2-40B4-BE49-F238E27FC236}">
                  <a16:creationId xmlns:a16="http://schemas.microsoft.com/office/drawing/2014/main" id="{00000000-0008-0000-0000-0000B1020000}"/>
                </a:ext>
              </a:extLst>
            </xdr:cNvPr>
            <xdr:cNvSpPr/>
          </xdr:nvSpPr>
          <xdr:spPr>
            <a:xfrm rot="20022803">
              <a:off x="28181483" y="7675646"/>
              <a:ext cx="82156" cy="115532"/>
            </a:xfrm>
            <a:custGeom>
              <a:avLst/>
              <a:gdLst>
                <a:gd name="connsiteX0" fmla="*/ 593919 w 593698"/>
                <a:gd name="connsiteY0" fmla="*/ 417591 h 834889"/>
                <a:gd name="connsiteX1" fmla="*/ 297070 w 593698"/>
                <a:gd name="connsiteY1" fmla="*/ 835035 h 834889"/>
                <a:gd name="connsiteX2" fmla="*/ 220 w 593698"/>
                <a:gd name="connsiteY2" fmla="*/ 417591 h 834889"/>
                <a:gd name="connsiteX3" fmla="*/ 297070 w 593698"/>
                <a:gd name="connsiteY3" fmla="*/ 147 h 834889"/>
                <a:gd name="connsiteX4" fmla="*/ 593919 w 593698"/>
                <a:gd name="connsiteY4" fmla="*/ 417591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3919" y="417591"/>
                  </a:moveTo>
                  <a:cubicBezTo>
                    <a:pt x="593919" y="648139"/>
                    <a:pt x="461015" y="835035"/>
                    <a:pt x="297070" y="835035"/>
                  </a:cubicBezTo>
                  <a:cubicBezTo>
                    <a:pt x="133124" y="835035"/>
                    <a:pt x="220" y="648139"/>
                    <a:pt x="220" y="417591"/>
                  </a:cubicBezTo>
                  <a:cubicBezTo>
                    <a:pt x="220" y="187043"/>
                    <a:pt x="133124" y="147"/>
                    <a:pt x="297070" y="147"/>
                  </a:cubicBezTo>
                  <a:cubicBezTo>
                    <a:pt x="461015" y="147"/>
                    <a:pt x="593919" y="187043"/>
                    <a:pt x="593919" y="417591"/>
                  </a:cubicBezTo>
                  <a:close/>
                </a:path>
              </a:pathLst>
            </a:custGeom>
            <a:solidFill>
              <a:srgbClr val="2F2F2F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90" name="Полилиния: фигура 689">
              <a:extLst>
                <a:ext uri="{FF2B5EF4-FFF2-40B4-BE49-F238E27FC236}">
                  <a16:creationId xmlns:a16="http://schemas.microsoft.com/office/drawing/2014/main" id="{00000000-0008-0000-0000-0000B2020000}"/>
                </a:ext>
              </a:extLst>
            </xdr:cNvPr>
            <xdr:cNvSpPr/>
          </xdr:nvSpPr>
          <xdr:spPr>
            <a:xfrm rot="20022803">
              <a:off x="28031291" y="7442014"/>
              <a:ext cx="82156" cy="115532"/>
            </a:xfrm>
            <a:custGeom>
              <a:avLst/>
              <a:gdLst>
                <a:gd name="connsiteX0" fmla="*/ 593812 w 593698"/>
                <a:gd name="connsiteY0" fmla="*/ 417469 h 834889"/>
                <a:gd name="connsiteX1" fmla="*/ 296962 w 593698"/>
                <a:gd name="connsiteY1" fmla="*/ 834914 h 834889"/>
                <a:gd name="connsiteX2" fmla="*/ 113 w 593698"/>
                <a:gd name="connsiteY2" fmla="*/ 417469 h 834889"/>
                <a:gd name="connsiteX3" fmla="*/ 296962 w 593698"/>
                <a:gd name="connsiteY3" fmla="*/ 24 h 834889"/>
                <a:gd name="connsiteX4" fmla="*/ 593812 w 593698"/>
                <a:gd name="connsiteY4" fmla="*/ 417469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3812" y="417469"/>
                  </a:moveTo>
                  <a:cubicBezTo>
                    <a:pt x="593812" y="648017"/>
                    <a:pt x="460908" y="834914"/>
                    <a:pt x="296962" y="834914"/>
                  </a:cubicBezTo>
                  <a:cubicBezTo>
                    <a:pt x="133017" y="834914"/>
                    <a:pt x="113" y="648018"/>
                    <a:pt x="113" y="417469"/>
                  </a:cubicBezTo>
                  <a:cubicBezTo>
                    <a:pt x="113" y="186921"/>
                    <a:pt x="133017" y="24"/>
                    <a:pt x="296962" y="24"/>
                  </a:cubicBezTo>
                  <a:cubicBezTo>
                    <a:pt x="460908" y="24"/>
                    <a:pt x="593812" y="186920"/>
                    <a:pt x="593812" y="417469"/>
                  </a:cubicBezTo>
                  <a:close/>
                </a:path>
              </a:pathLst>
            </a:custGeom>
            <a:solidFill>
              <a:srgbClr val="2F2F2F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91" name="Полилиния: фигура 690">
              <a:extLst>
                <a:ext uri="{FF2B5EF4-FFF2-40B4-BE49-F238E27FC236}">
                  <a16:creationId xmlns:a16="http://schemas.microsoft.com/office/drawing/2014/main" id="{00000000-0008-0000-0000-0000B3020000}"/>
                </a:ext>
              </a:extLst>
            </xdr:cNvPr>
            <xdr:cNvSpPr/>
          </xdr:nvSpPr>
          <xdr:spPr>
            <a:xfrm rot="12377196" flipV="1">
              <a:off x="28367618" y="7676929"/>
              <a:ext cx="82156" cy="115532"/>
            </a:xfrm>
            <a:custGeom>
              <a:avLst/>
              <a:gdLst>
                <a:gd name="connsiteX0" fmla="*/ 594249 w 593698"/>
                <a:gd name="connsiteY0" fmla="*/ 417684 h 834889"/>
                <a:gd name="connsiteX1" fmla="*/ 297399 w 593698"/>
                <a:gd name="connsiteY1" fmla="*/ 835129 h 834889"/>
                <a:gd name="connsiteX2" fmla="*/ 550 w 593698"/>
                <a:gd name="connsiteY2" fmla="*/ 417684 h 834889"/>
                <a:gd name="connsiteX3" fmla="*/ 297399 w 593698"/>
                <a:gd name="connsiteY3" fmla="*/ 240 h 834889"/>
                <a:gd name="connsiteX4" fmla="*/ 594249 w 593698"/>
                <a:gd name="connsiteY4" fmla="*/ 417684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249" y="417684"/>
                  </a:moveTo>
                  <a:cubicBezTo>
                    <a:pt x="594249" y="648232"/>
                    <a:pt x="461345" y="835129"/>
                    <a:pt x="297399" y="835129"/>
                  </a:cubicBezTo>
                  <a:cubicBezTo>
                    <a:pt x="133454" y="835129"/>
                    <a:pt x="550" y="648233"/>
                    <a:pt x="550" y="417684"/>
                  </a:cubicBezTo>
                  <a:cubicBezTo>
                    <a:pt x="550" y="187136"/>
                    <a:pt x="133454" y="240"/>
                    <a:pt x="297399" y="240"/>
                  </a:cubicBezTo>
                  <a:cubicBezTo>
                    <a:pt x="461345" y="240"/>
                    <a:pt x="594249" y="187136"/>
                    <a:pt x="594249" y="417684"/>
                  </a:cubicBezTo>
                  <a:close/>
                </a:path>
              </a:pathLst>
            </a:custGeom>
            <a:solidFill>
              <a:srgbClr val="2F2F2F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92" name="Полилиния: фигура 691">
              <a:extLst>
                <a:ext uri="{FF2B5EF4-FFF2-40B4-BE49-F238E27FC236}">
                  <a16:creationId xmlns:a16="http://schemas.microsoft.com/office/drawing/2014/main" id="{00000000-0008-0000-0000-0000B4020000}"/>
                </a:ext>
              </a:extLst>
            </xdr:cNvPr>
            <xdr:cNvSpPr/>
          </xdr:nvSpPr>
          <xdr:spPr>
            <a:xfrm rot="12377196" flipV="1">
              <a:off x="28519094" y="7426610"/>
              <a:ext cx="82156" cy="115532"/>
            </a:xfrm>
            <a:custGeom>
              <a:avLst/>
              <a:gdLst>
                <a:gd name="connsiteX0" fmla="*/ 594369 w 593698"/>
                <a:gd name="connsiteY0" fmla="*/ 417553 h 834889"/>
                <a:gd name="connsiteX1" fmla="*/ 297520 w 593698"/>
                <a:gd name="connsiteY1" fmla="*/ 834998 h 834889"/>
                <a:gd name="connsiteX2" fmla="*/ 670 w 593698"/>
                <a:gd name="connsiteY2" fmla="*/ 417553 h 834889"/>
                <a:gd name="connsiteX3" fmla="*/ 297520 w 593698"/>
                <a:gd name="connsiteY3" fmla="*/ 109 h 834889"/>
                <a:gd name="connsiteX4" fmla="*/ 594369 w 593698"/>
                <a:gd name="connsiteY4" fmla="*/ 417553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369" y="417553"/>
                  </a:moveTo>
                  <a:cubicBezTo>
                    <a:pt x="594369" y="648101"/>
                    <a:pt x="461465" y="834998"/>
                    <a:pt x="297520" y="834998"/>
                  </a:cubicBezTo>
                  <a:cubicBezTo>
                    <a:pt x="133574" y="834998"/>
                    <a:pt x="670" y="648102"/>
                    <a:pt x="670" y="417553"/>
                  </a:cubicBezTo>
                  <a:cubicBezTo>
                    <a:pt x="670" y="187005"/>
                    <a:pt x="133574" y="109"/>
                    <a:pt x="297520" y="109"/>
                  </a:cubicBezTo>
                  <a:cubicBezTo>
                    <a:pt x="461465" y="109"/>
                    <a:pt x="594369" y="187005"/>
                    <a:pt x="594369" y="417553"/>
                  </a:cubicBezTo>
                  <a:close/>
                </a:path>
              </a:pathLst>
            </a:custGeom>
            <a:solidFill>
              <a:srgbClr val="2F2F2F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93" name="Полилиния: фигура 692">
              <a:extLst>
                <a:ext uri="{FF2B5EF4-FFF2-40B4-BE49-F238E27FC236}">
                  <a16:creationId xmlns:a16="http://schemas.microsoft.com/office/drawing/2014/main" id="{00000000-0008-0000-0000-0000B5020000}"/>
                </a:ext>
              </a:extLst>
            </xdr:cNvPr>
            <xdr:cNvSpPr/>
          </xdr:nvSpPr>
          <xdr:spPr>
            <a:xfrm rot="12377196" flipV="1">
              <a:off x="28439505" y="7552411"/>
              <a:ext cx="82156" cy="115532"/>
            </a:xfrm>
            <a:custGeom>
              <a:avLst/>
              <a:gdLst>
                <a:gd name="connsiteX0" fmla="*/ 594305 w 593698"/>
                <a:gd name="connsiteY0" fmla="*/ 417619 h 834889"/>
                <a:gd name="connsiteX1" fmla="*/ 297456 w 593698"/>
                <a:gd name="connsiteY1" fmla="*/ 835064 h 834889"/>
                <a:gd name="connsiteX2" fmla="*/ 606 w 593698"/>
                <a:gd name="connsiteY2" fmla="*/ 417619 h 834889"/>
                <a:gd name="connsiteX3" fmla="*/ 297456 w 593698"/>
                <a:gd name="connsiteY3" fmla="*/ 174 h 834889"/>
                <a:gd name="connsiteX4" fmla="*/ 594305 w 593698"/>
                <a:gd name="connsiteY4" fmla="*/ 417619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305" y="417619"/>
                  </a:moveTo>
                  <a:cubicBezTo>
                    <a:pt x="594305" y="648167"/>
                    <a:pt x="461402" y="835064"/>
                    <a:pt x="297456" y="835064"/>
                  </a:cubicBezTo>
                  <a:cubicBezTo>
                    <a:pt x="133510" y="835064"/>
                    <a:pt x="606" y="648167"/>
                    <a:pt x="606" y="417619"/>
                  </a:cubicBezTo>
                  <a:cubicBezTo>
                    <a:pt x="606" y="187071"/>
                    <a:pt x="133510" y="174"/>
                    <a:pt x="297456" y="174"/>
                  </a:cubicBezTo>
                  <a:cubicBezTo>
                    <a:pt x="461402" y="174"/>
                    <a:pt x="594305" y="187070"/>
                    <a:pt x="594305" y="417619"/>
                  </a:cubicBezTo>
                  <a:close/>
                </a:path>
              </a:pathLst>
            </a:custGeom>
            <a:solidFill>
              <a:srgbClr val="2F2F2F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94" name="Полилиния: фигура 693">
              <a:extLst>
                <a:ext uri="{FF2B5EF4-FFF2-40B4-BE49-F238E27FC236}">
                  <a16:creationId xmlns:a16="http://schemas.microsoft.com/office/drawing/2014/main" id="{00000000-0008-0000-0000-0000B6020000}"/>
                </a:ext>
              </a:extLst>
            </xdr:cNvPr>
            <xdr:cNvSpPr/>
          </xdr:nvSpPr>
          <xdr:spPr>
            <a:xfrm>
              <a:off x="28094329" y="7295673"/>
              <a:ext cx="118100" cy="74454"/>
            </a:xfrm>
            <a:custGeom>
              <a:avLst/>
              <a:gdLst>
                <a:gd name="connsiteX0" fmla="*/ 853499 w 853442"/>
                <a:gd name="connsiteY0" fmla="*/ 268953 h 538039"/>
                <a:gd name="connsiteX1" fmla="*/ 426778 w 853442"/>
                <a:gd name="connsiteY1" fmla="*/ 537973 h 538039"/>
                <a:gd name="connsiteX2" fmla="*/ 57 w 853442"/>
                <a:gd name="connsiteY2" fmla="*/ 268953 h 538039"/>
                <a:gd name="connsiteX3" fmla="*/ 426778 w 853442"/>
                <a:gd name="connsiteY3" fmla="*/ -67 h 538039"/>
                <a:gd name="connsiteX4" fmla="*/ 853499 w 853442"/>
                <a:gd name="connsiteY4" fmla="*/ 268953 h 5380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53442" h="538039">
                  <a:moveTo>
                    <a:pt x="853499" y="268953"/>
                  </a:moveTo>
                  <a:cubicBezTo>
                    <a:pt x="853499" y="417529"/>
                    <a:pt x="662449" y="537973"/>
                    <a:pt x="426778" y="537973"/>
                  </a:cubicBezTo>
                  <a:cubicBezTo>
                    <a:pt x="191106" y="537973"/>
                    <a:pt x="57" y="417529"/>
                    <a:pt x="57" y="268953"/>
                  </a:cubicBezTo>
                  <a:cubicBezTo>
                    <a:pt x="57" y="120378"/>
                    <a:pt x="191106" y="-67"/>
                    <a:pt x="426778" y="-67"/>
                  </a:cubicBezTo>
                  <a:cubicBezTo>
                    <a:pt x="662449" y="-67"/>
                    <a:pt x="853499" y="120378"/>
                    <a:pt x="853499" y="268953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536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95" name="Полилиния: фигура 694">
              <a:extLst>
                <a:ext uri="{FF2B5EF4-FFF2-40B4-BE49-F238E27FC236}">
                  <a16:creationId xmlns:a16="http://schemas.microsoft.com/office/drawing/2014/main" id="{00000000-0008-0000-0000-0000B7020000}"/>
                </a:ext>
              </a:extLst>
            </xdr:cNvPr>
            <xdr:cNvSpPr/>
          </xdr:nvSpPr>
          <xdr:spPr>
            <a:xfrm>
              <a:off x="28246813" y="7294389"/>
              <a:ext cx="118100" cy="74454"/>
            </a:xfrm>
            <a:custGeom>
              <a:avLst/>
              <a:gdLst>
                <a:gd name="connsiteX0" fmla="*/ 853584 w 853442"/>
                <a:gd name="connsiteY0" fmla="*/ 268953 h 538039"/>
                <a:gd name="connsiteX1" fmla="*/ 426863 w 853442"/>
                <a:gd name="connsiteY1" fmla="*/ 537973 h 538039"/>
                <a:gd name="connsiteX2" fmla="*/ 142 w 853442"/>
                <a:gd name="connsiteY2" fmla="*/ 268953 h 538039"/>
                <a:gd name="connsiteX3" fmla="*/ 426863 w 853442"/>
                <a:gd name="connsiteY3" fmla="*/ -67 h 538039"/>
                <a:gd name="connsiteX4" fmla="*/ 853584 w 853442"/>
                <a:gd name="connsiteY4" fmla="*/ 268953 h 5380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53442" h="538039">
                  <a:moveTo>
                    <a:pt x="853584" y="268953"/>
                  </a:moveTo>
                  <a:cubicBezTo>
                    <a:pt x="853584" y="417529"/>
                    <a:pt x="662535" y="537973"/>
                    <a:pt x="426863" y="537973"/>
                  </a:cubicBezTo>
                  <a:cubicBezTo>
                    <a:pt x="191192" y="537973"/>
                    <a:pt x="142" y="417529"/>
                    <a:pt x="142" y="268953"/>
                  </a:cubicBezTo>
                  <a:cubicBezTo>
                    <a:pt x="142" y="120377"/>
                    <a:pt x="191192" y="-67"/>
                    <a:pt x="426863" y="-67"/>
                  </a:cubicBezTo>
                  <a:cubicBezTo>
                    <a:pt x="662535" y="-67"/>
                    <a:pt x="853584" y="120377"/>
                    <a:pt x="853584" y="268953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536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96" name="Полилиния: фигура 695">
              <a:extLst>
                <a:ext uri="{FF2B5EF4-FFF2-40B4-BE49-F238E27FC236}">
                  <a16:creationId xmlns:a16="http://schemas.microsoft.com/office/drawing/2014/main" id="{00000000-0008-0000-0000-0000B8020000}"/>
                </a:ext>
              </a:extLst>
            </xdr:cNvPr>
            <xdr:cNvSpPr/>
          </xdr:nvSpPr>
          <xdr:spPr>
            <a:xfrm>
              <a:off x="28397211" y="7295673"/>
              <a:ext cx="118100" cy="74454"/>
            </a:xfrm>
            <a:custGeom>
              <a:avLst/>
              <a:gdLst>
                <a:gd name="connsiteX0" fmla="*/ 853668 w 853442"/>
                <a:gd name="connsiteY0" fmla="*/ 268953 h 538039"/>
                <a:gd name="connsiteX1" fmla="*/ 426947 w 853442"/>
                <a:gd name="connsiteY1" fmla="*/ 537973 h 538039"/>
                <a:gd name="connsiteX2" fmla="*/ 226 w 853442"/>
                <a:gd name="connsiteY2" fmla="*/ 268953 h 538039"/>
                <a:gd name="connsiteX3" fmla="*/ 426947 w 853442"/>
                <a:gd name="connsiteY3" fmla="*/ -67 h 538039"/>
                <a:gd name="connsiteX4" fmla="*/ 853668 w 853442"/>
                <a:gd name="connsiteY4" fmla="*/ 268953 h 5380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53442" h="538039">
                  <a:moveTo>
                    <a:pt x="853668" y="268953"/>
                  </a:moveTo>
                  <a:cubicBezTo>
                    <a:pt x="853668" y="417529"/>
                    <a:pt x="662618" y="537973"/>
                    <a:pt x="426947" y="537973"/>
                  </a:cubicBezTo>
                  <a:cubicBezTo>
                    <a:pt x="191275" y="537973"/>
                    <a:pt x="226" y="417529"/>
                    <a:pt x="226" y="268953"/>
                  </a:cubicBezTo>
                  <a:cubicBezTo>
                    <a:pt x="226" y="120378"/>
                    <a:pt x="191275" y="-67"/>
                    <a:pt x="426947" y="-67"/>
                  </a:cubicBezTo>
                  <a:cubicBezTo>
                    <a:pt x="662618" y="-67"/>
                    <a:pt x="853668" y="120378"/>
                    <a:pt x="853668" y="268953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536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97" name="Полилиния: фигура 696">
              <a:extLst>
                <a:ext uri="{FF2B5EF4-FFF2-40B4-BE49-F238E27FC236}">
                  <a16:creationId xmlns:a16="http://schemas.microsoft.com/office/drawing/2014/main" id="{00000000-0008-0000-0000-0000B9020000}"/>
                </a:ext>
              </a:extLst>
            </xdr:cNvPr>
            <xdr:cNvSpPr/>
          </xdr:nvSpPr>
          <xdr:spPr>
            <a:xfrm>
              <a:off x="28252086" y="7205746"/>
              <a:ext cx="118100" cy="74454"/>
            </a:xfrm>
            <a:custGeom>
              <a:avLst/>
              <a:gdLst>
                <a:gd name="connsiteX0" fmla="*/ 853587 w 853442"/>
                <a:gd name="connsiteY0" fmla="*/ 268903 h 538039"/>
                <a:gd name="connsiteX1" fmla="*/ 426866 w 853442"/>
                <a:gd name="connsiteY1" fmla="*/ 537923 h 538039"/>
                <a:gd name="connsiteX2" fmla="*/ 145 w 853442"/>
                <a:gd name="connsiteY2" fmla="*/ 268903 h 538039"/>
                <a:gd name="connsiteX3" fmla="*/ 426866 w 853442"/>
                <a:gd name="connsiteY3" fmla="*/ -117 h 538039"/>
                <a:gd name="connsiteX4" fmla="*/ 853587 w 853442"/>
                <a:gd name="connsiteY4" fmla="*/ 268903 h 5380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53442" h="538039">
                  <a:moveTo>
                    <a:pt x="853587" y="268903"/>
                  </a:moveTo>
                  <a:cubicBezTo>
                    <a:pt x="853587" y="417479"/>
                    <a:pt x="662538" y="537923"/>
                    <a:pt x="426866" y="537923"/>
                  </a:cubicBezTo>
                  <a:cubicBezTo>
                    <a:pt x="191194" y="537923"/>
                    <a:pt x="145" y="417479"/>
                    <a:pt x="145" y="268903"/>
                  </a:cubicBezTo>
                  <a:cubicBezTo>
                    <a:pt x="145" y="120327"/>
                    <a:pt x="191194" y="-117"/>
                    <a:pt x="426866" y="-117"/>
                  </a:cubicBezTo>
                  <a:cubicBezTo>
                    <a:pt x="662538" y="-117"/>
                    <a:pt x="853587" y="120327"/>
                    <a:pt x="853587" y="268903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536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98" name="Полилиния: фигура 697">
              <a:extLst>
                <a:ext uri="{FF2B5EF4-FFF2-40B4-BE49-F238E27FC236}">
                  <a16:creationId xmlns:a16="http://schemas.microsoft.com/office/drawing/2014/main" id="{00000000-0008-0000-0000-0000BA020000}"/>
                </a:ext>
              </a:extLst>
            </xdr:cNvPr>
            <xdr:cNvSpPr/>
          </xdr:nvSpPr>
          <xdr:spPr>
            <a:xfrm>
              <a:off x="28246951" y="7385531"/>
              <a:ext cx="118100" cy="74454"/>
            </a:xfrm>
            <a:custGeom>
              <a:avLst/>
              <a:gdLst>
                <a:gd name="connsiteX0" fmla="*/ 853584 w 853442"/>
                <a:gd name="connsiteY0" fmla="*/ 269004 h 538039"/>
                <a:gd name="connsiteX1" fmla="*/ 426863 w 853442"/>
                <a:gd name="connsiteY1" fmla="*/ 538024 h 538039"/>
                <a:gd name="connsiteX2" fmla="*/ 142 w 853442"/>
                <a:gd name="connsiteY2" fmla="*/ 269004 h 538039"/>
                <a:gd name="connsiteX3" fmla="*/ 426863 w 853442"/>
                <a:gd name="connsiteY3" fmla="*/ -16 h 538039"/>
                <a:gd name="connsiteX4" fmla="*/ 853584 w 853442"/>
                <a:gd name="connsiteY4" fmla="*/ 269004 h 5380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53442" h="538039">
                  <a:moveTo>
                    <a:pt x="853584" y="269004"/>
                  </a:moveTo>
                  <a:cubicBezTo>
                    <a:pt x="853584" y="417580"/>
                    <a:pt x="662535" y="538024"/>
                    <a:pt x="426863" y="538024"/>
                  </a:cubicBezTo>
                  <a:cubicBezTo>
                    <a:pt x="191192" y="538024"/>
                    <a:pt x="142" y="417580"/>
                    <a:pt x="142" y="269004"/>
                  </a:cubicBezTo>
                  <a:cubicBezTo>
                    <a:pt x="142" y="120428"/>
                    <a:pt x="191192" y="-16"/>
                    <a:pt x="426863" y="-16"/>
                  </a:cubicBezTo>
                  <a:cubicBezTo>
                    <a:pt x="662535" y="-16"/>
                    <a:pt x="853584" y="120428"/>
                    <a:pt x="853584" y="269004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536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99" name="Полилиния: фигура 698">
              <a:extLst>
                <a:ext uri="{FF2B5EF4-FFF2-40B4-BE49-F238E27FC236}">
                  <a16:creationId xmlns:a16="http://schemas.microsoft.com/office/drawing/2014/main" id="{00000000-0008-0000-0000-0000BB020000}"/>
                </a:ext>
              </a:extLst>
            </xdr:cNvPr>
            <xdr:cNvSpPr/>
          </xdr:nvSpPr>
          <xdr:spPr>
            <a:xfrm rot="20022803">
              <a:off x="28181483" y="7675646"/>
              <a:ext cx="82156" cy="115532"/>
            </a:xfrm>
            <a:custGeom>
              <a:avLst/>
              <a:gdLst>
                <a:gd name="connsiteX0" fmla="*/ 593919 w 593698"/>
                <a:gd name="connsiteY0" fmla="*/ 417591 h 834889"/>
                <a:gd name="connsiteX1" fmla="*/ 297070 w 593698"/>
                <a:gd name="connsiteY1" fmla="*/ 835035 h 834889"/>
                <a:gd name="connsiteX2" fmla="*/ 220 w 593698"/>
                <a:gd name="connsiteY2" fmla="*/ 417591 h 834889"/>
                <a:gd name="connsiteX3" fmla="*/ 297070 w 593698"/>
                <a:gd name="connsiteY3" fmla="*/ 147 h 834889"/>
                <a:gd name="connsiteX4" fmla="*/ 593919 w 593698"/>
                <a:gd name="connsiteY4" fmla="*/ 417591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3919" y="417591"/>
                  </a:moveTo>
                  <a:cubicBezTo>
                    <a:pt x="593919" y="648139"/>
                    <a:pt x="461015" y="835035"/>
                    <a:pt x="297070" y="835035"/>
                  </a:cubicBezTo>
                  <a:cubicBezTo>
                    <a:pt x="133124" y="835035"/>
                    <a:pt x="220" y="648139"/>
                    <a:pt x="220" y="417591"/>
                  </a:cubicBezTo>
                  <a:cubicBezTo>
                    <a:pt x="220" y="187043"/>
                    <a:pt x="133124" y="147"/>
                    <a:pt x="297070" y="147"/>
                  </a:cubicBezTo>
                  <a:cubicBezTo>
                    <a:pt x="461015" y="147"/>
                    <a:pt x="593919" y="187043"/>
                    <a:pt x="593919" y="417591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00" name="Полилиния: фигура 699">
              <a:extLst>
                <a:ext uri="{FF2B5EF4-FFF2-40B4-BE49-F238E27FC236}">
                  <a16:creationId xmlns:a16="http://schemas.microsoft.com/office/drawing/2014/main" id="{00000000-0008-0000-0000-0000BC020000}"/>
                </a:ext>
              </a:extLst>
            </xdr:cNvPr>
            <xdr:cNvSpPr/>
          </xdr:nvSpPr>
          <xdr:spPr>
            <a:xfrm rot="20022803">
              <a:off x="28031291" y="7442014"/>
              <a:ext cx="82156" cy="115532"/>
            </a:xfrm>
            <a:custGeom>
              <a:avLst/>
              <a:gdLst>
                <a:gd name="connsiteX0" fmla="*/ 593812 w 593698"/>
                <a:gd name="connsiteY0" fmla="*/ 417469 h 834889"/>
                <a:gd name="connsiteX1" fmla="*/ 296962 w 593698"/>
                <a:gd name="connsiteY1" fmla="*/ 834914 h 834889"/>
                <a:gd name="connsiteX2" fmla="*/ 113 w 593698"/>
                <a:gd name="connsiteY2" fmla="*/ 417469 h 834889"/>
                <a:gd name="connsiteX3" fmla="*/ 296962 w 593698"/>
                <a:gd name="connsiteY3" fmla="*/ 24 h 834889"/>
                <a:gd name="connsiteX4" fmla="*/ 593812 w 593698"/>
                <a:gd name="connsiteY4" fmla="*/ 417469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3812" y="417469"/>
                  </a:moveTo>
                  <a:cubicBezTo>
                    <a:pt x="593812" y="648017"/>
                    <a:pt x="460908" y="834914"/>
                    <a:pt x="296962" y="834914"/>
                  </a:cubicBezTo>
                  <a:cubicBezTo>
                    <a:pt x="133017" y="834914"/>
                    <a:pt x="113" y="648018"/>
                    <a:pt x="113" y="417469"/>
                  </a:cubicBezTo>
                  <a:cubicBezTo>
                    <a:pt x="113" y="186921"/>
                    <a:pt x="133017" y="24"/>
                    <a:pt x="296962" y="24"/>
                  </a:cubicBezTo>
                  <a:cubicBezTo>
                    <a:pt x="460908" y="24"/>
                    <a:pt x="593812" y="186920"/>
                    <a:pt x="593812" y="417469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01" name="Полилиния: фигура 700">
              <a:extLst>
                <a:ext uri="{FF2B5EF4-FFF2-40B4-BE49-F238E27FC236}">
                  <a16:creationId xmlns:a16="http://schemas.microsoft.com/office/drawing/2014/main" id="{00000000-0008-0000-0000-0000BD020000}"/>
                </a:ext>
              </a:extLst>
            </xdr:cNvPr>
            <xdr:cNvSpPr/>
          </xdr:nvSpPr>
          <xdr:spPr>
            <a:xfrm rot="12377196" flipV="1">
              <a:off x="28367618" y="7676929"/>
              <a:ext cx="82156" cy="115532"/>
            </a:xfrm>
            <a:custGeom>
              <a:avLst/>
              <a:gdLst>
                <a:gd name="connsiteX0" fmla="*/ 594249 w 593698"/>
                <a:gd name="connsiteY0" fmla="*/ 417684 h 834889"/>
                <a:gd name="connsiteX1" fmla="*/ 297399 w 593698"/>
                <a:gd name="connsiteY1" fmla="*/ 835129 h 834889"/>
                <a:gd name="connsiteX2" fmla="*/ 550 w 593698"/>
                <a:gd name="connsiteY2" fmla="*/ 417684 h 834889"/>
                <a:gd name="connsiteX3" fmla="*/ 297399 w 593698"/>
                <a:gd name="connsiteY3" fmla="*/ 240 h 834889"/>
                <a:gd name="connsiteX4" fmla="*/ 594249 w 593698"/>
                <a:gd name="connsiteY4" fmla="*/ 417684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249" y="417684"/>
                  </a:moveTo>
                  <a:cubicBezTo>
                    <a:pt x="594249" y="648232"/>
                    <a:pt x="461345" y="835129"/>
                    <a:pt x="297399" y="835129"/>
                  </a:cubicBezTo>
                  <a:cubicBezTo>
                    <a:pt x="133454" y="835129"/>
                    <a:pt x="550" y="648233"/>
                    <a:pt x="550" y="417684"/>
                  </a:cubicBezTo>
                  <a:cubicBezTo>
                    <a:pt x="550" y="187136"/>
                    <a:pt x="133454" y="240"/>
                    <a:pt x="297399" y="240"/>
                  </a:cubicBezTo>
                  <a:cubicBezTo>
                    <a:pt x="461345" y="240"/>
                    <a:pt x="594249" y="187136"/>
                    <a:pt x="594249" y="417684"/>
                  </a:cubicBezTo>
                  <a:close/>
                </a:path>
              </a:pathLst>
            </a:custGeom>
            <a:solidFill>
              <a:srgbClr val="2F2F2F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02" name="Полилиния: фигура 701">
              <a:extLst>
                <a:ext uri="{FF2B5EF4-FFF2-40B4-BE49-F238E27FC236}">
                  <a16:creationId xmlns:a16="http://schemas.microsoft.com/office/drawing/2014/main" id="{00000000-0008-0000-0000-0000BE020000}"/>
                </a:ext>
              </a:extLst>
            </xdr:cNvPr>
            <xdr:cNvSpPr/>
          </xdr:nvSpPr>
          <xdr:spPr>
            <a:xfrm rot="12377196" flipV="1">
              <a:off x="28519094" y="7426610"/>
              <a:ext cx="82156" cy="115532"/>
            </a:xfrm>
            <a:custGeom>
              <a:avLst/>
              <a:gdLst>
                <a:gd name="connsiteX0" fmla="*/ 594369 w 593698"/>
                <a:gd name="connsiteY0" fmla="*/ 417553 h 834889"/>
                <a:gd name="connsiteX1" fmla="*/ 297520 w 593698"/>
                <a:gd name="connsiteY1" fmla="*/ 834998 h 834889"/>
                <a:gd name="connsiteX2" fmla="*/ 670 w 593698"/>
                <a:gd name="connsiteY2" fmla="*/ 417553 h 834889"/>
                <a:gd name="connsiteX3" fmla="*/ 297520 w 593698"/>
                <a:gd name="connsiteY3" fmla="*/ 109 h 834889"/>
                <a:gd name="connsiteX4" fmla="*/ 594369 w 593698"/>
                <a:gd name="connsiteY4" fmla="*/ 417553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369" y="417553"/>
                  </a:moveTo>
                  <a:cubicBezTo>
                    <a:pt x="594369" y="648101"/>
                    <a:pt x="461465" y="834998"/>
                    <a:pt x="297520" y="834998"/>
                  </a:cubicBezTo>
                  <a:cubicBezTo>
                    <a:pt x="133574" y="834998"/>
                    <a:pt x="670" y="648102"/>
                    <a:pt x="670" y="417553"/>
                  </a:cubicBezTo>
                  <a:cubicBezTo>
                    <a:pt x="670" y="187005"/>
                    <a:pt x="133574" y="109"/>
                    <a:pt x="297520" y="109"/>
                  </a:cubicBezTo>
                  <a:cubicBezTo>
                    <a:pt x="461465" y="109"/>
                    <a:pt x="594369" y="187005"/>
                    <a:pt x="594369" y="417553"/>
                  </a:cubicBezTo>
                  <a:close/>
                </a:path>
              </a:pathLst>
            </a:custGeom>
            <a:solidFill>
              <a:srgbClr val="2F2F2F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03" name="Полилиния: фигура 702">
              <a:extLst>
                <a:ext uri="{FF2B5EF4-FFF2-40B4-BE49-F238E27FC236}">
                  <a16:creationId xmlns:a16="http://schemas.microsoft.com/office/drawing/2014/main" id="{00000000-0008-0000-0000-0000BF020000}"/>
                </a:ext>
              </a:extLst>
            </xdr:cNvPr>
            <xdr:cNvSpPr/>
          </xdr:nvSpPr>
          <xdr:spPr>
            <a:xfrm rot="12377196" flipV="1">
              <a:off x="28439505" y="7552411"/>
              <a:ext cx="82156" cy="115532"/>
            </a:xfrm>
            <a:custGeom>
              <a:avLst/>
              <a:gdLst>
                <a:gd name="connsiteX0" fmla="*/ 594305 w 593698"/>
                <a:gd name="connsiteY0" fmla="*/ 417619 h 834889"/>
                <a:gd name="connsiteX1" fmla="*/ 297456 w 593698"/>
                <a:gd name="connsiteY1" fmla="*/ 835064 h 834889"/>
                <a:gd name="connsiteX2" fmla="*/ 606 w 593698"/>
                <a:gd name="connsiteY2" fmla="*/ 417619 h 834889"/>
                <a:gd name="connsiteX3" fmla="*/ 297456 w 593698"/>
                <a:gd name="connsiteY3" fmla="*/ 174 h 834889"/>
                <a:gd name="connsiteX4" fmla="*/ 594305 w 593698"/>
                <a:gd name="connsiteY4" fmla="*/ 417619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305" y="417619"/>
                  </a:moveTo>
                  <a:cubicBezTo>
                    <a:pt x="594305" y="648167"/>
                    <a:pt x="461402" y="835064"/>
                    <a:pt x="297456" y="835064"/>
                  </a:cubicBezTo>
                  <a:cubicBezTo>
                    <a:pt x="133510" y="835064"/>
                    <a:pt x="606" y="648167"/>
                    <a:pt x="606" y="417619"/>
                  </a:cubicBezTo>
                  <a:cubicBezTo>
                    <a:pt x="606" y="187071"/>
                    <a:pt x="133510" y="174"/>
                    <a:pt x="297456" y="174"/>
                  </a:cubicBezTo>
                  <a:cubicBezTo>
                    <a:pt x="461402" y="174"/>
                    <a:pt x="594305" y="187070"/>
                    <a:pt x="594305" y="417619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sp macro="" textlink="">
        <xdr:nvSpPr>
          <xdr:cNvPr id="684" name="roll0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AC020000}"/>
              </a:ext>
            </a:extLst>
          </xdr:cNvPr>
          <xdr:cNvSpPr/>
        </xdr:nvSpPr>
        <xdr:spPr>
          <a:xfrm>
            <a:off x="27717750" y="69532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85000"/>
                <a:lumOff val="1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179</xdr:col>
      <xdr:colOff>0</xdr:colOff>
      <xdr:row>121</xdr:row>
      <xdr:rowOff>0</xdr:rowOff>
    </xdr:from>
    <xdr:to>
      <xdr:col>191</xdr:col>
      <xdr:colOff>0</xdr:colOff>
      <xdr:row>133</xdr:row>
      <xdr:rowOff>0</xdr:rowOff>
    </xdr:to>
    <xdr:grpSp>
      <xdr:nvGrpSpPr>
        <xdr:cNvPr id="704" name="roll1#imageTOP" title="roll1#image">
          <a:extLst>
            <a:ext uri="{FF2B5EF4-FFF2-40B4-BE49-F238E27FC236}">
              <a16:creationId xmlns:a16="http://schemas.microsoft.com/office/drawing/2014/main" id="{00000000-0008-0000-0000-0000C0020000}"/>
            </a:ext>
          </a:extLst>
        </xdr:cNvPr>
        <xdr:cNvGrpSpPr/>
      </xdr:nvGrpSpPr>
      <xdr:grpSpPr>
        <a:xfrm>
          <a:off x="17049750" y="11525250"/>
          <a:ext cx="1143000" cy="1143000"/>
          <a:chOff x="28670250" y="6953250"/>
          <a:chExt cx="1143000" cy="1143000"/>
        </a:xfrm>
      </xdr:grpSpPr>
      <xdr:sp macro="" textlink="">
        <xdr:nvSpPr>
          <xdr:cNvPr id="705" name="roll1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C1020000}"/>
              </a:ext>
            </a:extLst>
          </xdr:cNvPr>
          <xdr:cNvSpPr/>
        </xdr:nvSpPr>
        <xdr:spPr>
          <a:xfrm>
            <a:off x="28670250" y="69532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85000"/>
                <a:lumOff val="1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706" name="Группа 705">
            <a:extLst>
              <a:ext uri="{FF2B5EF4-FFF2-40B4-BE49-F238E27FC236}">
                <a16:creationId xmlns:a16="http://schemas.microsoft.com/office/drawing/2014/main" id="{00000000-0008-0000-0000-0000C2020000}"/>
              </a:ext>
            </a:extLst>
          </xdr:cNvPr>
          <xdr:cNvGrpSpPr/>
        </xdr:nvGrpSpPr>
        <xdr:grpSpPr>
          <a:xfrm>
            <a:off x="28917900" y="7191695"/>
            <a:ext cx="647700" cy="685480"/>
            <a:chOff x="27984450" y="7182170"/>
            <a:chExt cx="647700" cy="685480"/>
          </a:xfrm>
        </xdr:grpSpPr>
        <xdr:sp macro="" textlink="">
          <xdr:nvSpPr>
            <xdr:cNvPr id="707" name="Полилиния: фигура 706">
              <a:extLst>
                <a:ext uri="{FF2B5EF4-FFF2-40B4-BE49-F238E27FC236}">
                  <a16:creationId xmlns:a16="http://schemas.microsoft.com/office/drawing/2014/main" id="{00000000-0008-0000-0000-0000C3020000}"/>
                </a:ext>
              </a:extLst>
            </xdr:cNvPr>
            <xdr:cNvSpPr/>
          </xdr:nvSpPr>
          <xdr:spPr>
            <a:xfrm>
              <a:off x="27984530" y="7182170"/>
              <a:ext cx="647620" cy="685480"/>
            </a:xfrm>
            <a:custGeom>
              <a:avLst/>
              <a:gdLst>
                <a:gd name="connsiteX0" fmla="*/ 143 w 4679999"/>
                <a:gd name="connsiteY0" fmla="*/ 1603288 h 4953596"/>
                <a:gd name="connsiteX1" fmla="*/ 143 w 4679999"/>
                <a:gd name="connsiteY1" fmla="*/ 3447184 h 4953596"/>
                <a:gd name="connsiteX2" fmla="*/ 316759 w 4679999"/>
                <a:gd name="connsiteY2" fmla="*/ 4013788 h 4953596"/>
                <a:gd name="connsiteX3" fmla="*/ 1421480 w 4679999"/>
                <a:gd name="connsiteY3" fmla="*/ 4693617 h 4953596"/>
                <a:gd name="connsiteX4" fmla="*/ 3258807 w 4679999"/>
                <a:gd name="connsiteY4" fmla="*/ 4693617 h 4953596"/>
                <a:gd name="connsiteX5" fmla="*/ 4326144 w 4679999"/>
                <a:gd name="connsiteY5" fmla="*/ 4036794 h 4953596"/>
                <a:gd name="connsiteX6" fmla="*/ 4680143 w 4679999"/>
                <a:gd name="connsiteY6" fmla="*/ 3403288 h 4953596"/>
                <a:gd name="connsiteX7" fmla="*/ 4680143 w 4679999"/>
                <a:gd name="connsiteY7" fmla="*/ 1707200 h 4953596"/>
                <a:gd name="connsiteX8" fmla="*/ 4103939 w 4679999"/>
                <a:gd name="connsiteY8" fmla="*/ 775868 h 4953596"/>
                <a:gd name="connsiteX9" fmla="*/ 2735157 w 4679999"/>
                <a:gd name="connsiteY9" fmla="*/ 93094 h 4953596"/>
                <a:gd name="connsiteX10" fmla="*/ 1945129 w 4679999"/>
                <a:gd name="connsiteY10" fmla="*/ 93094 h 4953596"/>
                <a:gd name="connsiteX11" fmla="*/ 483362 w 4679999"/>
                <a:gd name="connsiteY11" fmla="*/ 822250 h 4953596"/>
                <a:gd name="connsiteX12" fmla="*/ 143 w 4679999"/>
                <a:gd name="connsiteY12" fmla="*/ 1603288 h 49535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679999" h="4953596">
                  <a:moveTo>
                    <a:pt x="143" y="1603288"/>
                  </a:moveTo>
                  <a:lnTo>
                    <a:pt x="143" y="3447184"/>
                  </a:lnTo>
                  <a:cubicBezTo>
                    <a:pt x="143" y="3678215"/>
                    <a:pt x="120000" y="3892706"/>
                    <a:pt x="316759" y="4013788"/>
                  </a:cubicBezTo>
                  <a:lnTo>
                    <a:pt x="1421480" y="4693617"/>
                  </a:lnTo>
                  <a:cubicBezTo>
                    <a:pt x="1984858" y="5040311"/>
                    <a:pt x="2695429" y="5040311"/>
                    <a:pt x="3258807" y="4693617"/>
                  </a:cubicBezTo>
                  <a:lnTo>
                    <a:pt x="4326144" y="4036794"/>
                  </a:lnTo>
                  <a:cubicBezTo>
                    <a:pt x="4546135" y="3901415"/>
                    <a:pt x="4680144" y="3661598"/>
                    <a:pt x="4680143" y="3403288"/>
                  </a:cubicBezTo>
                  <a:lnTo>
                    <a:pt x="4680143" y="1707200"/>
                  </a:lnTo>
                  <a:cubicBezTo>
                    <a:pt x="4680143" y="1312631"/>
                    <a:pt x="4457019" y="951991"/>
                    <a:pt x="4103939" y="775868"/>
                  </a:cubicBezTo>
                  <a:lnTo>
                    <a:pt x="2735157" y="93094"/>
                  </a:lnTo>
                  <a:cubicBezTo>
                    <a:pt x="2486428" y="-30977"/>
                    <a:pt x="2193858" y="-30977"/>
                    <a:pt x="1945129" y="93094"/>
                  </a:cubicBezTo>
                  <a:lnTo>
                    <a:pt x="483362" y="822250"/>
                  </a:lnTo>
                  <a:cubicBezTo>
                    <a:pt x="187260" y="969951"/>
                    <a:pt x="143" y="1272393"/>
                    <a:pt x="143" y="1603288"/>
                  </a:cubicBezTo>
                  <a:close/>
                </a:path>
              </a:pathLst>
            </a:custGeom>
            <a:solidFill>
              <a:srgbClr val="CECECE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08" name="Полилиния: фигура 707">
              <a:extLst>
                <a:ext uri="{FF2B5EF4-FFF2-40B4-BE49-F238E27FC236}">
                  <a16:creationId xmlns:a16="http://schemas.microsoft.com/office/drawing/2014/main" id="{00000000-0008-0000-0000-0000C4020000}"/>
                </a:ext>
              </a:extLst>
            </xdr:cNvPr>
            <xdr:cNvSpPr/>
          </xdr:nvSpPr>
          <xdr:spPr>
            <a:xfrm>
              <a:off x="27984450" y="7374759"/>
              <a:ext cx="314537" cy="473560"/>
            </a:xfrm>
            <a:custGeom>
              <a:avLst/>
              <a:gdLst>
                <a:gd name="connsiteX0" fmla="*/ 50 w 2272988"/>
                <a:gd name="connsiteY0" fmla="*/ 263781 h 3422165"/>
                <a:gd name="connsiteX1" fmla="*/ 630 w 2272988"/>
                <a:gd name="connsiteY1" fmla="*/ 2055497 h 3422165"/>
                <a:gd name="connsiteX2" fmla="*/ 317245 w 2272988"/>
                <a:gd name="connsiteY2" fmla="*/ 2622101 h 3422165"/>
                <a:gd name="connsiteX3" fmla="*/ 1421966 w 2272988"/>
                <a:gd name="connsiteY3" fmla="*/ 3301929 h 3422165"/>
                <a:gd name="connsiteX4" fmla="*/ 2135023 w 2272988"/>
                <a:gd name="connsiteY4" fmla="*/ 3322486 h 3422165"/>
                <a:gd name="connsiteX5" fmla="*/ 2270535 w 2272988"/>
                <a:gd name="connsiteY5" fmla="*/ 2209156 h 3422165"/>
                <a:gd name="connsiteX6" fmla="*/ 2173427 w 2272988"/>
                <a:gd name="connsiteY6" fmla="*/ 1117830 h 3422165"/>
                <a:gd name="connsiteX7" fmla="*/ 1521184 w 2272988"/>
                <a:gd name="connsiteY7" fmla="*/ 641725 h 3422165"/>
                <a:gd name="connsiteX8" fmla="*/ 447795 w 2272988"/>
                <a:gd name="connsiteY8" fmla="*/ 24947 h 3422165"/>
                <a:gd name="connsiteX9" fmla="*/ 50 w 2272988"/>
                <a:gd name="connsiteY9" fmla="*/ 263781 h 34221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2272988" h="3422165">
                  <a:moveTo>
                    <a:pt x="50" y="263781"/>
                  </a:moveTo>
                  <a:lnTo>
                    <a:pt x="630" y="2055497"/>
                  </a:lnTo>
                  <a:cubicBezTo>
                    <a:pt x="630" y="2286527"/>
                    <a:pt x="120486" y="2501018"/>
                    <a:pt x="317245" y="2622101"/>
                  </a:cubicBezTo>
                  <a:lnTo>
                    <a:pt x="1421966" y="3301929"/>
                  </a:lnTo>
                  <a:cubicBezTo>
                    <a:pt x="1746473" y="3467730"/>
                    <a:pt x="1959595" y="3450137"/>
                    <a:pt x="2135023" y="3322486"/>
                  </a:cubicBezTo>
                  <a:cubicBezTo>
                    <a:pt x="2310449" y="3194835"/>
                    <a:pt x="2267375" y="2727335"/>
                    <a:pt x="2270535" y="2209156"/>
                  </a:cubicBezTo>
                  <a:cubicBezTo>
                    <a:pt x="2273451" y="1730965"/>
                    <a:pt x="2264796" y="1246592"/>
                    <a:pt x="2173427" y="1117830"/>
                  </a:cubicBezTo>
                  <a:cubicBezTo>
                    <a:pt x="2070254" y="972433"/>
                    <a:pt x="1838231" y="837550"/>
                    <a:pt x="1521184" y="641725"/>
                  </a:cubicBezTo>
                  <a:cubicBezTo>
                    <a:pt x="1064250" y="359499"/>
                    <a:pt x="539457" y="63728"/>
                    <a:pt x="447795" y="24947"/>
                  </a:cubicBezTo>
                  <a:cubicBezTo>
                    <a:pt x="292533" y="-40743"/>
                    <a:pt x="4714" y="18730"/>
                    <a:pt x="50" y="263781"/>
                  </a:cubicBez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09" name="Полилиния: фигура 708">
              <a:extLst>
                <a:ext uri="{FF2B5EF4-FFF2-40B4-BE49-F238E27FC236}">
                  <a16:creationId xmlns:a16="http://schemas.microsoft.com/office/drawing/2014/main" id="{00000000-0008-0000-0000-0000C5020000}"/>
                </a:ext>
              </a:extLst>
            </xdr:cNvPr>
            <xdr:cNvSpPr/>
          </xdr:nvSpPr>
          <xdr:spPr>
            <a:xfrm>
              <a:off x="28316913" y="7376043"/>
              <a:ext cx="314537" cy="473560"/>
            </a:xfrm>
            <a:custGeom>
              <a:avLst/>
              <a:gdLst>
                <a:gd name="connsiteX0" fmla="*/ 2273224 w 2272988"/>
                <a:gd name="connsiteY0" fmla="*/ 263782 h 3422165"/>
                <a:gd name="connsiteX1" fmla="*/ 2272645 w 2272988"/>
                <a:gd name="connsiteY1" fmla="*/ 2055497 h 3422165"/>
                <a:gd name="connsiteX2" fmla="*/ 1956030 w 2272988"/>
                <a:gd name="connsiteY2" fmla="*/ 2622101 h 3422165"/>
                <a:gd name="connsiteX3" fmla="*/ 851308 w 2272988"/>
                <a:gd name="connsiteY3" fmla="*/ 3301929 h 3422165"/>
                <a:gd name="connsiteX4" fmla="*/ 138252 w 2272988"/>
                <a:gd name="connsiteY4" fmla="*/ 3322487 h 3422165"/>
                <a:gd name="connsiteX5" fmla="*/ 2740 w 2272988"/>
                <a:gd name="connsiteY5" fmla="*/ 2209158 h 3422165"/>
                <a:gd name="connsiteX6" fmla="*/ 99848 w 2272988"/>
                <a:gd name="connsiteY6" fmla="*/ 1117831 h 3422165"/>
                <a:gd name="connsiteX7" fmla="*/ 752091 w 2272988"/>
                <a:gd name="connsiteY7" fmla="*/ 641726 h 3422165"/>
                <a:gd name="connsiteX8" fmla="*/ 1825480 w 2272988"/>
                <a:gd name="connsiteY8" fmla="*/ 24947 h 3422165"/>
                <a:gd name="connsiteX9" fmla="*/ 2273224 w 2272988"/>
                <a:gd name="connsiteY9" fmla="*/ 263782 h 34221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2272988" h="3422165">
                  <a:moveTo>
                    <a:pt x="2273224" y="263782"/>
                  </a:moveTo>
                  <a:lnTo>
                    <a:pt x="2272645" y="2055497"/>
                  </a:lnTo>
                  <a:cubicBezTo>
                    <a:pt x="2272645" y="2286528"/>
                    <a:pt x="2152789" y="2501019"/>
                    <a:pt x="1956030" y="2622101"/>
                  </a:cubicBezTo>
                  <a:lnTo>
                    <a:pt x="851308" y="3301929"/>
                  </a:lnTo>
                  <a:cubicBezTo>
                    <a:pt x="526802" y="3467732"/>
                    <a:pt x="313679" y="3450137"/>
                    <a:pt x="138252" y="3322487"/>
                  </a:cubicBezTo>
                  <a:cubicBezTo>
                    <a:pt x="-37175" y="3194837"/>
                    <a:pt x="5899" y="2727337"/>
                    <a:pt x="2740" y="2209158"/>
                  </a:cubicBezTo>
                  <a:cubicBezTo>
                    <a:pt x="-176" y="1730966"/>
                    <a:pt x="8479" y="1246593"/>
                    <a:pt x="99848" y="1117831"/>
                  </a:cubicBezTo>
                  <a:cubicBezTo>
                    <a:pt x="203021" y="972435"/>
                    <a:pt x="435044" y="837551"/>
                    <a:pt x="752091" y="641726"/>
                  </a:cubicBezTo>
                  <a:cubicBezTo>
                    <a:pt x="1209025" y="359499"/>
                    <a:pt x="1733818" y="63729"/>
                    <a:pt x="1825480" y="24947"/>
                  </a:cubicBezTo>
                  <a:cubicBezTo>
                    <a:pt x="1980742" y="-40742"/>
                    <a:pt x="2268560" y="18731"/>
                    <a:pt x="2273224" y="263782"/>
                  </a:cubicBezTo>
                  <a:close/>
                </a:path>
              </a:pathLst>
            </a:custGeom>
            <a:solidFill>
              <a:schemeClr val="bg1">
                <a:lumMod val="50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10" name="Полилиния: фигура 709">
              <a:extLst>
                <a:ext uri="{FF2B5EF4-FFF2-40B4-BE49-F238E27FC236}">
                  <a16:creationId xmlns:a16="http://schemas.microsoft.com/office/drawing/2014/main" id="{00000000-0008-0000-0000-0000C6020000}"/>
                </a:ext>
              </a:extLst>
            </xdr:cNvPr>
            <xdr:cNvSpPr/>
          </xdr:nvSpPr>
          <xdr:spPr>
            <a:xfrm>
              <a:off x="28031977" y="7182170"/>
              <a:ext cx="555470" cy="304561"/>
            </a:xfrm>
            <a:custGeom>
              <a:avLst/>
              <a:gdLst>
                <a:gd name="connsiteX0" fmla="*/ 227945 w 4014086"/>
                <a:gd name="connsiteY0" fmla="*/ 1355560 h 2200896"/>
                <a:gd name="connsiteX1" fmla="*/ 1053319 w 4014086"/>
                <a:gd name="connsiteY1" fmla="*/ 1811073 h 2200896"/>
                <a:gd name="connsiteX2" fmla="*/ 2005573 w 4014086"/>
                <a:gd name="connsiteY2" fmla="*/ 2200770 h 2200896"/>
                <a:gd name="connsiteX3" fmla="*/ 3088336 w 4014086"/>
                <a:gd name="connsiteY3" fmla="*/ 1727940 h 2200896"/>
                <a:gd name="connsiteX4" fmla="*/ 3854115 w 4014086"/>
                <a:gd name="connsiteY4" fmla="*/ 1291456 h 2200896"/>
                <a:gd name="connsiteX5" fmla="*/ 3761064 w 4014086"/>
                <a:gd name="connsiteY5" fmla="*/ 775761 h 2200896"/>
                <a:gd name="connsiteX6" fmla="*/ 2392282 w 4014086"/>
                <a:gd name="connsiteY6" fmla="*/ 92987 h 2200896"/>
                <a:gd name="connsiteX7" fmla="*/ 1602254 w 4014086"/>
                <a:gd name="connsiteY7" fmla="*/ 92987 h 2200896"/>
                <a:gd name="connsiteX8" fmla="*/ 140487 w 4014086"/>
                <a:gd name="connsiteY8" fmla="*/ 822143 h 2200896"/>
                <a:gd name="connsiteX9" fmla="*/ 227945 w 4014086"/>
                <a:gd name="connsiteY9" fmla="*/ 1355560 h 22008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014086" h="2200896">
                  <a:moveTo>
                    <a:pt x="227945" y="1355560"/>
                  </a:moveTo>
                  <a:cubicBezTo>
                    <a:pt x="285587" y="1394180"/>
                    <a:pt x="656196" y="1599434"/>
                    <a:pt x="1053319" y="1811073"/>
                  </a:cubicBezTo>
                  <a:cubicBezTo>
                    <a:pt x="1413163" y="2002846"/>
                    <a:pt x="1793532" y="2204843"/>
                    <a:pt x="2005573" y="2200770"/>
                  </a:cubicBezTo>
                  <a:cubicBezTo>
                    <a:pt x="2227416" y="2196511"/>
                    <a:pt x="2683528" y="1953006"/>
                    <a:pt x="3088336" y="1727940"/>
                  </a:cubicBezTo>
                  <a:cubicBezTo>
                    <a:pt x="3497452" y="1500480"/>
                    <a:pt x="3854115" y="1291456"/>
                    <a:pt x="3854115" y="1291456"/>
                  </a:cubicBezTo>
                  <a:cubicBezTo>
                    <a:pt x="4149669" y="1030051"/>
                    <a:pt x="3986885" y="888404"/>
                    <a:pt x="3761064" y="775761"/>
                  </a:cubicBezTo>
                  <a:lnTo>
                    <a:pt x="2392282" y="92987"/>
                  </a:lnTo>
                  <a:cubicBezTo>
                    <a:pt x="2143553" y="-31083"/>
                    <a:pt x="1850983" y="-31083"/>
                    <a:pt x="1602254" y="92987"/>
                  </a:cubicBezTo>
                  <a:lnTo>
                    <a:pt x="140487" y="822143"/>
                  </a:lnTo>
                  <a:cubicBezTo>
                    <a:pt x="-171341" y="977689"/>
                    <a:pt x="118074" y="1281946"/>
                    <a:pt x="227945" y="1355560"/>
                  </a:cubicBezTo>
                  <a:close/>
                </a:path>
              </a:pathLst>
            </a:custGeom>
            <a:solidFill>
              <a:schemeClr val="bg1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11" name="Полилиния: фигура 710">
              <a:extLst>
                <a:ext uri="{FF2B5EF4-FFF2-40B4-BE49-F238E27FC236}">
                  <a16:creationId xmlns:a16="http://schemas.microsoft.com/office/drawing/2014/main" id="{00000000-0008-0000-0000-0000C7020000}"/>
                </a:ext>
              </a:extLst>
            </xdr:cNvPr>
            <xdr:cNvSpPr/>
          </xdr:nvSpPr>
          <xdr:spPr>
            <a:xfrm rot="20022803">
              <a:off x="28181483" y="7675646"/>
              <a:ext cx="82156" cy="115532"/>
            </a:xfrm>
            <a:custGeom>
              <a:avLst/>
              <a:gdLst>
                <a:gd name="connsiteX0" fmla="*/ 593919 w 593698"/>
                <a:gd name="connsiteY0" fmla="*/ 417591 h 834889"/>
                <a:gd name="connsiteX1" fmla="*/ 297070 w 593698"/>
                <a:gd name="connsiteY1" fmla="*/ 835035 h 834889"/>
                <a:gd name="connsiteX2" fmla="*/ 220 w 593698"/>
                <a:gd name="connsiteY2" fmla="*/ 417591 h 834889"/>
                <a:gd name="connsiteX3" fmla="*/ 297070 w 593698"/>
                <a:gd name="connsiteY3" fmla="*/ 147 h 834889"/>
                <a:gd name="connsiteX4" fmla="*/ 593919 w 593698"/>
                <a:gd name="connsiteY4" fmla="*/ 417591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3919" y="417591"/>
                  </a:moveTo>
                  <a:cubicBezTo>
                    <a:pt x="593919" y="648139"/>
                    <a:pt x="461015" y="835035"/>
                    <a:pt x="297070" y="835035"/>
                  </a:cubicBezTo>
                  <a:cubicBezTo>
                    <a:pt x="133124" y="835035"/>
                    <a:pt x="220" y="648139"/>
                    <a:pt x="220" y="417591"/>
                  </a:cubicBezTo>
                  <a:cubicBezTo>
                    <a:pt x="220" y="187043"/>
                    <a:pt x="133124" y="147"/>
                    <a:pt x="297070" y="147"/>
                  </a:cubicBezTo>
                  <a:cubicBezTo>
                    <a:pt x="461015" y="147"/>
                    <a:pt x="593919" y="187043"/>
                    <a:pt x="593919" y="417591"/>
                  </a:cubicBezTo>
                  <a:close/>
                </a:path>
              </a:pathLst>
            </a:custGeom>
            <a:solidFill>
              <a:srgbClr val="2F2F2F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12" name="Полилиния: фигура 711">
              <a:extLst>
                <a:ext uri="{FF2B5EF4-FFF2-40B4-BE49-F238E27FC236}">
                  <a16:creationId xmlns:a16="http://schemas.microsoft.com/office/drawing/2014/main" id="{00000000-0008-0000-0000-0000C8020000}"/>
                </a:ext>
              </a:extLst>
            </xdr:cNvPr>
            <xdr:cNvSpPr/>
          </xdr:nvSpPr>
          <xdr:spPr>
            <a:xfrm rot="20022803">
              <a:off x="28031291" y="7442014"/>
              <a:ext cx="82156" cy="115532"/>
            </a:xfrm>
            <a:custGeom>
              <a:avLst/>
              <a:gdLst>
                <a:gd name="connsiteX0" fmla="*/ 593812 w 593698"/>
                <a:gd name="connsiteY0" fmla="*/ 417469 h 834889"/>
                <a:gd name="connsiteX1" fmla="*/ 296962 w 593698"/>
                <a:gd name="connsiteY1" fmla="*/ 834914 h 834889"/>
                <a:gd name="connsiteX2" fmla="*/ 113 w 593698"/>
                <a:gd name="connsiteY2" fmla="*/ 417469 h 834889"/>
                <a:gd name="connsiteX3" fmla="*/ 296962 w 593698"/>
                <a:gd name="connsiteY3" fmla="*/ 24 h 834889"/>
                <a:gd name="connsiteX4" fmla="*/ 593812 w 593698"/>
                <a:gd name="connsiteY4" fmla="*/ 417469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3812" y="417469"/>
                  </a:moveTo>
                  <a:cubicBezTo>
                    <a:pt x="593812" y="648017"/>
                    <a:pt x="460908" y="834914"/>
                    <a:pt x="296962" y="834914"/>
                  </a:cubicBezTo>
                  <a:cubicBezTo>
                    <a:pt x="133017" y="834914"/>
                    <a:pt x="113" y="648018"/>
                    <a:pt x="113" y="417469"/>
                  </a:cubicBezTo>
                  <a:cubicBezTo>
                    <a:pt x="113" y="186921"/>
                    <a:pt x="133017" y="24"/>
                    <a:pt x="296962" y="24"/>
                  </a:cubicBezTo>
                  <a:cubicBezTo>
                    <a:pt x="460908" y="24"/>
                    <a:pt x="593812" y="186920"/>
                    <a:pt x="593812" y="417469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13" name="Полилиния: фигура 712">
              <a:extLst>
                <a:ext uri="{FF2B5EF4-FFF2-40B4-BE49-F238E27FC236}">
                  <a16:creationId xmlns:a16="http://schemas.microsoft.com/office/drawing/2014/main" id="{00000000-0008-0000-0000-0000C9020000}"/>
                </a:ext>
              </a:extLst>
            </xdr:cNvPr>
            <xdr:cNvSpPr/>
          </xdr:nvSpPr>
          <xdr:spPr>
            <a:xfrm>
              <a:off x="28246813" y="7294389"/>
              <a:ext cx="118100" cy="74454"/>
            </a:xfrm>
            <a:custGeom>
              <a:avLst/>
              <a:gdLst>
                <a:gd name="connsiteX0" fmla="*/ 853584 w 853442"/>
                <a:gd name="connsiteY0" fmla="*/ 268953 h 538039"/>
                <a:gd name="connsiteX1" fmla="*/ 426863 w 853442"/>
                <a:gd name="connsiteY1" fmla="*/ 537973 h 538039"/>
                <a:gd name="connsiteX2" fmla="*/ 142 w 853442"/>
                <a:gd name="connsiteY2" fmla="*/ 268953 h 538039"/>
                <a:gd name="connsiteX3" fmla="*/ 426863 w 853442"/>
                <a:gd name="connsiteY3" fmla="*/ -67 h 538039"/>
                <a:gd name="connsiteX4" fmla="*/ 853584 w 853442"/>
                <a:gd name="connsiteY4" fmla="*/ 268953 h 5380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53442" h="538039">
                  <a:moveTo>
                    <a:pt x="853584" y="268953"/>
                  </a:moveTo>
                  <a:cubicBezTo>
                    <a:pt x="853584" y="417529"/>
                    <a:pt x="662535" y="537973"/>
                    <a:pt x="426863" y="537973"/>
                  </a:cubicBezTo>
                  <a:cubicBezTo>
                    <a:pt x="191192" y="537973"/>
                    <a:pt x="142" y="417529"/>
                    <a:pt x="142" y="268953"/>
                  </a:cubicBezTo>
                  <a:cubicBezTo>
                    <a:pt x="142" y="120377"/>
                    <a:pt x="191192" y="-67"/>
                    <a:pt x="426863" y="-67"/>
                  </a:cubicBezTo>
                  <a:cubicBezTo>
                    <a:pt x="662535" y="-67"/>
                    <a:pt x="853584" y="120377"/>
                    <a:pt x="853584" y="268953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536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14" name="Полилиния: фигура 713">
              <a:extLst>
                <a:ext uri="{FF2B5EF4-FFF2-40B4-BE49-F238E27FC236}">
                  <a16:creationId xmlns:a16="http://schemas.microsoft.com/office/drawing/2014/main" id="{00000000-0008-0000-0000-0000CA020000}"/>
                </a:ext>
              </a:extLst>
            </xdr:cNvPr>
            <xdr:cNvSpPr/>
          </xdr:nvSpPr>
          <xdr:spPr>
            <a:xfrm>
              <a:off x="28252086" y="7205746"/>
              <a:ext cx="118100" cy="74454"/>
            </a:xfrm>
            <a:custGeom>
              <a:avLst/>
              <a:gdLst>
                <a:gd name="connsiteX0" fmla="*/ 853587 w 853442"/>
                <a:gd name="connsiteY0" fmla="*/ 268903 h 538039"/>
                <a:gd name="connsiteX1" fmla="*/ 426866 w 853442"/>
                <a:gd name="connsiteY1" fmla="*/ 537923 h 538039"/>
                <a:gd name="connsiteX2" fmla="*/ 145 w 853442"/>
                <a:gd name="connsiteY2" fmla="*/ 268903 h 538039"/>
                <a:gd name="connsiteX3" fmla="*/ 426866 w 853442"/>
                <a:gd name="connsiteY3" fmla="*/ -117 h 538039"/>
                <a:gd name="connsiteX4" fmla="*/ 853587 w 853442"/>
                <a:gd name="connsiteY4" fmla="*/ 268903 h 5380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53442" h="538039">
                  <a:moveTo>
                    <a:pt x="853587" y="268903"/>
                  </a:moveTo>
                  <a:cubicBezTo>
                    <a:pt x="853587" y="417479"/>
                    <a:pt x="662538" y="537923"/>
                    <a:pt x="426866" y="537923"/>
                  </a:cubicBezTo>
                  <a:cubicBezTo>
                    <a:pt x="191194" y="537923"/>
                    <a:pt x="145" y="417479"/>
                    <a:pt x="145" y="268903"/>
                  </a:cubicBezTo>
                  <a:cubicBezTo>
                    <a:pt x="145" y="120327"/>
                    <a:pt x="191194" y="-117"/>
                    <a:pt x="426866" y="-117"/>
                  </a:cubicBezTo>
                  <a:cubicBezTo>
                    <a:pt x="662538" y="-117"/>
                    <a:pt x="853587" y="120327"/>
                    <a:pt x="853587" y="268903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536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15" name="Полилиния: фигура 714">
              <a:extLst>
                <a:ext uri="{FF2B5EF4-FFF2-40B4-BE49-F238E27FC236}">
                  <a16:creationId xmlns:a16="http://schemas.microsoft.com/office/drawing/2014/main" id="{00000000-0008-0000-0000-0000CB020000}"/>
                </a:ext>
              </a:extLst>
            </xdr:cNvPr>
            <xdr:cNvSpPr/>
          </xdr:nvSpPr>
          <xdr:spPr>
            <a:xfrm>
              <a:off x="28246951" y="7385531"/>
              <a:ext cx="118100" cy="74454"/>
            </a:xfrm>
            <a:custGeom>
              <a:avLst/>
              <a:gdLst>
                <a:gd name="connsiteX0" fmla="*/ 853584 w 853442"/>
                <a:gd name="connsiteY0" fmla="*/ 269004 h 538039"/>
                <a:gd name="connsiteX1" fmla="*/ 426863 w 853442"/>
                <a:gd name="connsiteY1" fmla="*/ 538024 h 538039"/>
                <a:gd name="connsiteX2" fmla="*/ 142 w 853442"/>
                <a:gd name="connsiteY2" fmla="*/ 269004 h 538039"/>
                <a:gd name="connsiteX3" fmla="*/ 426863 w 853442"/>
                <a:gd name="connsiteY3" fmla="*/ -16 h 538039"/>
                <a:gd name="connsiteX4" fmla="*/ 853584 w 853442"/>
                <a:gd name="connsiteY4" fmla="*/ 269004 h 5380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53442" h="538039">
                  <a:moveTo>
                    <a:pt x="853584" y="269004"/>
                  </a:moveTo>
                  <a:cubicBezTo>
                    <a:pt x="853584" y="417580"/>
                    <a:pt x="662535" y="538024"/>
                    <a:pt x="426863" y="538024"/>
                  </a:cubicBezTo>
                  <a:cubicBezTo>
                    <a:pt x="191192" y="538024"/>
                    <a:pt x="142" y="417580"/>
                    <a:pt x="142" y="269004"/>
                  </a:cubicBezTo>
                  <a:cubicBezTo>
                    <a:pt x="142" y="120428"/>
                    <a:pt x="191192" y="-16"/>
                    <a:pt x="426863" y="-16"/>
                  </a:cubicBezTo>
                  <a:cubicBezTo>
                    <a:pt x="662535" y="-16"/>
                    <a:pt x="853584" y="120428"/>
                    <a:pt x="853584" y="269004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536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16" name="Полилиния: фигура 715">
              <a:extLst>
                <a:ext uri="{FF2B5EF4-FFF2-40B4-BE49-F238E27FC236}">
                  <a16:creationId xmlns:a16="http://schemas.microsoft.com/office/drawing/2014/main" id="{00000000-0008-0000-0000-0000CC020000}"/>
                </a:ext>
              </a:extLst>
            </xdr:cNvPr>
            <xdr:cNvSpPr/>
          </xdr:nvSpPr>
          <xdr:spPr>
            <a:xfrm rot="20022803">
              <a:off x="28181483" y="7675646"/>
              <a:ext cx="82156" cy="115532"/>
            </a:xfrm>
            <a:custGeom>
              <a:avLst/>
              <a:gdLst>
                <a:gd name="connsiteX0" fmla="*/ 593919 w 593698"/>
                <a:gd name="connsiteY0" fmla="*/ 417591 h 834889"/>
                <a:gd name="connsiteX1" fmla="*/ 297070 w 593698"/>
                <a:gd name="connsiteY1" fmla="*/ 835035 h 834889"/>
                <a:gd name="connsiteX2" fmla="*/ 220 w 593698"/>
                <a:gd name="connsiteY2" fmla="*/ 417591 h 834889"/>
                <a:gd name="connsiteX3" fmla="*/ 297070 w 593698"/>
                <a:gd name="connsiteY3" fmla="*/ 147 h 834889"/>
                <a:gd name="connsiteX4" fmla="*/ 593919 w 593698"/>
                <a:gd name="connsiteY4" fmla="*/ 417591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3919" y="417591"/>
                  </a:moveTo>
                  <a:cubicBezTo>
                    <a:pt x="593919" y="648139"/>
                    <a:pt x="461015" y="835035"/>
                    <a:pt x="297070" y="835035"/>
                  </a:cubicBezTo>
                  <a:cubicBezTo>
                    <a:pt x="133124" y="835035"/>
                    <a:pt x="220" y="648139"/>
                    <a:pt x="220" y="417591"/>
                  </a:cubicBezTo>
                  <a:cubicBezTo>
                    <a:pt x="220" y="187043"/>
                    <a:pt x="133124" y="147"/>
                    <a:pt x="297070" y="147"/>
                  </a:cubicBezTo>
                  <a:cubicBezTo>
                    <a:pt x="461015" y="147"/>
                    <a:pt x="593919" y="187043"/>
                    <a:pt x="593919" y="417591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17" name="Полилиния: фигура 716">
              <a:extLst>
                <a:ext uri="{FF2B5EF4-FFF2-40B4-BE49-F238E27FC236}">
                  <a16:creationId xmlns:a16="http://schemas.microsoft.com/office/drawing/2014/main" id="{00000000-0008-0000-0000-0000CD020000}"/>
                </a:ext>
              </a:extLst>
            </xdr:cNvPr>
            <xdr:cNvSpPr/>
          </xdr:nvSpPr>
          <xdr:spPr>
            <a:xfrm rot="20022803">
              <a:off x="28031290" y="7600909"/>
              <a:ext cx="82156" cy="115532"/>
            </a:xfrm>
            <a:custGeom>
              <a:avLst/>
              <a:gdLst>
                <a:gd name="connsiteX0" fmla="*/ 593812 w 593698"/>
                <a:gd name="connsiteY0" fmla="*/ 417469 h 834889"/>
                <a:gd name="connsiteX1" fmla="*/ 296962 w 593698"/>
                <a:gd name="connsiteY1" fmla="*/ 834914 h 834889"/>
                <a:gd name="connsiteX2" fmla="*/ 113 w 593698"/>
                <a:gd name="connsiteY2" fmla="*/ 417469 h 834889"/>
                <a:gd name="connsiteX3" fmla="*/ 296962 w 593698"/>
                <a:gd name="connsiteY3" fmla="*/ 24 h 834889"/>
                <a:gd name="connsiteX4" fmla="*/ 593812 w 593698"/>
                <a:gd name="connsiteY4" fmla="*/ 417469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3812" y="417469"/>
                  </a:moveTo>
                  <a:cubicBezTo>
                    <a:pt x="593812" y="648017"/>
                    <a:pt x="460908" y="834914"/>
                    <a:pt x="296962" y="834914"/>
                  </a:cubicBezTo>
                  <a:cubicBezTo>
                    <a:pt x="133017" y="834914"/>
                    <a:pt x="113" y="648018"/>
                    <a:pt x="113" y="417469"/>
                  </a:cubicBezTo>
                  <a:cubicBezTo>
                    <a:pt x="113" y="186921"/>
                    <a:pt x="133017" y="24"/>
                    <a:pt x="296962" y="24"/>
                  </a:cubicBezTo>
                  <a:cubicBezTo>
                    <a:pt x="460908" y="24"/>
                    <a:pt x="593812" y="186920"/>
                    <a:pt x="593812" y="417469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18" name="Полилиния: фигура 717">
              <a:extLst>
                <a:ext uri="{FF2B5EF4-FFF2-40B4-BE49-F238E27FC236}">
                  <a16:creationId xmlns:a16="http://schemas.microsoft.com/office/drawing/2014/main" id="{00000000-0008-0000-0000-0000CE020000}"/>
                </a:ext>
              </a:extLst>
            </xdr:cNvPr>
            <xdr:cNvSpPr/>
          </xdr:nvSpPr>
          <xdr:spPr>
            <a:xfrm rot="12377196" flipV="1">
              <a:off x="28519869" y="7600659"/>
              <a:ext cx="82156" cy="115532"/>
            </a:xfrm>
            <a:custGeom>
              <a:avLst/>
              <a:gdLst>
                <a:gd name="connsiteX0" fmla="*/ 594249 w 593698"/>
                <a:gd name="connsiteY0" fmla="*/ 417684 h 834889"/>
                <a:gd name="connsiteX1" fmla="*/ 297399 w 593698"/>
                <a:gd name="connsiteY1" fmla="*/ 835129 h 834889"/>
                <a:gd name="connsiteX2" fmla="*/ 550 w 593698"/>
                <a:gd name="connsiteY2" fmla="*/ 417684 h 834889"/>
                <a:gd name="connsiteX3" fmla="*/ 297399 w 593698"/>
                <a:gd name="connsiteY3" fmla="*/ 240 h 834889"/>
                <a:gd name="connsiteX4" fmla="*/ 594249 w 593698"/>
                <a:gd name="connsiteY4" fmla="*/ 417684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249" y="417684"/>
                  </a:moveTo>
                  <a:cubicBezTo>
                    <a:pt x="594249" y="648232"/>
                    <a:pt x="461345" y="835129"/>
                    <a:pt x="297399" y="835129"/>
                  </a:cubicBezTo>
                  <a:cubicBezTo>
                    <a:pt x="133454" y="835129"/>
                    <a:pt x="550" y="648233"/>
                    <a:pt x="550" y="417684"/>
                  </a:cubicBezTo>
                  <a:cubicBezTo>
                    <a:pt x="550" y="187136"/>
                    <a:pt x="133454" y="240"/>
                    <a:pt x="297399" y="240"/>
                  </a:cubicBezTo>
                  <a:cubicBezTo>
                    <a:pt x="461345" y="240"/>
                    <a:pt x="594249" y="187136"/>
                    <a:pt x="594249" y="417684"/>
                  </a:cubicBezTo>
                  <a:close/>
                </a:path>
              </a:pathLst>
            </a:custGeom>
            <a:solidFill>
              <a:srgbClr val="2F2F2F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19" name="Полилиния: фигура 718">
              <a:extLst>
                <a:ext uri="{FF2B5EF4-FFF2-40B4-BE49-F238E27FC236}">
                  <a16:creationId xmlns:a16="http://schemas.microsoft.com/office/drawing/2014/main" id="{00000000-0008-0000-0000-0000CF020000}"/>
                </a:ext>
              </a:extLst>
            </xdr:cNvPr>
            <xdr:cNvSpPr/>
          </xdr:nvSpPr>
          <xdr:spPr>
            <a:xfrm rot="12377196" flipV="1">
              <a:off x="28385874" y="7515591"/>
              <a:ext cx="82156" cy="115532"/>
            </a:xfrm>
            <a:custGeom>
              <a:avLst/>
              <a:gdLst>
                <a:gd name="connsiteX0" fmla="*/ 594369 w 593698"/>
                <a:gd name="connsiteY0" fmla="*/ 417553 h 834889"/>
                <a:gd name="connsiteX1" fmla="*/ 297520 w 593698"/>
                <a:gd name="connsiteY1" fmla="*/ 834998 h 834889"/>
                <a:gd name="connsiteX2" fmla="*/ 670 w 593698"/>
                <a:gd name="connsiteY2" fmla="*/ 417553 h 834889"/>
                <a:gd name="connsiteX3" fmla="*/ 297520 w 593698"/>
                <a:gd name="connsiteY3" fmla="*/ 109 h 834889"/>
                <a:gd name="connsiteX4" fmla="*/ 594369 w 593698"/>
                <a:gd name="connsiteY4" fmla="*/ 417553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369" y="417553"/>
                  </a:moveTo>
                  <a:cubicBezTo>
                    <a:pt x="594369" y="648101"/>
                    <a:pt x="461465" y="834998"/>
                    <a:pt x="297520" y="834998"/>
                  </a:cubicBezTo>
                  <a:cubicBezTo>
                    <a:pt x="133574" y="834998"/>
                    <a:pt x="670" y="648102"/>
                    <a:pt x="670" y="417553"/>
                  </a:cubicBezTo>
                  <a:cubicBezTo>
                    <a:pt x="670" y="187005"/>
                    <a:pt x="133574" y="109"/>
                    <a:pt x="297520" y="109"/>
                  </a:cubicBezTo>
                  <a:cubicBezTo>
                    <a:pt x="461465" y="109"/>
                    <a:pt x="594369" y="187005"/>
                    <a:pt x="594369" y="417553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20" name="Полилиния: фигура 719">
              <a:extLst>
                <a:ext uri="{FF2B5EF4-FFF2-40B4-BE49-F238E27FC236}">
                  <a16:creationId xmlns:a16="http://schemas.microsoft.com/office/drawing/2014/main" id="{00000000-0008-0000-0000-0000D0020000}"/>
                </a:ext>
              </a:extLst>
            </xdr:cNvPr>
            <xdr:cNvSpPr/>
          </xdr:nvSpPr>
          <xdr:spPr>
            <a:xfrm rot="20022803">
              <a:off x="28172123" y="7513200"/>
              <a:ext cx="82156" cy="115532"/>
            </a:xfrm>
            <a:custGeom>
              <a:avLst/>
              <a:gdLst>
                <a:gd name="connsiteX0" fmla="*/ 593812 w 593698"/>
                <a:gd name="connsiteY0" fmla="*/ 417469 h 834889"/>
                <a:gd name="connsiteX1" fmla="*/ 296962 w 593698"/>
                <a:gd name="connsiteY1" fmla="*/ 834914 h 834889"/>
                <a:gd name="connsiteX2" fmla="*/ 113 w 593698"/>
                <a:gd name="connsiteY2" fmla="*/ 417469 h 834889"/>
                <a:gd name="connsiteX3" fmla="*/ 296962 w 593698"/>
                <a:gd name="connsiteY3" fmla="*/ 24 h 834889"/>
                <a:gd name="connsiteX4" fmla="*/ 593812 w 593698"/>
                <a:gd name="connsiteY4" fmla="*/ 417469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3812" y="417469"/>
                  </a:moveTo>
                  <a:cubicBezTo>
                    <a:pt x="593812" y="648017"/>
                    <a:pt x="460908" y="834914"/>
                    <a:pt x="296962" y="834914"/>
                  </a:cubicBezTo>
                  <a:cubicBezTo>
                    <a:pt x="133017" y="834914"/>
                    <a:pt x="113" y="648018"/>
                    <a:pt x="113" y="417469"/>
                  </a:cubicBezTo>
                  <a:cubicBezTo>
                    <a:pt x="113" y="186921"/>
                    <a:pt x="133017" y="24"/>
                    <a:pt x="296962" y="24"/>
                  </a:cubicBezTo>
                  <a:cubicBezTo>
                    <a:pt x="460908" y="24"/>
                    <a:pt x="593812" y="186920"/>
                    <a:pt x="593812" y="417469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191</xdr:col>
      <xdr:colOff>0</xdr:colOff>
      <xdr:row>121</xdr:row>
      <xdr:rowOff>0</xdr:rowOff>
    </xdr:from>
    <xdr:to>
      <xdr:col>203</xdr:col>
      <xdr:colOff>0</xdr:colOff>
      <xdr:row>133</xdr:row>
      <xdr:rowOff>0</xdr:rowOff>
    </xdr:to>
    <xdr:grpSp>
      <xdr:nvGrpSpPr>
        <xdr:cNvPr id="721" name="roll2#imageTOP" title="roll2#image">
          <a:extLst>
            <a:ext uri="{FF2B5EF4-FFF2-40B4-BE49-F238E27FC236}">
              <a16:creationId xmlns:a16="http://schemas.microsoft.com/office/drawing/2014/main" id="{00000000-0008-0000-0000-0000D1020000}"/>
            </a:ext>
          </a:extLst>
        </xdr:cNvPr>
        <xdr:cNvGrpSpPr/>
      </xdr:nvGrpSpPr>
      <xdr:grpSpPr>
        <a:xfrm>
          <a:off x="18192750" y="11525250"/>
          <a:ext cx="1143000" cy="1143000"/>
          <a:chOff x="29622750" y="6953250"/>
          <a:chExt cx="1143000" cy="1143000"/>
        </a:xfrm>
      </xdr:grpSpPr>
      <xdr:sp macro="" textlink="">
        <xdr:nvSpPr>
          <xdr:cNvPr id="722" name="roll2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D2020000}"/>
              </a:ext>
            </a:extLst>
          </xdr:cNvPr>
          <xdr:cNvSpPr/>
        </xdr:nvSpPr>
        <xdr:spPr>
          <a:xfrm>
            <a:off x="29622750" y="6953250"/>
            <a:ext cx="1143000" cy="1143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723" name="Группа 722">
            <a:extLst>
              <a:ext uri="{FF2B5EF4-FFF2-40B4-BE49-F238E27FC236}">
                <a16:creationId xmlns:a16="http://schemas.microsoft.com/office/drawing/2014/main" id="{00000000-0008-0000-0000-0000D3020000}"/>
              </a:ext>
            </a:extLst>
          </xdr:cNvPr>
          <xdr:cNvGrpSpPr/>
        </xdr:nvGrpSpPr>
        <xdr:grpSpPr>
          <a:xfrm>
            <a:off x="29870400" y="7182170"/>
            <a:ext cx="647700" cy="685480"/>
            <a:chOff x="27984450" y="7182170"/>
            <a:chExt cx="647700" cy="685480"/>
          </a:xfrm>
        </xdr:grpSpPr>
        <xdr:sp macro="" textlink="">
          <xdr:nvSpPr>
            <xdr:cNvPr id="724" name="Полилиния: фигура 723">
              <a:extLst>
                <a:ext uri="{FF2B5EF4-FFF2-40B4-BE49-F238E27FC236}">
                  <a16:creationId xmlns:a16="http://schemas.microsoft.com/office/drawing/2014/main" id="{00000000-0008-0000-0000-0000D4020000}"/>
                </a:ext>
              </a:extLst>
            </xdr:cNvPr>
            <xdr:cNvSpPr/>
          </xdr:nvSpPr>
          <xdr:spPr>
            <a:xfrm>
              <a:off x="27984530" y="7182170"/>
              <a:ext cx="647620" cy="685480"/>
            </a:xfrm>
            <a:custGeom>
              <a:avLst/>
              <a:gdLst>
                <a:gd name="connsiteX0" fmla="*/ 143 w 4679999"/>
                <a:gd name="connsiteY0" fmla="*/ 1603288 h 4953596"/>
                <a:gd name="connsiteX1" fmla="*/ 143 w 4679999"/>
                <a:gd name="connsiteY1" fmla="*/ 3447184 h 4953596"/>
                <a:gd name="connsiteX2" fmla="*/ 316759 w 4679999"/>
                <a:gd name="connsiteY2" fmla="*/ 4013788 h 4953596"/>
                <a:gd name="connsiteX3" fmla="*/ 1421480 w 4679999"/>
                <a:gd name="connsiteY3" fmla="*/ 4693617 h 4953596"/>
                <a:gd name="connsiteX4" fmla="*/ 3258807 w 4679999"/>
                <a:gd name="connsiteY4" fmla="*/ 4693617 h 4953596"/>
                <a:gd name="connsiteX5" fmla="*/ 4326144 w 4679999"/>
                <a:gd name="connsiteY5" fmla="*/ 4036794 h 4953596"/>
                <a:gd name="connsiteX6" fmla="*/ 4680143 w 4679999"/>
                <a:gd name="connsiteY6" fmla="*/ 3403288 h 4953596"/>
                <a:gd name="connsiteX7" fmla="*/ 4680143 w 4679999"/>
                <a:gd name="connsiteY7" fmla="*/ 1707200 h 4953596"/>
                <a:gd name="connsiteX8" fmla="*/ 4103939 w 4679999"/>
                <a:gd name="connsiteY8" fmla="*/ 775868 h 4953596"/>
                <a:gd name="connsiteX9" fmla="*/ 2735157 w 4679999"/>
                <a:gd name="connsiteY9" fmla="*/ 93094 h 4953596"/>
                <a:gd name="connsiteX10" fmla="*/ 1945129 w 4679999"/>
                <a:gd name="connsiteY10" fmla="*/ 93094 h 4953596"/>
                <a:gd name="connsiteX11" fmla="*/ 483362 w 4679999"/>
                <a:gd name="connsiteY11" fmla="*/ 822250 h 4953596"/>
                <a:gd name="connsiteX12" fmla="*/ 143 w 4679999"/>
                <a:gd name="connsiteY12" fmla="*/ 1603288 h 49535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4679999" h="4953596">
                  <a:moveTo>
                    <a:pt x="143" y="1603288"/>
                  </a:moveTo>
                  <a:lnTo>
                    <a:pt x="143" y="3447184"/>
                  </a:lnTo>
                  <a:cubicBezTo>
                    <a:pt x="143" y="3678215"/>
                    <a:pt x="120000" y="3892706"/>
                    <a:pt x="316759" y="4013788"/>
                  </a:cubicBezTo>
                  <a:lnTo>
                    <a:pt x="1421480" y="4693617"/>
                  </a:lnTo>
                  <a:cubicBezTo>
                    <a:pt x="1984858" y="5040311"/>
                    <a:pt x="2695429" y="5040311"/>
                    <a:pt x="3258807" y="4693617"/>
                  </a:cubicBezTo>
                  <a:lnTo>
                    <a:pt x="4326144" y="4036794"/>
                  </a:lnTo>
                  <a:cubicBezTo>
                    <a:pt x="4546135" y="3901415"/>
                    <a:pt x="4680144" y="3661598"/>
                    <a:pt x="4680143" y="3403288"/>
                  </a:cubicBezTo>
                  <a:lnTo>
                    <a:pt x="4680143" y="1707200"/>
                  </a:lnTo>
                  <a:cubicBezTo>
                    <a:pt x="4680143" y="1312631"/>
                    <a:pt x="4457019" y="951991"/>
                    <a:pt x="4103939" y="775868"/>
                  </a:cubicBezTo>
                  <a:lnTo>
                    <a:pt x="2735157" y="93094"/>
                  </a:lnTo>
                  <a:cubicBezTo>
                    <a:pt x="2486428" y="-30977"/>
                    <a:pt x="2193858" y="-30977"/>
                    <a:pt x="1945129" y="93094"/>
                  </a:cubicBezTo>
                  <a:lnTo>
                    <a:pt x="483362" y="822250"/>
                  </a:lnTo>
                  <a:cubicBezTo>
                    <a:pt x="187260" y="969951"/>
                    <a:pt x="143" y="1272393"/>
                    <a:pt x="143" y="1603288"/>
                  </a:cubicBezTo>
                  <a:close/>
                </a:path>
              </a:pathLst>
            </a:custGeom>
            <a:solidFill>
              <a:srgbClr val="CECECE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25" name="Полилиния: фигура 724">
              <a:extLst>
                <a:ext uri="{FF2B5EF4-FFF2-40B4-BE49-F238E27FC236}">
                  <a16:creationId xmlns:a16="http://schemas.microsoft.com/office/drawing/2014/main" id="{00000000-0008-0000-0000-0000D5020000}"/>
                </a:ext>
              </a:extLst>
            </xdr:cNvPr>
            <xdr:cNvSpPr/>
          </xdr:nvSpPr>
          <xdr:spPr>
            <a:xfrm>
              <a:off x="27984450" y="7374759"/>
              <a:ext cx="314537" cy="473560"/>
            </a:xfrm>
            <a:custGeom>
              <a:avLst/>
              <a:gdLst>
                <a:gd name="connsiteX0" fmla="*/ 50 w 2272988"/>
                <a:gd name="connsiteY0" fmla="*/ 263781 h 3422165"/>
                <a:gd name="connsiteX1" fmla="*/ 630 w 2272988"/>
                <a:gd name="connsiteY1" fmla="*/ 2055497 h 3422165"/>
                <a:gd name="connsiteX2" fmla="*/ 317245 w 2272988"/>
                <a:gd name="connsiteY2" fmla="*/ 2622101 h 3422165"/>
                <a:gd name="connsiteX3" fmla="*/ 1421966 w 2272988"/>
                <a:gd name="connsiteY3" fmla="*/ 3301929 h 3422165"/>
                <a:gd name="connsiteX4" fmla="*/ 2135023 w 2272988"/>
                <a:gd name="connsiteY4" fmla="*/ 3322486 h 3422165"/>
                <a:gd name="connsiteX5" fmla="*/ 2270535 w 2272988"/>
                <a:gd name="connsiteY5" fmla="*/ 2209156 h 3422165"/>
                <a:gd name="connsiteX6" fmla="*/ 2173427 w 2272988"/>
                <a:gd name="connsiteY6" fmla="*/ 1117830 h 3422165"/>
                <a:gd name="connsiteX7" fmla="*/ 1521184 w 2272988"/>
                <a:gd name="connsiteY7" fmla="*/ 641725 h 3422165"/>
                <a:gd name="connsiteX8" fmla="*/ 447795 w 2272988"/>
                <a:gd name="connsiteY8" fmla="*/ 24947 h 3422165"/>
                <a:gd name="connsiteX9" fmla="*/ 50 w 2272988"/>
                <a:gd name="connsiteY9" fmla="*/ 263781 h 34221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2272988" h="3422165">
                  <a:moveTo>
                    <a:pt x="50" y="263781"/>
                  </a:moveTo>
                  <a:lnTo>
                    <a:pt x="630" y="2055497"/>
                  </a:lnTo>
                  <a:cubicBezTo>
                    <a:pt x="630" y="2286527"/>
                    <a:pt x="120486" y="2501018"/>
                    <a:pt x="317245" y="2622101"/>
                  </a:cubicBezTo>
                  <a:lnTo>
                    <a:pt x="1421966" y="3301929"/>
                  </a:lnTo>
                  <a:cubicBezTo>
                    <a:pt x="1746473" y="3467730"/>
                    <a:pt x="1959595" y="3450137"/>
                    <a:pt x="2135023" y="3322486"/>
                  </a:cubicBezTo>
                  <a:cubicBezTo>
                    <a:pt x="2310449" y="3194835"/>
                    <a:pt x="2267375" y="2727335"/>
                    <a:pt x="2270535" y="2209156"/>
                  </a:cubicBezTo>
                  <a:cubicBezTo>
                    <a:pt x="2273451" y="1730965"/>
                    <a:pt x="2264796" y="1246592"/>
                    <a:pt x="2173427" y="1117830"/>
                  </a:cubicBezTo>
                  <a:cubicBezTo>
                    <a:pt x="2070254" y="972433"/>
                    <a:pt x="1838231" y="837550"/>
                    <a:pt x="1521184" y="641725"/>
                  </a:cubicBezTo>
                  <a:cubicBezTo>
                    <a:pt x="1064250" y="359499"/>
                    <a:pt x="539457" y="63728"/>
                    <a:pt x="447795" y="24947"/>
                  </a:cubicBezTo>
                  <a:cubicBezTo>
                    <a:pt x="292533" y="-40743"/>
                    <a:pt x="4714" y="18730"/>
                    <a:pt x="50" y="263781"/>
                  </a:cubicBezTo>
                  <a:close/>
                </a:path>
              </a:pathLst>
            </a:custGeom>
            <a:solidFill>
              <a:schemeClr val="bg1">
                <a:lumMod val="6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26" name="Полилиния: фигура 725">
              <a:extLst>
                <a:ext uri="{FF2B5EF4-FFF2-40B4-BE49-F238E27FC236}">
                  <a16:creationId xmlns:a16="http://schemas.microsoft.com/office/drawing/2014/main" id="{00000000-0008-0000-0000-0000D6020000}"/>
                </a:ext>
              </a:extLst>
            </xdr:cNvPr>
            <xdr:cNvSpPr/>
          </xdr:nvSpPr>
          <xdr:spPr>
            <a:xfrm>
              <a:off x="28316913" y="7376043"/>
              <a:ext cx="314537" cy="473560"/>
            </a:xfrm>
            <a:custGeom>
              <a:avLst/>
              <a:gdLst>
                <a:gd name="connsiteX0" fmla="*/ 2273224 w 2272988"/>
                <a:gd name="connsiteY0" fmla="*/ 263782 h 3422165"/>
                <a:gd name="connsiteX1" fmla="*/ 2272645 w 2272988"/>
                <a:gd name="connsiteY1" fmla="*/ 2055497 h 3422165"/>
                <a:gd name="connsiteX2" fmla="*/ 1956030 w 2272988"/>
                <a:gd name="connsiteY2" fmla="*/ 2622101 h 3422165"/>
                <a:gd name="connsiteX3" fmla="*/ 851308 w 2272988"/>
                <a:gd name="connsiteY3" fmla="*/ 3301929 h 3422165"/>
                <a:gd name="connsiteX4" fmla="*/ 138252 w 2272988"/>
                <a:gd name="connsiteY4" fmla="*/ 3322487 h 3422165"/>
                <a:gd name="connsiteX5" fmla="*/ 2740 w 2272988"/>
                <a:gd name="connsiteY5" fmla="*/ 2209158 h 3422165"/>
                <a:gd name="connsiteX6" fmla="*/ 99848 w 2272988"/>
                <a:gd name="connsiteY6" fmla="*/ 1117831 h 3422165"/>
                <a:gd name="connsiteX7" fmla="*/ 752091 w 2272988"/>
                <a:gd name="connsiteY7" fmla="*/ 641726 h 3422165"/>
                <a:gd name="connsiteX8" fmla="*/ 1825480 w 2272988"/>
                <a:gd name="connsiteY8" fmla="*/ 24947 h 3422165"/>
                <a:gd name="connsiteX9" fmla="*/ 2273224 w 2272988"/>
                <a:gd name="connsiteY9" fmla="*/ 263782 h 342216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2272988" h="3422165">
                  <a:moveTo>
                    <a:pt x="2273224" y="263782"/>
                  </a:moveTo>
                  <a:lnTo>
                    <a:pt x="2272645" y="2055497"/>
                  </a:lnTo>
                  <a:cubicBezTo>
                    <a:pt x="2272645" y="2286528"/>
                    <a:pt x="2152789" y="2501019"/>
                    <a:pt x="1956030" y="2622101"/>
                  </a:cubicBezTo>
                  <a:lnTo>
                    <a:pt x="851308" y="3301929"/>
                  </a:lnTo>
                  <a:cubicBezTo>
                    <a:pt x="526802" y="3467732"/>
                    <a:pt x="313679" y="3450137"/>
                    <a:pt x="138252" y="3322487"/>
                  </a:cubicBezTo>
                  <a:cubicBezTo>
                    <a:pt x="-37175" y="3194837"/>
                    <a:pt x="5899" y="2727337"/>
                    <a:pt x="2740" y="2209158"/>
                  </a:cubicBezTo>
                  <a:cubicBezTo>
                    <a:pt x="-176" y="1730966"/>
                    <a:pt x="8479" y="1246593"/>
                    <a:pt x="99848" y="1117831"/>
                  </a:cubicBezTo>
                  <a:cubicBezTo>
                    <a:pt x="203021" y="972435"/>
                    <a:pt x="435044" y="837551"/>
                    <a:pt x="752091" y="641726"/>
                  </a:cubicBezTo>
                  <a:cubicBezTo>
                    <a:pt x="1209025" y="359499"/>
                    <a:pt x="1733818" y="63729"/>
                    <a:pt x="1825480" y="24947"/>
                  </a:cubicBezTo>
                  <a:cubicBezTo>
                    <a:pt x="1980742" y="-40742"/>
                    <a:pt x="2268560" y="18731"/>
                    <a:pt x="2273224" y="263782"/>
                  </a:cubicBezTo>
                  <a:close/>
                </a:path>
              </a:pathLst>
            </a:custGeom>
            <a:solidFill>
              <a:schemeClr val="bg1">
                <a:lumMod val="50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27" name="Полилиния: фигура 726">
              <a:extLst>
                <a:ext uri="{FF2B5EF4-FFF2-40B4-BE49-F238E27FC236}">
                  <a16:creationId xmlns:a16="http://schemas.microsoft.com/office/drawing/2014/main" id="{00000000-0008-0000-0000-0000D7020000}"/>
                </a:ext>
              </a:extLst>
            </xdr:cNvPr>
            <xdr:cNvSpPr/>
          </xdr:nvSpPr>
          <xdr:spPr>
            <a:xfrm>
              <a:off x="28031977" y="7182170"/>
              <a:ext cx="555470" cy="304561"/>
            </a:xfrm>
            <a:custGeom>
              <a:avLst/>
              <a:gdLst>
                <a:gd name="connsiteX0" fmla="*/ 227945 w 4014086"/>
                <a:gd name="connsiteY0" fmla="*/ 1355560 h 2200896"/>
                <a:gd name="connsiteX1" fmla="*/ 1053319 w 4014086"/>
                <a:gd name="connsiteY1" fmla="*/ 1811073 h 2200896"/>
                <a:gd name="connsiteX2" fmla="*/ 2005573 w 4014086"/>
                <a:gd name="connsiteY2" fmla="*/ 2200770 h 2200896"/>
                <a:gd name="connsiteX3" fmla="*/ 3088336 w 4014086"/>
                <a:gd name="connsiteY3" fmla="*/ 1727940 h 2200896"/>
                <a:gd name="connsiteX4" fmla="*/ 3854115 w 4014086"/>
                <a:gd name="connsiteY4" fmla="*/ 1291456 h 2200896"/>
                <a:gd name="connsiteX5" fmla="*/ 3761064 w 4014086"/>
                <a:gd name="connsiteY5" fmla="*/ 775761 h 2200896"/>
                <a:gd name="connsiteX6" fmla="*/ 2392282 w 4014086"/>
                <a:gd name="connsiteY6" fmla="*/ 92987 h 2200896"/>
                <a:gd name="connsiteX7" fmla="*/ 1602254 w 4014086"/>
                <a:gd name="connsiteY7" fmla="*/ 92987 h 2200896"/>
                <a:gd name="connsiteX8" fmla="*/ 140487 w 4014086"/>
                <a:gd name="connsiteY8" fmla="*/ 822143 h 2200896"/>
                <a:gd name="connsiteX9" fmla="*/ 227945 w 4014086"/>
                <a:gd name="connsiteY9" fmla="*/ 1355560 h 22008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4014086" h="2200896">
                  <a:moveTo>
                    <a:pt x="227945" y="1355560"/>
                  </a:moveTo>
                  <a:cubicBezTo>
                    <a:pt x="285587" y="1394180"/>
                    <a:pt x="656196" y="1599434"/>
                    <a:pt x="1053319" y="1811073"/>
                  </a:cubicBezTo>
                  <a:cubicBezTo>
                    <a:pt x="1413163" y="2002846"/>
                    <a:pt x="1793532" y="2204843"/>
                    <a:pt x="2005573" y="2200770"/>
                  </a:cubicBezTo>
                  <a:cubicBezTo>
                    <a:pt x="2227416" y="2196511"/>
                    <a:pt x="2683528" y="1953006"/>
                    <a:pt x="3088336" y="1727940"/>
                  </a:cubicBezTo>
                  <a:cubicBezTo>
                    <a:pt x="3497452" y="1500480"/>
                    <a:pt x="3854115" y="1291456"/>
                    <a:pt x="3854115" y="1291456"/>
                  </a:cubicBezTo>
                  <a:cubicBezTo>
                    <a:pt x="4149669" y="1030051"/>
                    <a:pt x="3986885" y="888404"/>
                    <a:pt x="3761064" y="775761"/>
                  </a:cubicBezTo>
                  <a:lnTo>
                    <a:pt x="2392282" y="92987"/>
                  </a:lnTo>
                  <a:cubicBezTo>
                    <a:pt x="2143553" y="-31083"/>
                    <a:pt x="1850983" y="-31083"/>
                    <a:pt x="1602254" y="92987"/>
                  </a:cubicBezTo>
                  <a:lnTo>
                    <a:pt x="140487" y="822143"/>
                  </a:lnTo>
                  <a:cubicBezTo>
                    <a:pt x="-171341" y="977689"/>
                    <a:pt x="118074" y="1281946"/>
                    <a:pt x="227945" y="1355560"/>
                  </a:cubicBezTo>
                  <a:close/>
                </a:path>
              </a:pathLst>
            </a:custGeom>
            <a:solidFill>
              <a:schemeClr val="bg1"/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28" name="Полилиния: фигура 727">
              <a:extLst>
                <a:ext uri="{FF2B5EF4-FFF2-40B4-BE49-F238E27FC236}">
                  <a16:creationId xmlns:a16="http://schemas.microsoft.com/office/drawing/2014/main" id="{00000000-0008-0000-0000-0000D8020000}"/>
                </a:ext>
              </a:extLst>
            </xdr:cNvPr>
            <xdr:cNvSpPr/>
          </xdr:nvSpPr>
          <xdr:spPr>
            <a:xfrm rot="20022803">
              <a:off x="28092671" y="7561242"/>
              <a:ext cx="82156" cy="115532"/>
            </a:xfrm>
            <a:custGeom>
              <a:avLst/>
              <a:gdLst>
                <a:gd name="connsiteX0" fmla="*/ 593919 w 593698"/>
                <a:gd name="connsiteY0" fmla="*/ 417591 h 834889"/>
                <a:gd name="connsiteX1" fmla="*/ 297070 w 593698"/>
                <a:gd name="connsiteY1" fmla="*/ 835035 h 834889"/>
                <a:gd name="connsiteX2" fmla="*/ 220 w 593698"/>
                <a:gd name="connsiteY2" fmla="*/ 417591 h 834889"/>
                <a:gd name="connsiteX3" fmla="*/ 297070 w 593698"/>
                <a:gd name="connsiteY3" fmla="*/ 147 h 834889"/>
                <a:gd name="connsiteX4" fmla="*/ 593919 w 593698"/>
                <a:gd name="connsiteY4" fmla="*/ 417591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3919" y="417591"/>
                  </a:moveTo>
                  <a:cubicBezTo>
                    <a:pt x="593919" y="648139"/>
                    <a:pt x="461015" y="835035"/>
                    <a:pt x="297070" y="835035"/>
                  </a:cubicBezTo>
                  <a:cubicBezTo>
                    <a:pt x="133124" y="835035"/>
                    <a:pt x="220" y="648139"/>
                    <a:pt x="220" y="417591"/>
                  </a:cubicBezTo>
                  <a:cubicBezTo>
                    <a:pt x="220" y="187043"/>
                    <a:pt x="133124" y="147"/>
                    <a:pt x="297070" y="147"/>
                  </a:cubicBezTo>
                  <a:cubicBezTo>
                    <a:pt x="461015" y="147"/>
                    <a:pt x="593919" y="187043"/>
                    <a:pt x="593919" y="417591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29" name="Полилиния: фигура 728">
              <a:extLst>
                <a:ext uri="{FF2B5EF4-FFF2-40B4-BE49-F238E27FC236}">
                  <a16:creationId xmlns:a16="http://schemas.microsoft.com/office/drawing/2014/main" id="{00000000-0008-0000-0000-0000D9020000}"/>
                </a:ext>
              </a:extLst>
            </xdr:cNvPr>
            <xdr:cNvSpPr/>
          </xdr:nvSpPr>
          <xdr:spPr>
            <a:xfrm rot="12377196" flipV="1">
              <a:off x="28354930" y="7695997"/>
              <a:ext cx="82156" cy="115532"/>
            </a:xfrm>
            <a:custGeom>
              <a:avLst/>
              <a:gdLst>
                <a:gd name="connsiteX0" fmla="*/ 594249 w 593698"/>
                <a:gd name="connsiteY0" fmla="*/ 417684 h 834889"/>
                <a:gd name="connsiteX1" fmla="*/ 297399 w 593698"/>
                <a:gd name="connsiteY1" fmla="*/ 835129 h 834889"/>
                <a:gd name="connsiteX2" fmla="*/ 550 w 593698"/>
                <a:gd name="connsiteY2" fmla="*/ 417684 h 834889"/>
                <a:gd name="connsiteX3" fmla="*/ 297399 w 593698"/>
                <a:gd name="connsiteY3" fmla="*/ 240 h 834889"/>
                <a:gd name="connsiteX4" fmla="*/ 594249 w 593698"/>
                <a:gd name="connsiteY4" fmla="*/ 417684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249" y="417684"/>
                  </a:moveTo>
                  <a:cubicBezTo>
                    <a:pt x="594249" y="648232"/>
                    <a:pt x="461345" y="835129"/>
                    <a:pt x="297399" y="835129"/>
                  </a:cubicBezTo>
                  <a:cubicBezTo>
                    <a:pt x="133454" y="835129"/>
                    <a:pt x="550" y="648233"/>
                    <a:pt x="550" y="417684"/>
                  </a:cubicBezTo>
                  <a:cubicBezTo>
                    <a:pt x="550" y="187136"/>
                    <a:pt x="133454" y="240"/>
                    <a:pt x="297399" y="240"/>
                  </a:cubicBezTo>
                  <a:cubicBezTo>
                    <a:pt x="461345" y="240"/>
                    <a:pt x="594249" y="187136"/>
                    <a:pt x="594249" y="417684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30" name="Полилиния: фигура 729">
              <a:extLst>
                <a:ext uri="{FF2B5EF4-FFF2-40B4-BE49-F238E27FC236}">
                  <a16:creationId xmlns:a16="http://schemas.microsoft.com/office/drawing/2014/main" id="{00000000-0008-0000-0000-0000DA020000}"/>
                </a:ext>
              </a:extLst>
            </xdr:cNvPr>
            <xdr:cNvSpPr/>
          </xdr:nvSpPr>
          <xdr:spPr>
            <a:xfrm rot="12377196" flipV="1">
              <a:off x="28519094" y="7413898"/>
              <a:ext cx="82156" cy="115532"/>
            </a:xfrm>
            <a:custGeom>
              <a:avLst/>
              <a:gdLst>
                <a:gd name="connsiteX0" fmla="*/ 594369 w 593698"/>
                <a:gd name="connsiteY0" fmla="*/ 417553 h 834889"/>
                <a:gd name="connsiteX1" fmla="*/ 297520 w 593698"/>
                <a:gd name="connsiteY1" fmla="*/ 834998 h 834889"/>
                <a:gd name="connsiteX2" fmla="*/ 670 w 593698"/>
                <a:gd name="connsiteY2" fmla="*/ 417553 h 834889"/>
                <a:gd name="connsiteX3" fmla="*/ 297520 w 593698"/>
                <a:gd name="connsiteY3" fmla="*/ 109 h 834889"/>
                <a:gd name="connsiteX4" fmla="*/ 594369 w 593698"/>
                <a:gd name="connsiteY4" fmla="*/ 417553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369" y="417553"/>
                  </a:moveTo>
                  <a:cubicBezTo>
                    <a:pt x="594369" y="648101"/>
                    <a:pt x="461465" y="834998"/>
                    <a:pt x="297520" y="834998"/>
                  </a:cubicBezTo>
                  <a:cubicBezTo>
                    <a:pt x="133574" y="834998"/>
                    <a:pt x="670" y="648102"/>
                    <a:pt x="670" y="417553"/>
                  </a:cubicBezTo>
                  <a:cubicBezTo>
                    <a:pt x="670" y="187005"/>
                    <a:pt x="133574" y="109"/>
                    <a:pt x="297520" y="109"/>
                  </a:cubicBezTo>
                  <a:cubicBezTo>
                    <a:pt x="461465" y="109"/>
                    <a:pt x="594369" y="187005"/>
                    <a:pt x="594369" y="417553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31" name="Полилиния: фигура 730">
              <a:extLst>
                <a:ext uri="{FF2B5EF4-FFF2-40B4-BE49-F238E27FC236}">
                  <a16:creationId xmlns:a16="http://schemas.microsoft.com/office/drawing/2014/main" id="{00000000-0008-0000-0000-0000DB020000}"/>
                </a:ext>
              </a:extLst>
            </xdr:cNvPr>
            <xdr:cNvSpPr/>
          </xdr:nvSpPr>
          <xdr:spPr>
            <a:xfrm rot="12377196" flipV="1">
              <a:off x="28439504" y="7552411"/>
              <a:ext cx="82156" cy="115532"/>
            </a:xfrm>
            <a:custGeom>
              <a:avLst/>
              <a:gdLst>
                <a:gd name="connsiteX0" fmla="*/ 594305 w 593698"/>
                <a:gd name="connsiteY0" fmla="*/ 417619 h 834889"/>
                <a:gd name="connsiteX1" fmla="*/ 297456 w 593698"/>
                <a:gd name="connsiteY1" fmla="*/ 835064 h 834889"/>
                <a:gd name="connsiteX2" fmla="*/ 606 w 593698"/>
                <a:gd name="connsiteY2" fmla="*/ 417619 h 834889"/>
                <a:gd name="connsiteX3" fmla="*/ 297456 w 593698"/>
                <a:gd name="connsiteY3" fmla="*/ 174 h 834889"/>
                <a:gd name="connsiteX4" fmla="*/ 594305 w 593698"/>
                <a:gd name="connsiteY4" fmla="*/ 417619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305" y="417619"/>
                  </a:moveTo>
                  <a:cubicBezTo>
                    <a:pt x="594305" y="648167"/>
                    <a:pt x="461402" y="835064"/>
                    <a:pt x="297456" y="835064"/>
                  </a:cubicBezTo>
                  <a:cubicBezTo>
                    <a:pt x="133510" y="835064"/>
                    <a:pt x="606" y="648167"/>
                    <a:pt x="606" y="417619"/>
                  </a:cubicBezTo>
                  <a:cubicBezTo>
                    <a:pt x="606" y="187071"/>
                    <a:pt x="133510" y="174"/>
                    <a:pt x="297456" y="174"/>
                  </a:cubicBezTo>
                  <a:cubicBezTo>
                    <a:pt x="461402" y="174"/>
                    <a:pt x="594305" y="187070"/>
                    <a:pt x="594305" y="417619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32" name="Полилиния: фигура 731">
              <a:extLst>
                <a:ext uri="{FF2B5EF4-FFF2-40B4-BE49-F238E27FC236}">
                  <a16:creationId xmlns:a16="http://schemas.microsoft.com/office/drawing/2014/main" id="{00000000-0008-0000-0000-0000DC020000}"/>
                </a:ext>
              </a:extLst>
            </xdr:cNvPr>
            <xdr:cNvSpPr/>
          </xdr:nvSpPr>
          <xdr:spPr>
            <a:xfrm>
              <a:off x="28094329" y="7295673"/>
              <a:ext cx="118100" cy="74454"/>
            </a:xfrm>
            <a:custGeom>
              <a:avLst/>
              <a:gdLst>
                <a:gd name="connsiteX0" fmla="*/ 853499 w 853442"/>
                <a:gd name="connsiteY0" fmla="*/ 268953 h 538039"/>
                <a:gd name="connsiteX1" fmla="*/ 426778 w 853442"/>
                <a:gd name="connsiteY1" fmla="*/ 537973 h 538039"/>
                <a:gd name="connsiteX2" fmla="*/ 57 w 853442"/>
                <a:gd name="connsiteY2" fmla="*/ 268953 h 538039"/>
                <a:gd name="connsiteX3" fmla="*/ 426778 w 853442"/>
                <a:gd name="connsiteY3" fmla="*/ -67 h 538039"/>
                <a:gd name="connsiteX4" fmla="*/ 853499 w 853442"/>
                <a:gd name="connsiteY4" fmla="*/ 268953 h 5380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53442" h="538039">
                  <a:moveTo>
                    <a:pt x="853499" y="268953"/>
                  </a:moveTo>
                  <a:cubicBezTo>
                    <a:pt x="853499" y="417529"/>
                    <a:pt x="662449" y="537973"/>
                    <a:pt x="426778" y="537973"/>
                  </a:cubicBezTo>
                  <a:cubicBezTo>
                    <a:pt x="191106" y="537973"/>
                    <a:pt x="57" y="417529"/>
                    <a:pt x="57" y="268953"/>
                  </a:cubicBezTo>
                  <a:cubicBezTo>
                    <a:pt x="57" y="120378"/>
                    <a:pt x="191106" y="-67"/>
                    <a:pt x="426778" y="-67"/>
                  </a:cubicBezTo>
                  <a:cubicBezTo>
                    <a:pt x="662449" y="-67"/>
                    <a:pt x="853499" y="120378"/>
                    <a:pt x="853499" y="268953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536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33" name="Полилиния: фигура 732">
              <a:extLst>
                <a:ext uri="{FF2B5EF4-FFF2-40B4-BE49-F238E27FC236}">
                  <a16:creationId xmlns:a16="http://schemas.microsoft.com/office/drawing/2014/main" id="{00000000-0008-0000-0000-0000DD020000}"/>
                </a:ext>
              </a:extLst>
            </xdr:cNvPr>
            <xdr:cNvSpPr/>
          </xdr:nvSpPr>
          <xdr:spPr>
            <a:xfrm>
              <a:off x="28397211" y="7295673"/>
              <a:ext cx="118100" cy="74454"/>
            </a:xfrm>
            <a:custGeom>
              <a:avLst/>
              <a:gdLst>
                <a:gd name="connsiteX0" fmla="*/ 853668 w 853442"/>
                <a:gd name="connsiteY0" fmla="*/ 268953 h 538039"/>
                <a:gd name="connsiteX1" fmla="*/ 426947 w 853442"/>
                <a:gd name="connsiteY1" fmla="*/ 537973 h 538039"/>
                <a:gd name="connsiteX2" fmla="*/ 226 w 853442"/>
                <a:gd name="connsiteY2" fmla="*/ 268953 h 538039"/>
                <a:gd name="connsiteX3" fmla="*/ 426947 w 853442"/>
                <a:gd name="connsiteY3" fmla="*/ -67 h 538039"/>
                <a:gd name="connsiteX4" fmla="*/ 853668 w 853442"/>
                <a:gd name="connsiteY4" fmla="*/ 268953 h 53803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853442" h="538039">
                  <a:moveTo>
                    <a:pt x="853668" y="268953"/>
                  </a:moveTo>
                  <a:cubicBezTo>
                    <a:pt x="853668" y="417529"/>
                    <a:pt x="662618" y="537973"/>
                    <a:pt x="426947" y="537973"/>
                  </a:cubicBezTo>
                  <a:cubicBezTo>
                    <a:pt x="191275" y="537973"/>
                    <a:pt x="226" y="417529"/>
                    <a:pt x="226" y="268953"/>
                  </a:cubicBezTo>
                  <a:cubicBezTo>
                    <a:pt x="226" y="120378"/>
                    <a:pt x="191275" y="-67"/>
                    <a:pt x="426947" y="-67"/>
                  </a:cubicBezTo>
                  <a:cubicBezTo>
                    <a:pt x="662618" y="-67"/>
                    <a:pt x="853668" y="120378"/>
                    <a:pt x="853668" y="268953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536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34" name="Полилиния: фигура 733">
              <a:extLst>
                <a:ext uri="{FF2B5EF4-FFF2-40B4-BE49-F238E27FC236}">
                  <a16:creationId xmlns:a16="http://schemas.microsoft.com/office/drawing/2014/main" id="{00000000-0008-0000-0000-0000DE020000}"/>
                </a:ext>
              </a:extLst>
            </xdr:cNvPr>
            <xdr:cNvSpPr/>
          </xdr:nvSpPr>
          <xdr:spPr>
            <a:xfrm rot="20022803">
              <a:off x="28181483" y="7510396"/>
              <a:ext cx="82156" cy="115532"/>
            </a:xfrm>
            <a:custGeom>
              <a:avLst/>
              <a:gdLst>
                <a:gd name="connsiteX0" fmla="*/ 593919 w 593698"/>
                <a:gd name="connsiteY0" fmla="*/ 417591 h 834889"/>
                <a:gd name="connsiteX1" fmla="*/ 297070 w 593698"/>
                <a:gd name="connsiteY1" fmla="*/ 835035 h 834889"/>
                <a:gd name="connsiteX2" fmla="*/ 220 w 593698"/>
                <a:gd name="connsiteY2" fmla="*/ 417591 h 834889"/>
                <a:gd name="connsiteX3" fmla="*/ 297070 w 593698"/>
                <a:gd name="connsiteY3" fmla="*/ 147 h 834889"/>
                <a:gd name="connsiteX4" fmla="*/ 593919 w 593698"/>
                <a:gd name="connsiteY4" fmla="*/ 417591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3919" y="417591"/>
                  </a:moveTo>
                  <a:cubicBezTo>
                    <a:pt x="593919" y="648139"/>
                    <a:pt x="461015" y="835035"/>
                    <a:pt x="297070" y="835035"/>
                  </a:cubicBezTo>
                  <a:cubicBezTo>
                    <a:pt x="133124" y="835035"/>
                    <a:pt x="220" y="648139"/>
                    <a:pt x="220" y="417591"/>
                  </a:cubicBezTo>
                  <a:cubicBezTo>
                    <a:pt x="220" y="187043"/>
                    <a:pt x="133124" y="147"/>
                    <a:pt x="297070" y="147"/>
                  </a:cubicBezTo>
                  <a:cubicBezTo>
                    <a:pt x="461015" y="147"/>
                    <a:pt x="593919" y="187043"/>
                    <a:pt x="593919" y="417591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35" name="Полилиния: фигура 734">
              <a:extLst>
                <a:ext uri="{FF2B5EF4-FFF2-40B4-BE49-F238E27FC236}">
                  <a16:creationId xmlns:a16="http://schemas.microsoft.com/office/drawing/2014/main" id="{00000000-0008-0000-0000-0000DF020000}"/>
                </a:ext>
              </a:extLst>
            </xdr:cNvPr>
            <xdr:cNvSpPr/>
          </xdr:nvSpPr>
          <xdr:spPr>
            <a:xfrm rot="20022803">
              <a:off x="28005915" y="7613621"/>
              <a:ext cx="82156" cy="115532"/>
            </a:xfrm>
            <a:custGeom>
              <a:avLst/>
              <a:gdLst>
                <a:gd name="connsiteX0" fmla="*/ 593812 w 593698"/>
                <a:gd name="connsiteY0" fmla="*/ 417469 h 834889"/>
                <a:gd name="connsiteX1" fmla="*/ 296962 w 593698"/>
                <a:gd name="connsiteY1" fmla="*/ 834914 h 834889"/>
                <a:gd name="connsiteX2" fmla="*/ 113 w 593698"/>
                <a:gd name="connsiteY2" fmla="*/ 417469 h 834889"/>
                <a:gd name="connsiteX3" fmla="*/ 296962 w 593698"/>
                <a:gd name="connsiteY3" fmla="*/ 24 h 834889"/>
                <a:gd name="connsiteX4" fmla="*/ 593812 w 593698"/>
                <a:gd name="connsiteY4" fmla="*/ 417469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3812" y="417469"/>
                  </a:moveTo>
                  <a:cubicBezTo>
                    <a:pt x="593812" y="648017"/>
                    <a:pt x="460908" y="834914"/>
                    <a:pt x="296962" y="834914"/>
                  </a:cubicBezTo>
                  <a:cubicBezTo>
                    <a:pt x="133017" y="834914"/>
                    <a:pt x="113" y="648018"/>
                    <a:pt x="113" y="417469"/>
                  </a:cubicBezTo>
                  <a:cubicBezTo>
                    <a:pt x="113" y="186921"/>
                    <a:pt x="133017" y="24"/>
                    <a:pt x="296962" y="24"/>
                  </a:cubicBezTo>
                  <a:cubicBezTo>
                    <a:pt x="460908" y="24"/>
                    <a:pt x="593812" y="186920"/>
                    <a:pt x="593812" y="417469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36" name="Полилиния: фигура 735">
              <a:extLst>
                <a:ext uri="{FF2B5EF4-FFF2-40B4-BE49-F238E27FC236}">
                  <a16:creationId xmlns:a16="http://schemas.microsoft.com/office/drawing/2014/main" id="{00000000-0008-0000-0000-0000E0020000}"/>
                </a:ext>
              </a:extLst>
            </xdr:cNvPr>
            <xdr:cNvSpPr/>
          </xdr:nvSpPr>
          <xdr:spPr>
            <a:xfrm rot="12377196" flipV="1">
              <a:off x="28351970" y="7502834"/>
              <a:ext cx="82156" cy="115532"/>
            </a:xfrm>
            <a:custGeom>
              <a:avLst/>
              <a:gdLst>
                <a:gd name="connsiteX0" fmla="*/ 594305 w 593698"/>
                <a:gd name="connsiteY0" fmla="*/ 417619 h 834889"/>
                <a:gd name="connsiteX1" fmla="*/ 297456 w 593698"/>
                <a:gd name="connsiteY1" fmla="*/ 835064 h 834889"/>
                <a:gd name="connsiteX2" fmla="*/ 606 w 593698"/>
                <a:gd name="connsiteY2" fmla="*/ 417619 h 834889"/>
                <a:gd name="connsiteX3" fmla="*/ 297456 w 593698"/>
                <a:gd name="connsiteY3" fmla="*/ 174 h 834889"/>
                <a:gd name="connsiteX4" fmla="*/ 594305 w 593698"/>
                <a:gd name="connsiteY4" fmla="*/ 417619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305" y="417619"/>
                  </a:moveTo>
                  <a:cubicBezTo>
                    <a:pt x="594305" y="648167"/>
                    <a:pt x="461402" y="835064"/>
                    <a:pt x="297456" y="835064"/>
                  </a:cubicBezTo>
                  <a:cubicBezTo>
                    <a:pt x="133510" y="835064"/>
                    <a:pt x="606" y="648167"/>
                    <a:pt x="606" y="417619"/>
                  </a:cubicBezTo>
                  <a:cubicBezTo>
                    <a:pt x="606" y="187071"/>
                    <a:pt x="133510" y="174"/>
                    <a:pt x="297456" y="174"/>
                  </a:cubicBezTo>
                  <a:cubicBezTo>
                    <a:pt x="461402" y="174"/>
                    <a:pt x="594305" y="187070"/>
                    <a:pt x="594305" y="417619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737" name="Полилиния: фигура 736">
              <a:extLst>
                <a:ext uri="{FF2B5EF4-FFF2-40B4-BE49-F238E27FC236}">
                  <a16:creationId xmlns:a16="http://schemas.microsoft.com/office/drawing/2014/main" id="{00000000-0008-0000-0000-0000E1020000}"/>
                </a:ext>
              </a:extLst>
            </xdr:cNvPr>
            <xdr:cNvSpPr/>
          </xdr:nvSpPr>
          <xdr:spPr>
            <a:xfrm rot="12377196" flipV="1">
              <a:off x="28524515" y="7605796"/>
              <a:ext cx="82156" cy="115532"/>
            </a:xfrm>
            <a:custGeom>
              <a:avLst/>
              <a:gdLst>
                <a:gd name="connsiteX0" fmla="*/ 594305 w 593698"/>
                <a:gd name="connsiteY0" fmla="*/ 417619 h 834889"/>
                <a:gd name="connsiteX1" fmla="*/ 297456 w 593698"/>
                <a:gd name="connsiteY1" fmla="*/ 835064 h 834889"/>
                <a:gd name="connsiteX2" fmla="*/ 606 w 593698"/>
                <a:gd name="connsiteY2" fmla="*/ 417619 h 834889"/>
                <a:gd name="connsiteX3" fmla="*/ 297456 w 593698"/>
                <a:gd name="connsiteY3" fmla="*/ 174 h 834889"/>
                <a:gd name="connsiteX4" fmla="*/ 594305 w 593698"/>
                <a:gd name="connsiteY4" fmla="*/ 417619 h 8348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593698" h="834889">
                  <a:moveTo>
                    <a:pt x="594305" y="417619"/>
                  </a:moveTo>
                  <a:cubicBezTo>
                    <a:pt x="594305" y="648167"/>
                    <a:pt x="461402" y="835064"/>
                    <a:pt x="297456" y="835064"/>
                  </a:cubicBezTo>
                  <a:cubicBezTo>
                    <a:pt x="133510" y="835064"/>
                    <a:pt x="606" y="648167"/>
                    <a:pt x="606" y="417619"/>
                  </a:cubicBezTo>
                  <a:cubicBezTo>
                    <a:pt x="606" y="187071"/>
                    <a:pt x="133510" y="174"/>
                    <a:pt x="297456" y="174"/>
                  </a:cubicBezTo>
                  <a:cubicBezTo>
                    <a:pt x="461402" y="174"/>
                    <a:pt x="594305" y="187070"/>
                    <a:pt x="594305" y="417619"/>
                  </a:cubicBezTo>
                  <a:close/>
                </a:path>
              </a:pathLst>
            </a:custGeom>
            <a:solidFill>
              <a:schemeClr val="tx1">
                <a:lumMod val="75000"/>
                <a:lumOff val="25000"/>
              </a:schemeClr>
            </a:solidFill>
            <a:ln w="1904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112</xdr:col>
      <xdr:colOff>0</xdr:colOff>
      <xdr:row>6</xdr:row>
      <xdr:rowOff>0</xdr:rowOff>
    </xdr:from>
    <xdr:to>
      <xdr:col>161</xdr:col>
      <xdr:colOff>0</xdr:colOff>
      <xdr:row>16</xdr:row>
      <xdr:rowOff>0</xdr:rowOff>
    </xdr:to>
    <xdr:grpSp>
      <xdr:nvGrpSpPr>
        <xdr:cNvPr id="9401" name="lobby_header_cont#contTOP">
          <a:extLst>
            <a:ext uri="{FF2B5EF4-FFF2-40B4-BE49-F238E27FC236}">
              <a16:creationId xmlns:a16="http://schemas.microsoft.com/office/drawing/2014/main" id="{9CFDDC13-E82F-4607-B775-D35F70AFC59A}"/>
            </a:ext>
          </a:extLst>
        </xdr:cNvPr>
        <xdr:cNvGrpSpPr/>
      </xdr:nvGrpSpPr>
      <xdr:grpSpPr>
        <a:xfrm>
          <a:off x="10668000" y="571500"/>
          <a:ext cx="4667250" cy="952500"/>
          <a:chOff x="10668000" y="571500"/>
          <a:chExt cx="4667250" cy="952500"/>
        </a:xfrm>
      </xdr:grpSpPr>
      <xdr:grpSp>
        <xdr:nvGrpSpPr>
          <xdr:cNvPr id="751" name="lobby_header_img#spriteTOP" title="lobby_header_img#sprite">
            <a:extLst>
              <a:ext uri="{FF2B5EF4-FFF2-40B4-BE49-F238E27FC236}">
                <a16:creationId xmlns:a16="http://schemas.microsoft.com/office/drawing/2014/main" id="{00000000-0008-0000-0000-0000EF020000}"/>
              </a:ext>
            </a:extLst>
          </xdr:cNvPr>
          <xdr:cNvGrpSpPr/>
        </xdr:nvGrpSpPr>
        <xdr:grpSpPr>
          <a:xfrm>
            <a:off x="10763250" y="666749"/>
            <a:ext cx="4476750" cy="666751"/>
            <a:chOff x="666750" y="10763249"/>
            <a:chExt cx="4476750" cy="666751"/>
          </a:xfrm>
        </xdr:grpSpPr>
        <xdr:sp macro="" textlink="">
          <xdr:nvSpPr>
            <xdr:cNvPr id="754" name="Прямоугольник 753">
              <a:extLst>
                <a:ext uri="{FF2B5EF4-FFF2-40B4-BE49-F238E27FC236}">
                  <a16:creationId xmlns:a16="http://schemas.microsoft.com/office/drawing/2014/main" id="{00000000-0008-0000-0000-0000F2020000}"/>
                </a:ext>
              </a:extLst>
            </xdr:cNvPr>
            <xdr:cNvSpPr/>
          </xdr:nvSpPr>
          <xdr:spPr>
            <a:xfrm>
              <a:off x="752476" y="10858500"/>
              <a:ext cx="4295774" cy="381001"/>
            </a:xfrm>
            <a:prstGeom prst="rect">
              <a:avLst/>
            </a:prstGeom>
            <a:solidFill>
              <a:srgbClr val="1C8AD5">
                <a:alpha val="75000"/>
              </a:srgbClr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>
                <a:latin typeface="zero 5" pitchFamily="50" charset="-52"/>
              </a:endParaRPr>
            </a:p>
          </xdr:txBody>
        </xdr:sp>
        <xdr:sp macro="" textlink="">
          <xdr:nvSpPr>
            <xdr:cNvPr id="755" name="lobby_header_img#sprite" descr="objects[obj_name].x=objects[obj_name].sx=$x;&#10;objects[obj_name].y=objects[obj_name].sy=$y;&#10;objects[obj_name].width=$w;&#10;objects[obj_name].height=$h;&#10;##png#1.5" title="rules_ok_button#sprite">
              <a:extLst>
                <a:ext uri="{FF2B5EF4-FFF2-40B4-BE49-F238E27FC236}">
                  <a16:creationId xmlns:a16="http://schemas.microsoft.com/office/drawing/2014/main" id="{00000000-0008-0000-0000-0000F3020000}"/>
                </a:ext>
              </a:extLst>
            </xdr:cNvPr>
            <xdr:cNvSpPr/>
          </xdr:nvSpPr>
          <xdr:spPr>
            <a:xfrm>
              <a:off x="666750" y="10763249"/>
              <a:ext cx="4476750" cy="666751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85000"/>
                  <a:lumOff val="1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1">
                <a:ln w="12700">
                  <a:noFill/>
                </a:ln>
                <a:solidFill>
                  <a:schemeClr val="bg1"/>
                </a:solidFill>
                <a:latin typeface="Balsamiq Sans" panose="02000603000000000000" pitchFamily="2" charset="-52"/>
              </a:endParaRPr>
            </a:p>
          </xdr:txBody>
        </xdr:sp>
        <xdr:sp macro="" textlink="">
          <xdr:nvSpPr>
            <xdr:cNvPr id="756" name="Прямоугольник 755">
              <a:extLst>
                <a:ext uri="{FF2B5EF4-FFF2-40B4-BE49-F238E27FC236}">
                  <a16:creationId xmlns:a16="http://schemas.microsoft.com/office/drawing/2014/main" id="{00000000-0008-0000-0000-0000F4020000}"/>
                </a:ext>
              </a:extLst>
            </xdr:cNvPr>
            <xdr:cNvSpPr/>
          </xdr:nvSpPr>
          <xdr:spPr>
            <a:xfrm>
              <a:off x="1343026" y="10934700"/>
              <a:ext cx="3190874" cy="285750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300"/>
                </a:lnSpc>
              </a:pPr>
              <a:r>
                <a:rPr lang="ru-RU" sz="1300" cap="all">
                  <a:ln>
                    <a:solidFill>
                      <a:schemeClr val="bg1"/>
                    </a:solidFill>
                  </a:ln>
                  <a:solidFill>
                    <a:schemeClr val="accent1">
                      <a:lumMod val="20000"/>
                      <a:lumOff val="8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63000"/>
                      </a:prstClr>
                    </a:outerShdw>
                  </a:effectLst>
                  <a:latin typeface="Core Sans DS 45 Medium" panose="020F0603030302020204" pitchFamily="34" charset="-52"/>
                </a:rPr>
                <a:t>Добро</a:t>
              </a:r>
              <a:r>
                <a:rPr lang="ru-RU" sz="1300" cap="all" baseline="0">
                  <a:ln>
                    <a:solidFill>
                      <a:schemeClr val="bg1"/>
                    </a:solidFill>
                  </a:ln>
                  <a:solidFill>
                    <a:schemeClr val="accent1">
                      <a:lumMod val="20000"/>
                      <a:lumOff val="80000"/>
                    </a:schemeClr>
                  </a:solidFill>
                  <a:effectLst>
                    <a:outerShdw blurRad="50800" dist="38100" dir="2700000" algn="tl" rotWithShape="0">
                      <a:prstClr val="black">
                        <a:alpha val="63000"/>
                      </a:prstClr>
                    </a:outerShdw>
                  </a:effectLst>
                  <a:latin typeface="Core Sans DS 45 Medium" panose="020F0603030302020204" pitchFamily="34" charset="-52"/>
                </a:rPr>
                <a:t> пожаловать в ИГРУ МОНОПОЛИЯ ОНЛАЙН</a:t>
              </a:r>
              <a:endParaRPr lang="ru-RU" sz="1300" cap="all">
                <a:ln>
                  <a:solidFill>
                    <a:schemeClr val="bg1"/>
                  </a:solidFill>
                </a:ln>
                <a:solidFill>
                  <a:schemeClr val="accent1">
                    <a:lumMod val="20000"/>
                    <a:lumOff val="8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63000"/>
                    </a:prstClr>
                  </a:outerShdw>
                </a:effectLst>
                <a:latin typeface="Core Sans DS 45 Medium" panose="020F0603030302020204" pitchFamily="34" charset="-52"/>
              </a:endParaRPr>
            </a:p>
          </xdr:txBody>
        </xdr:sp>
        <xdr:sp macro="" textlink="">
          <xdr:nvSpPr>
            <xdr:cNvPr id="757" name="Прямоугольник 1608">
              <a:extLst>
                <a:ext uri="{FF2B5EF4-FFF2-40B4-BE49-F238E27FC236}">
                  <a16:creationId xmlns:a16="http://schemas.microsoft.com/office/drawing/2014/main" id="{00000000-0008-0000-0000-0000F5020000}"/>
                </a:ext>
              </a:extLst>
            </xdr:cNvPr>
            <xdr:cNvSpPr/>
          </xdr:nvSpPr>
          <xdr:spPr>
            <a:xfrm flipV="1">
              <a:off x="752476" y="11203307"/>
              <a:ext cx="4295774" cy="45719"/>
            </a:xfrm>
            <a:custGeom>
              <a:avLst/>
              <a:gdLst>
                <a:gd name="connsiteX0" fmla="*/ 0 w 7629524"/>
                <a:gd name="connsiteY0" fmla="*/ 0 h 419101"/>
                <a:gd name="connsiteX1" fmla="*/ 7629524 w 7629524"/>
                <a:gd name="connsiteY1" fmla="*/ 0 h 419101"/>
                <a:gd name="connsiteX2" fmla="*/ 7629524 w 7629524"/>
                <a:gd name="connsiteY2" fmla="*/ 419101 h 419101"/>
                <a:gd name="connsiteX3" fmla="*/ 0 w 7629524"/>
                <a:gd name="connsiteY3" fmla="*/ 419101 h 419101"/>
                <a:gd name="connsiteX4" fmla="*/ 0 w 7629524"/>
                <a:gd name="connsiteY4" fmla="*/ 0 h 419101"/>
                <a:gd name="connsiteX0" fmla="*/ 0 w 7629524"/>
                <a:gd name="connsiteY0" fmla="*/ 0 h 419101"/>
                <a:gd name="connsiteX1" fmla="*/ 7629524 w 7629524"/>
                <a:gd name="connsiteY1" fmla="*/ 0 h 419101"/>
                <a:gd name="connsiteX2" fmla="*/ 7629524 w 7629524"/>
                <a:gd name="connsiteY2" fmla="*/ 419101 h 419101"/>
                <a:gd name="connsiteX3" fmla="*/ 0 w 7629524"/>
                <a:gd name="connsiteY3" fmla="*/ 419101 h 419101"/>
                <a:gd name="connsiteX4" fmla="*/ 91440 w 7629524"/>
                <a:gd name="connsiteY4" fmla="*/ 91440 h 419101"/>
                <a:gd name="connsiteX0" fmla="*/ 0 w 7629524"/>
                <a:gd name="connsiteY0" fmla="*/ 0 h 419101"/>
                <a:gd name="connsiteX1" fmla="*/ 7629524 w 7629524"/>
                <a:gd name="connsiteY1" fmla="*/ 0 h 419101"/>
                <a:gd name="connsiteX2" fmla="*/ 7629524 w 7629524"/>
                <a:gd name="connsiteY2" fmla="*/ 419101 h 419101"/>
                <a:gd name="connsiteX3" fmla="*/ 0 w 7629524"/>
                <a:gd name="connsiteY3" fmla="*/ 419101 h 419101"/>
                <a:gd name="connsiteX0" fmla="*/ 7629524 w 7629524"/>
                <a:gd name="connsiteY0" fmla="*/ 0 h 419101"/>
                <a:gd name="connsiteX1" fmla="*/ 7629524 w 7629524"/>
                <a:gd name="connsiteY1" fmla="*/ 419101 h 419101"/>
                <a:gd name="connsiteX2" fmla="*/ 0 w 7629524"/>
                <a:gd name="connsiteY2" fmla="*/ 419101 h 419101"/>
                <a:gd name="connsiteX0" fmla="*/ 7629524 w 7629524"/>
                <a:gd name="connsiteY0" fmla="*/ 0 h 0"/>
                <a:gd name="connsiteX1" fmla="*/ 0 w 7629524"/>
                <a:gd name="connsiteY1" fmla="*/ 0 h 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7629524">
                  <a:moveTo>
                    <a:pt x="7629524" y="0"/>
                  </a:moveTo>
                  <a:lnTo>
                    <a:pt x="0" y="0"/>
                  </a:lnTo>
                </a:path>
              </a:pathLst>
            </a:custGeom>
            <a:solidFill>
              <a:schemeClr val="accent1">
                <a:lumMod val="75000"/>
              </a:schemeClr>
            </a:solidFill>
            <a:ln w="12700">
              <a:solidFill>
                <a:schemeClr val="accent1">
                  <a:lumMod val="60000"/>
                  <a:lumOff val="40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ru-RU">
                <a:latin typeface="zero 5" pitchFamily="50" charset="-52"/>
              </a:endParaRPr>
            </a:p>
          </xdr:txBody>
        </xdr:sp>
      </xdr:grpSp>
      <xdr:sp macro="" textlink="">
        <xdr:nvSpPr>
          <xdr:cNvPr id="752" name="t_room_name#block" descr="objects[obj_name]=new PIXI.BitmapText('', {fontName: 'mfont32',fontSize: $font_size,align: 'center'});&#10;objects[obj_name].anchor.set(0,0);&#10;objects[obj_name].x=$x;&#10;objects[obj_name].y=$y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00000000-0008-0000-0000-0000F0020000}"/>
              </a:ext>
            </a:extLst>
          </xdr:cNvPr>
          <xdr:cNvSpPr/>
        </xdr:nvSpPr>
        <xdr:spPr>
          <a:xfrm>
            <a:off x="10896600" y="771524"/>
            <a:ext cx="1009650" cy="23812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ru-RU" sz="1200" b="0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Комната </a:t>
            </a:r>
            <a:r>
              <a:rPr lang="en-US" sz="1200" b="0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#3</a:t>
            </a:r>
            <a:endParaRPr lang="ru-RU" sz="1200" b="0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753" name="lobby_header_cont#cont" descr="objects[obj_name]=new PIXI.Container();&#10;objects[obj_name].visible=false;&#10;objects[obj_name].sx=objects[obj_name].x=$x;&#10;objects[obj_name].sy=objects[obj_name].y=$y;&#10;&#10;#objects[obj_name].addChild(objects.lobby_header_img);&#10;objects[obj_name].addChild(objects.t_room_name);&#10;app.stage.addChild(objects[obj_name]);&#10;#png#1">
            <a:extLst>
              <a:ext uri="{FF2B5EF4-FFF2-40B4-BE49-F238E27FC236}">
                <a16:creationId xmlns:a16="http://schemas.microsoft.com/office/drawing/2014/main" id="{00000000-0008-0000-0000-0000F1020000}"/>
              </a:ext>
            </a:extLst>
          </xdr:cNvPr>
          <xdr:cNvSpPr/>
        </xdr:nvSpPr>
        <xdr:spPr>
          <a:xfrm>
            <a:off x="10668000" y="571500"/>
            <a:ext cx="4667250" cy="952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166</xdr:col>
      <xdr:colOff>28575</xdr:colOff>
      <xdr:row>33</xdr:row>
      <xdr:rowOff>9525</xdr:rowOff>
    </xdr:from>
    <xdr:to>
      <xdr:col>178</xdr:col>
      <xdr:colOff>28575</xdr:colOff>
      <xdr:row>41</xdr:row>
      <xdr:rowOff>19051</xdr:rowOff>
    </xdr:to>
    <xdr:sp macro="" textlink="">
      <xdr:nvSpPr>
        <xdr:cNvPr id="787" name="cards_cont#block" descr="objects[obj_name]=new PIXI.Container();&#10;objects[obj_name].sx=objects[obj_name].x=0;&#10;objects[obj_name].sy=objects[obj_name].y=0;&#10;#objects[obj_name].addChild(...objects.mini_cards);&#10;app.stage.addChild(objects[obj_name]);&#10;#png#1">
          <a:extLst>
            <a:ext uri="{FF2B5EF4-FFF2-40B4-BE49-F238E27FC236}">
              <a16:creationId xmlns:a16="http://schemas.microsoft.com/office/drawing/2014/main" id="{00000000-0008-0000-0000-000013030000}"/>
            </a:ext>
          </a:extLst>
        </xdr:cNvPr>
        <xdr:cNvSpPr/>
      </xdr:nvSpPr>
      <xdr:spPr>
        <a:xfrm>
          <a:off x="15840075" y="3152775"/>
          <a:ext cx="1143000" cy="771526"/>
        </a:xfrm>
        <a:prstGeom prst="rect">
          <a:avLst/>
        </a:prstGeom>
        <a:solidFill>
          <a:schemeClr val="accent4">
            <a:lumMod val="75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 для карточек игроков</a:t>
          </a:r>
        </a:p>
      </xdr:txBody>
    </xdr:sp>
    <xdr:clientData/>
  </xdr:twoCellAnchor>
  <xdr:twoCellAnchor>
    <xdr:from>
      <xdr:col>175</xdr:col>
      <xdr:colOff>9525</xdr:colOff>
      <xdr:row>37</xdr:row>
      <xdr:rowOff>38100</xdr:rowOff>
    </xdr:from>
    <xdr:to>
      <xdr:col>184</xdr:col>
      <xdr:colOff>47625</xdr:colOff>
      <xdr:row>44</xdr:row>
      <xdr:rowOff>47625</xdr:rowOff>
    </xdr:to>
    <xdr:sp macro="" textlink="">
      <xdr:nvSpPr>
        <xdr:cNvPr id="788" name="mini_cards#array#30" descr="var num=n;&#10;objects[obj_name][num]=new player_mini_card_class(0,0,num);&#10;&#10;##png#1">
          <a:extLst>
            <a:ext uri="{FF2B5EF4-FFF2-40B4-BE49-F238E27FC236}">
              <a16:creationId xmlns:a16="http://schemas.microsoft.com/office/drawing/2014/main" id="{00000000-0008-0000-0000-000014030000}"/>
            </a:ext>
          </a:extLst>
        </xdr:cNvPr>
        <xdr:cNvSpPr/>
      </xdr:nvSpPr>
      <xdr:spPr>
        <a:xfrm>
          <a:off x="16678275" y="3562350"/>
          <a:ext cx="895350" cy="676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Карточки игроков</a:t>
          </a:r>
        </a:p>
      </xdr:txBody>
    </xdr:sp>
    <xdr:clientData/>
  </xdr:twoCellAnchor>
  <xdr:twoCellAnchor>
    <xdr:from>
      <xdr:col>118</xdr:col>
      <xdr:colOff>0</xdr:colOff>
      <xdr:row>125</xdr:row>
      <xdr:rowOff>0</xdr:rowOff>
    </xdr:from>
    <xdr:to>
      <xdr:col>130</xdr:col>
      <xdr:colOff>1686</xdr:colOff>
      <xdr:row>131</xdr:row>
      <xdr:rowOff>0</xdr:rowOff>
    </xdr:to>
    <xdr:grpSp>
      <xdr:nvGrpSpPr>
        <xdr:cNvPr id="981" name="plans_btn_front_img#imageTOP" title="plans_btn_front_img#image">
          <a:extLst>
            <a:ext uri="{FF2B5EF4-FFF2-40B4-BE49-F238E27FC236}">
              <a16:creationId xmlns:a16="http://schemas.microsoft.com/office/drawing/2014/main" id="{00000000-0008-0000-0000-0000D5030000}"/>
            </a:ext>
          </a:extLst>
        </xdr:cNvPr>
        <xdr:cNvGrpSpPr/>
      </xdr:nvGrpSpPr>
      <xdr:grpSpPr>
        <a:xfrm>
          <a:off x="11239500" y="11906250"/>
          <a:ext cx="1144686" cy="571500"/>
          <a:chOff x="26201094" y="7882812"/>
          <a:chExt cx="1611906" cy="804766"/>
        </a:xfrm>
      </xdr:grpSpPr>
      <xdr:sp macro="" textlink="">
        <xdr:nvSpPr>
          <xdr:cNvPr id="982" name="Прямоугольник: скругленные углы 981">
            <a:extLst>
              <a:ext uri="{FF2B5EF4-FFF2-40B4-BE49-F238E27FC236}">
                <a16:creationId xmlns:a16="http://schemas.microsoft.com/office/drawing/2014/main" id="{00000000-0008-0000-0000-0000D6030000}"/>
              </a:ext>
            </a:extLst>
          </xdr:cNvPr>
          <xdr:cNvSpPr/>
        </xdr:nvSpPr>
        <xdr:spPr>
          <a:xfrm>
            <a:off x="26337596" y="8016935"/>
            <a:ext cx="1338902" cy="536519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endParaRPr lang="ru-RU" sz="1100">
              <a:latin typeface="Core Sans DS 55 Bold" panose="020B0803030302020204" pitchFamily="34" charset="-52"/>
            </a:endParaRPr>
          </a:p>
        </xdr:txBody>
      </xdr:sp>
      <xdr:sp macro="" textlink="">
        <xdr:nvSpPr>
          <xdr:cNvPr id="983" name="plans_btn_front_img#image" descr="##png#1.5">
            <a:extLst>
              <a:ext uri="{FF2B5EF4-FFF2-40B4-BE49-F238E27FC236}">
                <a16:creationId xmlns:a16="http://schemas.microsoft.com/office/drawing/2014/main" id="{00000000-0008-0000-0000-0000D7030000}"/>
              </a:ext>
            </a:extLst>
          </xdr:cNvPr>
          <xdr:cNvSpPr/>
        </xdr:nvSpPr>
        <xdr:spPr>
          <a:xfrm>
            <a:off x="26201094" y="7882812"/>
            <a:ext cx="1611906" cy="804766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ore Sans DS 55 Bold" panose="020B0803030302020204" pitchFamily="34" charset="-52"/>
            </a:endParaRPr>
          </a:p>
        </xdr:txBody>
      </xdr:sp>
    </xdr:grpSp>
    <xdr:clientData/>
  </xdr:twoCellAnchor>
  <xdr:twoCellAnchor>
    <xdr:from>
      <xdr:col>114</xdr:col>
      <xdr:colOff>0</xdr:colOff>
      <xdr:row>104</xdr:row>
      <xdr:rowOff>0</xdr:rowOff>
    </xdr:from>
    <xdr:to>
      <xdr:col>122</xdr:col>
      <xdr:colOff>0</xdr:colOff>
      <xdr:row>112</xdr:row>
      <xdr:rowOff>0</xdr:rowOff>
    </xdr:to>
    <xdr:grpSp>
      <xdr:nvGrpSpPr>
        <xdr:cNvPr id="984" name="big_cell_start_bcg#imageTOP" title="big_cell_start_bcg#image">
          <a:extLst>
            <a:ext uri="{FF2B5EF4-FFF2-40B4-BE49-F238E27FC236}">
              <a16:creationId xmlns:a16="http://schemas.microsoft.com/office/drawing/2014/main" id="{00000000-0008-0000-0000-0000D8030000}"/>
            </a:ext>
          </a:extLst>
        </xdr:cNvPr>
        <xdr:cNvGrpSpPr/>
      </xdr:nvGrpSpPr>
      <xdr:grpSpPr>
        <a:xfrm>
          <a:off x="10858500" y="9906000"/>
          <a:ext cx="762000" cy="762000"/>
          <a:chOff x="18288000" y="6667500"/>
          <a:chExt cx="762000" cy="762000"/>
        </a:xfrm>
      </xdr:grpSpPr>
      <xdr:grpSp>
        <xdr:nvGrpSpPr>
          <xdr:cNvPr id="985" name="cell_bcg#imageTOP" title="cell_bcg#image">
            <a:extLst>
              <a:ext uri="{FF2B5EF4-FFF2-40B4-BE49-F238E27FC236}">
                <a16:creationId xmlns:a16="http://schemas.microsoft.com/office/drawing/2014/main" id="{00000000-0008-0000-0000-0000D9030000}"/>
              </a:ext>
            </a:extLst>
          </xdr:cNvPr>
          <xdr:cNvGrpSpPr/>
        </xdr:nvGrpSpPr>
        <xdr:grpSpPr>
          <a:xfrm>
            <a:off x="18396856" y="6776357"/>
            <a:ext cx="546968" cy="544287"/>
            <a:chOff x="18954749" y="1904999"/>
            <a:chExt cx="478597" cy="476251"/>
          </a:xfrm>
        </xdr:grpSpPr>
        <xdr:sp macro="" textlink="">
          <xdr:nvSpPr>
            <xdr:cNvPr id="990" name="235235" descr="const num=$text;&#10;objects[obj_name][num]=new cell_class();&#10;objects[obj_name][num].x=$x-10;&#10;objects[obj_name][num].y=$y-10;&#10;##png#1">
              <a:extLst>
                <a:ext uri="{FF2B5EF4-FFF2-40B4-BE49-F238E27FC236}">
                  <a16:creationId xmlns:a16="http://schemas.microsoft.com/office/drawing/2014/main" id="{00000000-0008-0000-0000-0000DE030000}"/>
                </a:ext>
              </a:extLst>
            </xdr:cNvPr>
            <xdr:cNvSpPr/>
          </xdr:nvSpPr>
          <xdr:spPr>
            <a:xfrm>
              <a:off x="18954750" y="1905000"/>
              <a:ext cx="476250" cy="475200"/>
            </a:xfrm>
            <a:prstGeom prst="roundRect">
              <a:avLst>
                <a:gd name="adj" fmla="val 12908"/>
              </a:avLst>
            </a:prstGeom>
            <a:solidFill>
              <a:srgbClr val="0DA7F9"/>
            </a:solidFill>
            <a:ln w="635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ru-RU" sz="1800" kern="1200">
                <a:solidFill>
                  <a:schemeClr val="bg1">
                    <a:lumMod val="95000"/>
                    <a:alpha val="70000"/>
                  </a:schemeClr>
                </a:solidFill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991" name="235235" descr="const num=$text;&#10;objects[obj_name][num]=new cell_class();&#10;objects[obj_name][num].x=$x-10;&#10;objects[obj_name][num].y=$y-10;&#10;##png#1">
              <a:extLst>
                <a:ext uri="{FF2B5EF4-FFF2-40B4-BE49-F238E27FC236}">
                  <a16:creationId xmlns:a16="http://schemas.microsoft.com/office/drawing/2014/main" id="{00000000-0008-0000-0000-0000DF030000}"/>
                </a:ext>
              </a:extLst>
            </xdr:cNvPr>
            <xdr:cNvSpPr/>
          </xdr:nvSpPr>
          <xdr:spPr>
            <a:xfrm>
              <a:off x="18960703" y="1906050"/>
              <a:ext cx="464344" cy="475200"/>
            </a:xfrm>
            <a:prstGeom prst="roundRect">
              <a:avLst>
                <a:gd name="adj" fmla="val 10021"/>
              </a:avLst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  <a:alpha val="67000"/>
                    </a:schemeClr>
                  </a:gs>
                  <a:gs pos="19000">
                    <a:schemeClr val="bg1">
                      <a:alpha val="0"/>
                    </a:schemeClr>
                  </a:gs>
                </a:gsLst>
                <a:lin ang="5400000" scaled="1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ru-RU" sz="1800" kern="1200">
                <a:solidFill>
                  <a:schemeClr val="bg1">
                    <a:lumMod val="95000"/>
                    <a:alpha val="70000"/>
                  </a:schemeClr>
                </a:solidFill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992" name="235235" descr="const num=$text;&#10;objects[obj_name][num]=new cell_class();&#10;objects[obj_name][num].x=$x-10;&#10;objects[obj_name][num].y=$y-10;&#10;##png#1">
              <a:extLst>
                <a:ext uri="{FF2B5EF4-FFF2-40B4-BE49-F238E27FC236}">
                  <a16:creationId xmlns:a16="http://schemas.microsoft.com/office/drawing/2014/main" id="{00000000-0008-0000-0000-0000E0030000}"/>
                </a:ext>
              </a:extLst>
            </xdr:cNvPr>
            <xdr:cNvSpPr/>
          </xdr:nvSpPr>
          <xdr:spPr>
            <a:xfrm>
              <a:off x="18954750" y="2228435"/>
              <a:ext cx="478596" cy="152815"/>
            </a:xfrm>
            <a:prstGeom prst="round2SameRect">
              <a:avLst>
                <a:gd name="adj1" fmla="val 0"/>
                <a:gd name="adj2" fmla="val 29088"/>
              </a:avLst>
            </a:prstGeom>
            <a:solidFill>
              <a:schemeClr val="accent1">
                <a:lumMod val="75000"/>
                <a:alpha val="87000"/>
              </a:schemeClr>
            </a:solidFill>
            <a:ln w="63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ru-RU" sz="1800" kern="1200">
                <a:solidFill>
                  <a:schemeClr val="bg1">
                    <a:lumMod val="95000"/>
                    <a:alpha val="70000"/>
                  </a:schemeClr>
                </a:solidFill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993" name="235235" descr="const num=$text;&#10;objects[obj_name][num]=new cell_class();&#10;objects[obj_name][num].x=$x-10;&#10;objects[obj_name][num].y=$y-10;&#10;##png#1">
              <a:extLst>
                <a:ext uri="{FF2B5EF4-FFF2-40B4-BE49-F238E27FC236}">
                  <a16:creationId xmlns:a16="http://schemas.microsoft.com/office/drawing/2014/main" id="{00000000-0008-0000-0000-0000E1030000}"/>
                </a:ext>
              </a:extLst>
            </xdr:cNvPr>
            <xdr:cNvSpPr/>
          </xdr:nvSpPr>
          <xdr:spPr>
            <a:xfrm rot="10800000">
              <a:off x="18954749" y="1904999"/>
              <a:ext cx="476248" cy="475198"/>
            </a:xfrm>
            <a:prstGeom prst="roundRect">
              <a:avLst>
                <a:gd name="adj" fmla="val 8900"/>
              </a:avLst>
            </a:prstGeom>
            <a:noFill/>
            <a:ln w="12700">
              <a:gradFill>
                <a:gsLst>
                  <a:gs pos="0">
                    <a:schemeClr val="accent1">
                      <a:lumMod val="50000"/>
                      <a:alpha val="84000"/>
                    </a:schemeClr>
                  </a:gs>
                  <a:gs pos="28000">
                    <a:schemeClr val="tx2">
                      <a:lumMod val="75000"/>
                      <a:alpha val="0"/>
                    </a:schemeClr>
                  </a:gs>
                </a:gsLst>
                <a:lin ang="5400000" scaled="1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ru-RU" sz="1800" kern="1200">
                <a:solidFill>
                  <a:schemeClr val="bg1">
                    <a:lumMod val="95000"/>
                    <a:alpha val="70000"/>
                  </a:schemeClr>
                </a:solidFill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986" name="big_cell_start_bcg#image" descr="Кода нет, это картинка#Кода нет, это картинка#png#1.5" title="game_buttons_cont#cont">
            <a:extLst>
              <a:ext uri="{FF2B5EF4-FFF2-40B4-BE49-F238E27FC236}">
                <a16:creationId xmlns:a16="http://schemas.microsoft.com/office/drawing/2014/main" id="{00000000-0008-0000-0000-0000DA030000}"/>
              </a:ext>
            </a:extLst>
          </xdr:cNvPr>
          <xdr:cNvSpPr/>
        </xdr:nvSpPr>
        <xdr:spPr>
          <a:xfrm>
            <a:off x="18288000" y="6667500"/>
            <a:ext cx="762000" cy="762000"/>
          </a:xfrm>
          <a:prstGeom prst="rect">
            <a:avLst/>
          </a:prstGeom>
          <a:noFill/>
          <a:ln w="12700" cap="flat" cmpd="sng" algn="ctr">
            <a:solidFill>
              <a:srgbClr val="FFC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1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987" name="567567657" descr="const num=$text;&#10;objects[obj_name]=[];&#10;objects[obj_name][num]=new cell_class();&#10;const obj=objects[obj_name][num];&#10;obj.x=$x-10;&#10;obj.y=$y-10;&#10;##png#1">
            <a:extLst>
              <a:ext uri="{FF2B5EF4-FFF2-40B4-BE49-F238E27FC236}">
                <a16:creationId xmlns:a16="http://schemas.microsoft.com/office/drawing/2014/main" id="{00000000-0008-0000-0000-0000DB030000}"/>
              </a:ext>
            </a:extLst>
          </xdr:cNvPr>
          <xdr:cNvSpPr/>
        </xdr:nvSpPr>
        <xdr:spPr>
          <a:xfrm>
            <a:off x="18364200" y="6772275"/>
            <a:ext cx="619125" cy="200025"/>
          </a:xfrm>
          <a:prstGeom prst="rect">
            <a:avLst/>
          </a:prstGeom>
          <a:noFill/>
          <a:ln w="158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non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300" b="0" i="0" u="none" strike="noStrike" kern="1200" cap="none" spc="0" normalizeH="0" baseline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55 Bold" panose="020B0803030302020204" pitchFamily="34" charset="-52"/>
                <a:ea typeface="+mn-ea"/>
                <a:cs typeface="+mn-cs"/>
              </a:rPr>
              <a:t>СТАРТ</a:t>
            </a:r>
          </a:p>
        </xdr:txBody>
      </xdr:sp>
      <xdr:sp macro="" textlink="">
        <xdr:nvSpPr>
          <xdr:cNvPr id="988" name="235235" descr="const num=$text;&#10;objects[obj_name]=[];&#10;objects[obj_name][num]=new cell_class();&#10;const obj=objects[obj_name][num];&#10;obj.x=$x-10;&#10;obj.y=$y-10;&#10;##png#1">
            <a:extLst>
              <a:ext uri="{FF2B5EF4-FFF2-40B4-BE49-F238E27FC236}">
                <a16:creationId xmlns:a16="http://schemas.microsoft.com/office/drawing/2014/main" id="{00000000-0008-0000-0000-0000DC030000}"/>
              </a:ext>
            </a:extLst>
          </xdr:cNvPr>
          <xdr:cNvSpPr/>
        </xdr:nvSpPr>
        <xdr:spPr>
          <a:xfrm>
            <a:off x="18354675" y="7124700"/>
            <a:ext cx="619125" cy="200025"/>
          </a:xfrm>
          <a:prstGeom prst="rect">
            <a:avLst/>
          </a:prstGeom>
          <a:noFill/>
          <a:ln w="158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non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200" b="0" i="0" u="none" strike="noStrike" kern="1200" cap="none" spc="0" normalizeH="0" baseline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+200$</a:t>
            </a:r>
            <a:endParaRPr kumimoji="0" lang="ru-RU" sz="1200" b="0" i="0" u="none" strike="noStrike" kern="1200" cap="none" spc="0" normalizeH="0" baseline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989" name="Полилиния: фигура 988">
            <a:extLst>
              <a:ext uri="{FF2B5EF4-FFF2-40B4-BE49-F238E27FC236}">
                <a16:creationId xmlns:a16="http://schemas.microsoft.com/office/drawing/2014/main" id="{00000000-0008-0000-0000-0000DD030000}"/>
              </a:ext>
            </a:extLst>
          </xdr:cNvPr>
          <xdr:cNvSpPr/>
        </xdr:nvSpPr>
        <xdr:spPr>
          <a:xfrm>
            <a:off x="18454548" y="6957964"/>
            <a:ext cx="404952" cy="147686"/>
          </a:xfrm>
          <a:custGeom>
            <a:avLst/>
            <a:gdLst>
              <a:gd name="connsiteX0" fmla="*/ 10453 w 741620"/>
              <a:gd name="connsiteY0" fmla="*/ 137225 h 311668"/>
              <a:gd name="connsiteX1" fmla="*/ 234463 w 741620"/>
              <a:gd name="connsiteY1" fmla="*/ 2819 h 311668"/>
              <a:gd name="connsiteX2" fmla="*/ 262428 w 741620"/>
              <a:gd name="connsiteY2" fmla="*/ 9810 h 311668"/>
              <a:gd name="connsiteX3" fmla="*/ 265333 w 741620"/>
              <a:gd name="connsiteY3" fmla="*/ 20297 h 311668"/>
              <a:gd name="connsiteX4" fmla="*/ 265333 w 741620"/>
              <a:gd name="connsiteY4" fmla="*/ 79547 h 311668"/>
              <a:gd name="connsiteX5" fmla="*/ 705583 w 741620"/>
              <a:gd name="connsiteY5" fmla="*/ 79547 h 311668"/>
              <a:gd name="connsiteX6" fmla="*/ 741583 w 741620"/>
              <a:gd name="connsiteY6" fmla="*/ 115547 h 311668"/>
              <a:gd name="connsiteX7" fmla="*/ 741583 w 741620"/>
              <a:gd name="connsiteY7" fmla="*/ 195947 h 311668"/>
              <a:gd name="connsiteX8" fmla="*/ 705583 w 741620"/>
              <a:gd name="connsiteY8" fmla="*/ 231947 h 311668"/>
              <a:gd name="connsiteX9" fmla="*/ 265333 w 741620"/>
              <a:gd name="connsiteY9" fmla="*/ 231947 h 311668"/>
              <a:gd name="connsiteX10" fmla="*/ 265333 w 741620"/>
              <a:gd name="connsiteY10" fmla="*/ 291197 h 311668"/>
              <a:gd name="connsiteX11" fmla="*/ 244950 w 741620"/>
              <a:gd name="connsiteY11" fmla="*/ 311580 h 311668"/>
              <a:gd name="connsiteX12" fmla="*/ 234463 w 741620"/>
              <a:gd name="connsiteY12" fmla="*/ 308675 h 311668"/>
              <a:gd name="connsiteX13" fmla="*/ 10453 w 741620"/>
              <a:gd name="connsiteY13" fmla="*/ 174269 h 311668"/>
              <a:gd name="connsiteX14" fmla="*/ 3044 w 741620"/>
              <a:gd name="connsiteY14" fmla="*/ 144634 h 311668"/>
              <a:gd name="connsiteX15" fmla="*/ 10453 w 741620"/>
              <a:gd name="connsiteY15" fmla="*/ 137226 h 3116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741620" h="311668">
                <a:moveTo>
                  <a:pt x="10453" y="137225"/>
                </a:moveTo>
                <a:lnTo>
                  <a:pt x="234463" y="2819"/>
                </a:lnTo>
                <a:cubicBezTo>
                  <a:pt x="244116" y="-2973"/>
                  <a:pt x="256636" y="157"/>
                  <a:pt x="262428" y="9810"/>
                </a:cubicBezTo>
                <a:cubicBezTo>
                  <a:pt x="264329" y="12978"/>
                  <a:pt x="265333" y="16603"/>
                  <a:pt x="265333" y="20297"/>
                </a:cubicBezTo>
                <a:lnTo>
                  <a:pt x="265333" y="79547"/>
                </a:lnTo>
                <a:lnTo>
                  <a:pt x="705583" y="79547"/>
                </a:lnTo>
                <a:cubicBezTo>
                  <a:pt x="725465" y="79547"/>
                  <a:pt x="741583" y="95665"/>
                  <a:pt x="741583" y="115547"/>
                </a:cubicBezTo>
                <a:lnTo>
                  <a:pt x="741583" y="195947"/>
                </a:lnTo>
                <a:cubicBezTo>
                  <a:pt x="741583" y="215829"/>
                  <a:pt x="725465" y="231947"/>
                  <a:pt x="705583" y="231947"/>
                </a:cubicBezTo>
                <a:lnTo>
                  <a:pt x="265333" y="231947"/>
                </a:lnTo>
                <a:lnTo>
                  <a:pt x="265333" y="291197"/>
                </a:lnTo>
                <a:cubicBezTo>
                  <a:pt x="265333" y="302454"/>
                  <a:pt x="256207" y="311580"/>
                  <a:pt x="244950" y="311580"/>
                </a:cubicBezTo>
                <a:cubicBezTo>
                  <a:pt x="241256" y="311580"/>
                  <a:pt x="237631" y="310576"/>
                  <a:pt x="234463" y="308675"/>
                </a:cubicBezTo>
                <a:lnTo>
                  <a:pt x="10453" y="174269"/>
                </a:lnTo>
                <a:cubicBezTo>
                  <a:pt x="223" y="168131"/>
                  <a:pt x="-3094" y="154863"/>
                  <a:pt x="3044" y="144634"/>
                </a:cubicBezTo>
                <a:cubicBezTo>
                  <a:pt x="4868" y="141594"/>
                  <a:pt x="7412" y="139050"/>
                  <a:pt x="10453" y="137226"/>
                </a:cubicBezTo>
                <a:close/>
              </a:path>
            </a:pathLst>
          </a:cu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2000">
                <a:schemeClr val="accent4">
                  <a:lumMod val="40000"/>
                  <a:lumOff val="60000"/>
                </a:schemeClr>
              </a:gs>
              <a:gs pos="15000">
                <a:schemeClr val="accent4">
                  <a:lumMod val="40000"/>
                  <a:lumOff val="60000"/>
                </a:schemeClr>
              </a:gs>
              <a:gs pos="100000">
                <a:srgbClr val="B88C00"/>
              </a:gs>
            </a:gsLst>
            <a:lin ang="0" scaled="1"/>
            <a:tileRect/>
          </a:gradFill>
          <a:ln w="19050" cap="sq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114</xdr:col>
      <xdr:colOff>0</xdr:colOff>
      <xdr:row>96</xdr:row>
      <xdr:rowOff>0</xdr:rowOff>
    </xdr:from>
    <xdr:to>
      <xdr:col>122</xdr:col>
      <xdr:colOff>0</xdr:colOff>
      <xdr:row>104</xdr:row>
      <xdr:rowOff>0</xdr:rowOff>
    </xdr:to>
    <xdr:grpSp>
      <xdr:nvGrpSpPr>
        <xdr:cNvPr id="994" name="big_cell_casino_bcg#imageTOP" title="big_cell_casino_bcg#image">
          <a:extLst>
            <a:ext uri="{FF2B5EF4-FFF2-40B4-BE49-F238E27FC236}">
              <a16:creationId xmlns:a16="http://schemas.microsoft.com/office/drawing/2014/main" id="{00000000-0008-0000-0000-0000E2030000}"/>
            </a:ext>
          </a:extLst>
        </xdr:cNvPr>
        <xdr:cNvGrpSpPr/>
      </xdr:nvGrpSpPr>
      <xdr:grpSpPr>
        <a:xfrm>
          <a:off x="10858500" y="9144000"/>
          <a:ext cx="762000" cy="762000"/>
          <a:chOff x="18288000" y="5810250"/>
          <a:chExt cx="762000" cy="762000"/>
        </a:xfrm>
      </xdr:grpSpPr>
      <xdr:grpSp>
        <xdr:nvGrpSpPr>
          <xdr:cNvPr id="995" name="cell_bcg#imageTOP" title="cell_bcg#image">
            <a:extLst>
              <a:ext uri="{FF2B5EF4-FFF2-40B4-BE49-F238E27FC236}">
                <a16:creationId xmlns:a16="http://schemas.microsoft.com/office/drawing/2014/main" id="{00000000-0008-0000-0000-0000E3030000}"/>
              </a:ext>
            </a:extLst>
          </xdr:cNvPr>
          <xdr:cNvGrpSpPr/>
        </xdr:nvGrpSpPr>
        <xdr:grpSpPr>
          <a:xfrm>
            <a:off x="18396856" y="5919107"/>
            <a:ext cx="546968" cy="544287"/>
            <a:chOff x="18954749" y="1904999"/>
            <a:chExt cx="478597" cy="476251"/>
          </a:xfrm>
        </xdr:grpSpPr>
        <xdr:sp macro="" textlink="">
          <xdr:nvSpPr>
            <xdr:cNvPr id="999" name="235235" descr="const num=$text;&#10;objects[obj_name][num]=new cell_class();&#10;objects[obj_name][num].x=$x-10;&#10;objects[obj_name][num].y=$y-10;&#10;##png#1">
              <a:extLst>
                <a:ext uri="{FF2B5EF4-FFF2-40B4-BE49-F238E27FC236}">
                  <a16:creationId xmlns:a16="http://schemas.microsoft.com/office/drawing/2014/main" id="{00000000-0008-0000-0000-0000E7030000}"/>
                </a:ext>
              </a:extLst>
            </xdr:cNvPr>
            <xdr:cNvSpPr/>
          </xdr:nvSpPr>
          <xdr:spPr>
            <a:xfrm>
              <a:off x="18954750" y="1905000"/>
              <a:ext cx="476250" cy="475200"/>
            </a:xfrm>
            <a:prstGeom prst="roundRect">
              <a:avLst>
                <a:gd name="adj" fmla="val 12908"/>
              </a:avLst>
            </a:prstGeom>
            <a:solidFill>
              <a:srgbClr val="0DA7F9"/>
            </a:solidFill>
            <a:ln w="635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ru-RU" sz="1800" kern="1200">
                <a:solidFill>
                  <a:schemeClr val="bg1">
                    <a:lumMod val="95000"/>
                    <a:alpha val="70000"/>
                  </a:schemeClr>
                </a:solidFill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1000" name="235235" descr="const num=$text;&#10;objects[obj_name][num]=new cell_class();&#10;objects[obj_name][num].x=$x-10;&#10;objects[obj_name][num].y=$y-10;&#10;##png#1">
              <a:extLst>
                <a:ext uri="{FF2B5EF4-FFF2-40B4-BE49-F238E27FC236}">
                  <a16:creationId xmlns:a16="http://schemas.microsoft.com/office/drawing/2014/main" id="{00000000-0008-0000-0000-0000E8030000}"/>
                </a:ext>
              </a:extLst>
            </xdr:cNvPr>
            <xdr:cNvSpPr/>
          </xdr:nvSpPr>
          <xdr:spPr>
            <a:xfrm>
              <a:off x="18960703" y="1906050"/>
              <a:ext cx="464344" cy="475200"/>
            </a:xfrm>
            <a:prstGeom prst="roundRect">
              <a:avLst>
                <a:gd name="adj" fmla="val 10021"/>
              </a:avLst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  <a:alpha val="67000"/>
                    </a:schemeClr>
                  </a:gs>
                  <a:gs pos="19000">
                    <a:schemeClr val="bg1">
                      <a:alpha val="0"/>
                    </a:schemeClr>
                  </a:gs>
                </a:gsLst>
                <a:lin ang="5400000" scaled="1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ru-RU" sz="1800" kern="1200">
                <a:solidFill>
                  <a:schemeClr val="bg1">
                    <a:lumMod val="95000"/>
                    <a:alpha val="70000"/>
                  </a:schemeClr>
                </a:solidFill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1001" name="235235" descr="const num=$text;&#10;objects[obj_name][num]=new cell_class();&#10;objects[obj_name][num].x=$x-10;&#10;objects[obj_name][num].y=$y-10;&#10;##png#1">
              <a:extLst>
                <a:ext uri="{FF2B5EF4-FFF2-40B4-BE49-F238E27FC236}">
                  <a16:creationId xmlns:a16="http://schemas.microsoft.com/office/drawing/2014/main" id="{00000000-0008-0000-0000-0000E9030000}"/>
                </a:ext>
              </a:extLst>
            </xdr:cNvPr>
            <xdr:cNvSpPr/>
          </xdr:nvSpPr>
          <xdr:spPr>
            <a:xfrm>
              <a:off x="18954750" y="2228435"/>
              <a:ext cx="478596" cy="152815"/>
            </a:xfrm>
            <a:prstGeom prst="round2SameRect">
              <a:avLst>
                <a:gd name="adj1" fmla="val 0"/>
                <a:gd name="adj2" fmla="val 29088"/>
              </a:avLst>
            </a:prstGeom>
            <a:solidFill>
              <a:schemeClr val="accent1">
                <a:lumMod val="75000"/>
                <a:alpha val="87000"/>
              </a:schemeClr>
            </a:solidFill>
            <a:ln w="63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ru-RU" sz="1800" kern="1200">
                <a:solidFill>
                  <a:schemeClr val="bg1">
                    <a:lumMod val="95000"/>
                    <a:alpha val="70000"/>
                  </a:schemeClr>
                </a:solidFill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1002" name="235235" descr="const num=$text;&#10;objects[obj_name][num]=new cell_class();&#10;objects[obj_name][num].x=$x-10;&#10;objects[obj_name][num].y=$y-10;&#10;##png#1">
              <a:extLst>
                <a:ext uri="{FF2B5EF4-FFF2-40B4-BE49-F238E27FC236}">
                  <a16:creationId xmlns:a16="http://schemas.microsoft.com/office/drawing/2014/main" id="{00000000-0008-0000-0000-0000EA030000}"/>
                </a:ext>
              </a:extLst>
            </xdr:cNvPr>
            <xdr:cNvSpPr/>
          </xdr:nvSpPr>
          <xdr:spPr>
            <a:xfrm rot="10800000">
              <a:off x="18954749" y="1904999"/>
              <a:ext cx="476248" cy="475198"/>
            </a:xfrm>
            <a:prstGeom prst="roundRect">
              <a:avLst>
                <a:gd name="adj" fmla="val 8900"/>
              </a:avLst>
            </a:prstGeom>
            <a:noFill/>
            <a:ln w="12700">
              <a:gradFill>
                <a:gsLst>
                  <a:gs pos="0">
                    <a:schemeClr val="accent1">
                      <a:lumMod val="50000"/>
                      <a:alpha val="84000"/>
                    </a:schemeClr>
                  </a:gs>
                  <a:gs pos="28000">
                    <a:schemeClr val="tx2">
                      <a:lumMod val="75000"/>
                      <a:alpha val="0"/>
                    </a:schemeClr>
                  </a:gs>
                </a:gsLst>
                <a:lin ang="5400000" scaled="1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ru-RU" sz="1800" kern="1200">
                <a:solidFill>
                  <a:schemeClr val="bg1">
                    <a:lumMod val="95000"/>
                    <a:alpha val="70000"/>
                  </a:schemeClr>
                </a:solidFill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996" name="235235" descr="const num=$text;&#10;objects[obj_name]=[];&#10;objects[obj_name][num]=new cell_class();&#10;const obj=objects[obj_name][num];&#10;obj.x=$x-10;&#10;obj.y=$y-10;&#10;##png#1">
            <a:extLst>
              <a:ext uri="{FF2B5EF4-FFF2-40B4-BE49-F238E27FC236}">
                <a16:creationId xmlns:a16="http://schemas.microsoft.com/office/drawing/2014/main" id="{00000000-0008-0000-0000-0000E4030000}"/>
              </a:ext>
            </a:extLst>
          </xdr:cNvPr>
          <xdr:cNvSpPr/>
        </xdr:nvSpPr>
        <xdr:spPr>
          <a:xfrm>
            <a:off x="18364200" y="6296025"/>
            <a:ext cx="619125" cy="171450"/>
          </a:xfrm>
          <a:prstGeom prst="rect">
            <a:avLst/>
          </a:prstGeom>
          <a:noFill/>
          <a:ln w="15875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non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0" i="0" u="none" strike="noStrike" kern="1200" cap="none" spc="0" normalizeH="0" baseline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КАЗИНО</a:t>
            </a:r>
          </a:p>
        </xdr:txBody>
      </xdr:sp>
      <xdr:sp macro="" textlink="">
        <xdr:nvSpPr>
          <xdr:cNvPr id="997" name="big_cell_casino_bcg#image" descr="Кода нет, это картинка#Кода нет, это картинка#png#1.5" title="game_buttons_cont#cont">
            <a:extLst>
              <a:ext uri="{FF2B5EF4-FFF2-40B4-BE49-F238E27FC236}">
                <a16:creationId xmlns:a16="http://schemas.microsoft.com/office/drawing/2014/main" id="{00000000-0008-0000-0000-0000E5030000}"/>
              </a:ext>
            </a:extLst>
          </xdr:cNvPr>
          <xdr:cNvSpPr/>
        </xdr:nvSpPr>
        <xdr:spPr>
          <a:xfrm>
            <a:off x="18288000" y="5810250"/>
            <a:ext cx="762000" cy="762000"/>
          </a:xfrm>
          <a:prstGeom prst="rect">
            <a:avLst/>
          </a:prstGeom>
          <a:noFill/>
          <a:ln w="12700" cap="flat" cmpd="sng" algn="ctr">
            <a:solidFill>
              <a:srgbClr val="FFC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1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pic>
        <xdr:nvPicPr>
          <xdr:cNvPr id="998" name="Рисунок 997">
            <a:extLst>
              <a:ext uri="{FF2B5EF4-FFF2-40B4-BE49-F238E27FC236}">
                <a16:creationId xmlns:a16="http://schemas.microsoft.com/office/drawing/2014/main" id="{00000000-0008-0000-0000-0000E603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8458919" y="5930709"/>
            <a:ext cx="429156" cy="368071"/>
          </a:xfrm>
          <a:prstGeom prst="rect">
            <a:avLst/>
          </a:prstGeom>
        </xdr:spPr>
      </xdr:pic>
    </xdr:grpSp>
    <xdr:clientData/>
  </xdr:twoCellAnchor>
  <xdr:twoCellAnchor>
    <xdr:from>
      <xdr:col>122</xdr:col>
      <xdr:colOff>0</xdr:colOff>
      <xdr:row>96</xdr:row>
      <xdr:rowOff>0</xdr:rowOff>
    </xdr:from>
    <xdr:to>
      <xdr:col>129</xdr:col>
      <xdr:colOff>0</xdr:colOff>
      <xdr:row>103</xdr:row>
      <xdr:rowOff>0</xdr:rowOff>
    </xdr:to>
    <xdr:grpSp>
      <xdr:nvGrpSpPr>
        <xdr:cNvPr id="1003" name="hl_main_btn#spriteTOP" title="hl_main_btn#sprite">
          <a:extLst>
            <a:ext uri="{FF2B5EF4-FFF2-40B4-BE49-F238E27FC236}">
              <a16:creationId xmlns:a16="http://schemas.microsoft.com/office/drawing/2014/main" id="{00000000-0008-0000-0000-0000EB030000}"/>
            </a:ext>
          </a:extLst>
        </xdr:cNvPr>
        <xdr:cNvGrpSpPr/>
      </xdr:nvGrpSpPr>
      <xdr:grpSpPr>
        <a:xfrm>
          <a:off x="11620500" y="9144000"/>
          <a:ext cx="666750" cy="666750"/>
          <a:chOff x="16678275" y="5048250"/>
          <a:chExt cx="666750" cy="666750"/>
        </a:xfrm>
      </xdr:grpSpPr>
      <xdr:sp macro="" textlink="">
        <xdr:nvSpPr>
          <xdr:cNvPr id="1004" name="Рисунок 433">
            <a:extLst>
              <a:ext uri="{FF2B5EF4-FFF2-40B4-BE49-F238E27FC236}">
                <a16:creationId xmlns:a16="http://schemas.microsoft.com/office/drawing/2014/main" id="{00000000-0008-0000-0000-0000EC030000}"/>
              </a:ext>
            </a:extLst>
          </xdr:cNvPr>
          <xdr:cNvSpPr/>
        </xdr:nvSpPr>
        <xdr:spPr>
          <a:xfrm>
            <a:off x="16793495" y="5143500"/>
            <a:ext cx="456280" cy="504825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solidFill>
            <a:srgbClr val="FFC000"/>
          </a:solidFill>
          <a:ln w="28575" cap="rnd">
            <a:solidFill>
              <a:srgbClr val="FFFF00"/>
            </a:solidFill>
            <a:prstDash val="solid"/>
            <a:round/>
          </a:ln>
          <a:effectLst>
            <a:outerShdw blurRad="63500" sx="102000" sy="102000" algn="ctr" rotWithShape="0">
              <a:schemeClr val="accent1">
                <a:lumMod val="60000"/>
                <a:lumOff val="40000"/>
              </a:scheme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005" name="hl_main_btn#sprite" descr="objects[obj_name].ready=true;&#10;objects[obj_name].visible=false;&#10;objects[obj_name].sx=objects[obj_name].x=$x;&#10;objects[obj_name].sy=objects[obj_name].y=$y;&#10;objects[obj_name].width=$w;&#10;objects[obj_name].height=$h;&#10;objects[obj_name].anchor.set(0.5,0.5);&#10;#app.stage.addChild(objects[obj_name]);&#10;&#10;#png#1.5" title="game_buttons_cont#cont">
            <a:extLst>
              <a:ext uri="{FF2B5EF4-FFF2-40B4-BE49-F238E27FC236}">
                <a16:creationId xmlns:a16="http://schemas.microsoft.com/office/drawing/2014/main" id="{00000000-0008-0000-0000-0000ED030000}"/>
              </a:ext>
            </a:extLst>
          </xdr:cNvPr>
          <xdr:cNvSpPr/>
        </xdr:nvSpPr>
        <xdr:spPr>
          <a:xfrm>
            <a:off x="16678275" y="5048250"/>
            <a:ext cx="666750" cy="666750"/>
          </a:xfrm>
          <a:prstGeom prst="rect">
            <a:avLst/>
          </a:prstGeom>
          <a:noFill/>
          <a:ln w="12700" cap="flat" cmpd="sng" algn="ctr">
            <a:solidFill>
              <a:srgbClr val="FFC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1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114</xdr:col>
      <xdr:colOff>1686</xdr:colOff>
      <xdr:row>114</xdr:row>
      <xdr:rowOff>0</xdr:rowOff>
    </xdr:from>
    <xdr:to>
      <xdr:col>141</xdr:col>
      <xdr:colOff>1686</xdr:colOff>
      <xdr:row>122</xdr:row>
      <xdr:rowOff>0</xdr:rowOff>
    </xdr:to>
    <xdr:grpSp>
      <xdr:nvGrpSpPr>
        <xdr:cNvPr id="1006" name="invite_wait_img#imageTOP" title="invite_wait_img#image">
          <a:extLst>
            <a:ext uri="{FF2B5EF4-FFF2-40B4-BE49-F238E27FC236}">
              <a16:creationId xmlns:a16="http://schemas.microsoft.com/office/drawing/2014/main" id="{00000000-0008-0000-0000-0000EE030000}"/>
            </a:ext>
          </a:extLst>
        </xdr:cNvPr>
        <xdr:cNvGrpSpPr/>
      </xdr:nvGrpSpPr>
      <xdr:grpSpPr>
        <a:xfrm>
          <a:off x="10860186" y="10858500"/>
          <a:ext cx="2571750" cy="762000"/>
          <a:chOff x="17049750" y="7810500"/>
          <a:chExt cx="2571750" cy="762000"/>
        </a:xfrm>
      </xdr:grpSpPr>
      <xdr:sp macro="" textlink="">
        <xdr:nvSpPr>
          <xdr:cNvPr id="1007" name="Прямоугольник: скругленные углы 1006">
            <a:extLst>
              <a:ext uri="{FF2B5EF4-FFF2-40B4-BE49-F238E27FC236}">
                <a16:creationId xmlns:a16="http://schemas.microsoft.com/office/drawing/2014/main" id="{00000000-0008-0000-0000-0000EF030000}"/>
              </a:ext>
            </a:extLst>
          </xdr:cNvPr>
          <xdr:cNvSpPr/>
        </xdr:nvSpPr>
        <xdr:spPr>
          <a:xfrm>
            <a:off x="17240250" y="8029576"/>
            <a:ext cx="2190750" cy="419100"/>
          </a:xfrm>
          <a:prstGeom prst="roundRect">
            <a:avLst>
              <a:gd name="adj" fmla="val 25758"/>
            </a:avLst>
          </a:prstGeom>
          <a:solidFill>
            <a:srgbClr val="4ABF1B"/>
          </a:solidFill>
          <a:ln w="19050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34000"/>
                  </a:prstClr>
                </a:outerShdw>
              </a:effectLst>
              <a:latin typeface="Core Sans DS 55 Bold" panose="020B0803030302020204" pitchFamily="34" charset="-52"/>
            </a:endParaRPr>
          </a:p>
        </xdr:txBody>
      </xdr:sp>
      <xdr:sp macro="" textlink="">
        <xdr:nvSpPr>
          <xdr:cNvPr id="1008" name="object">
            <a:extLst>
              <a:ext uri="{FF2B5EF4-FFF2-40B4-BE49-F238E27FC236}">
                <a16:creationId xmlns:a16="http://schemas.microsoft.com/office/drawing/2014/main" id="{00000000-0008-0000-0000-0000F0030000}"/>
              </a:ext>
            </a:extLst>
          </xdr:cNvPr>
          <xdr:cNvSpPr/>
        </xdr:nvSpPr>
        <xdr:spPr>
          <a:xfrm>
            <a:off x="17240249" y="7905747"/>
            <a:ext cx="2192435" cy="495085"/>
          </a:xfrm>
          <a:prstGeom prst="roundRect">
            <a:avLst>
              <a:gd name="adj" fmla="val 26913"/>
            </a:avLst>
          </a:prstGeom>
          <a:solidFill>
            <a:srgbClr val="73E546"/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34000"/>
                  </a:prstClr>
                </a:outerShdw>
              </a:effectLst>
              <a:latin typeface="Core Sans DS 55 Bold" panose="020B08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1009" name="object">
            <a:extLst>
              <a:ext uri="{FF2B5EF4-FFF2-40B4-BE49-F238E27FC236}">
                <a16:creationId xmlns:a16="http://schemas.microsoft.com/office/drawing/2014/main" id="{00000000-0008-0000-0000-0000F1030000}"/>
              </a:ext>
            </a:extLst>
          </xdr:cNvPr>
          <xdr:cNvSpPr/>
        </xdr:nvSpPr>
        <xdr:spPr>
          <a:xfrm>
            <a:off x="17325976" y="7981947"/>
            <a:ext cx="2104292" cy="342686"/>
          </a:xfrm>
          <a:prstGeom prst="roundRect">
            <a:avLst>
              <a:gd name="adj" fmla="val 0"/>
            </a:avLst>
          </a:prstGeom>
          <a:noFill/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800"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57 Cn Bold" panose="020F0806030302020204" pitchFamily="34" charset="-52"/>
              </a:rPr>
              <a:t>ЖДИТЕ ОТВЕТ...</a:t>
            </a:r>
          </a:p>
        </xdr:txBody>
      </xdr:sp>
      <xdr:sp macro="" textlink="">
        <xdr:nvSpPr>
          <xdr:cNvPr id="1010" name="invite_wait_img#image" descr="&#10;##png#1.5">
            <a:extLst>
              <a:ext uri="{FF2B5EF4-FFF2-40B4-BE49-F238E27FC236}">
                <a16:creationId xmlns:a16="http://schemas.microsoft.com/office/drawing/2014/main" id="{00000000-0008-0000-0000-0000F2030000}"/>
              </a:ext>
            </a:extLst>
          </xdr:cNvPr>
          <xdr:cNvSpPr/>
        </xdr:nvSpPr>
        <xdr:spPr>
          <a:xfrm>
            <a:off x="17049750" y="7810500"/>
            <a:ext cx="2571750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5</xdr:col>
      <xdr:colOff>85725</xdr:colOff>
      <xdr:row>157</xdr:row>
      <xdr:rowOff>0</xdr:rowOff>
    </xdr:from>
    <xdr:to>
      <xdr:col>36</xdr:col>
      <xdr:colOff>95249</xdr:colOff>
      <xdr:row>160</xdr:row>
      <xdr:rowOff>0</xdr:rowOff>
    </xdr:to>
    <xdr:sp macro="" textlink="">
      <xdr:nvSpPr>
        <xdr:cNvPr id="1021" name="chat_msg_cont#block" descr="objects[obj_name]=new PIXI.Container();&#10;objects[obj_name].x=objects[obj_name].sx=$x;&#10;objects[obj_name].y=objects[obj_name].sy=$y;&#10;&#10;#objects[obj_name].addChild(...objects.chat_records);&#10;&#10;#png#1">
          <a:extLst>
            <a:ext uri="{FF2B5EF4-FFF2-40B4-BE49-F238E27FC236}">
              <a16:creationId xmlns:a16="http://schemas.microsoft.com/office/drawing/2014/main" id="{00000000-0008-0000-0000-0000FD030000}"/>
            </a:ext>
          </a:extLst>
        </xdr:cNvPr>
        <xdr:cNvSpPr/>
      </xdr:nvSpPr>
      <xdr:spPr>
        <a:xfrm>
          <a:off x="561975" y="14954250"/>
          <a:ext cx="2962274" cy="28575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контейнер-блок для сообщений</a:t>
          </a:r>
        </a:p>
      </xdr:txBody>
    </xdr:sp>
    <xdr:clientData/>
  </xdr:twoCellAnchor>
  <xdr:twoCellAnchor>
    <xdr:from>
      <xdr:col>45</xdr:col>
      <xdr:colOff>0</xdr:colOff>
      <xdr:row>168</xdr:row>
      <xdr:rowOff>0</xdr:rowOff>
    </xdr:from>
    <xdr:to>
      <xdr:col>53</xdr:col>
      <xdr:colOff>0</xdr:colOff>
      <xdr:row>176</xdr:row>
      <xdr:rowOff>0</xdr:rowOff>
    </xdr:to>
    <xdr:grpSp>
      <xdr:nvGrpSpPr>
        <xdr:cNvPr id="1022" name="chat_back_btn#spriteTOP" title="chat_back_btn#sprite">
          <a:extLst>
            <a:ext uri="{FF2B5EF4-FFF2-40B4-BE49-F238E27FC236}">
              <a16:creationId xmlns:a16="http://schemas.microsoft.com/office/drawing/2014/main" id="{00000000-0008-0000-0000-0000FE030000}"/>
            </a:ext>
          </a:extLst>
        </xdr:cNvPr>
        <xdr:cNvGrpSpPr/>
      </xdr:nvGrpSpPr>
      <xdr:grpSpPr>
        <a:xfrm>
          <a:off x="4286250" y="16002000"/>
          <a:ext cx="762000" cy="762000"/>
          <a:chOff x="16011525" y="19431000"/>
          <a:chExt cx="762000" cy="762000"/>
        </a:xfrm>
      </xdr:grpSpPr>
      <xdr:sp macro="" textlink="">
        <xdr:nvSpPr>
          <xdr:cNvPr id="1023" name="object">
            <a:extLst>
              <a:ext uri="{FF2B5EF4-FFF2-40B4-BE49-F238E27FC236}">
                <a16:creationId xmlns:a16="http://schemas.microsoft.com/office/drawing/2014/main" id="{00000000-0008-0000-0000-0000FF030000}"/>
              </a:ext>
            </a:extLst>
          </xdr:cNvPr>
          <xdr:cNvSpPr/>
        </xdr:nvSpPr>
        <xdr:spPr>
          <a:xfrm>
            <a:off x="16097250" y="19526250"/>
            <a:ext cx="571500" cy="571500"/>
          </a:xfrm>
          <a:prstGeom prst="roundRect">
            <a:avLst>
              <a:gd name="adj" fmla="val 19893"/>
            </a:avLst>
          </a:prstGeom>
          <a:solidFill>
            <a:schemeClr val="accent1">
              <a:lumMod val="75000"/>
              <a:alpha val="65000"/>
            </a:schemeClr>
          </a:solidFill>
          <a:ln w="15875">
            <a:solidFill>
              <a:schemeClr val="bg1">
                <a:lumMod val="95000"/>
              </a:schemeClr>
            </a:solidFill>
          </a:ln>
          <a:effectLst>
            <a:outerShdw dist="38100" dir="2700000" sx="102000" sy="102000" algn="tl" rotWithShape="0">
              <a:prstClr val="black">
                <a:alpha val="5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ru-RU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024" name="chat_back_btn#sprite" descr="objects[obj_name].sx=objects[obj_name].x=$x;&#10;objects[obj_name].sy=objects[obj_name].y=$y;&#10;objects[obj_name].width=$w;&#10;objects[obj_name].height=$h;&#10;objects[obj_name].base_tint=objects[obj_name].tint;&#10;objects[obj_name].buttonMode=true;&#10;objects[obj_name].interactive=true;&#10;objects[obj_name].pointerdown=function(){chat.back_btn_down()};&#10;objects[obj_name].pointerover=function(){this.tint=0x55ffff};&#10;objects[obj_name].pointerout=function(){this.tint=this.base_tint};##png#1.5">
            <a:extLst>
              <a:ext uri="{FF2B5EF4-FFF2-40B4-BE49-F238E27FC236}">
                <a16:creationId xmlns:a16="http://schemas.microsoft.com/office/drawing/2014/main" id="{00000000-0008-0000-0000-000000040000}"/>
              </a:ext>
            </a:extLst>
          </xdr:cNvPr>
          <xdr:cNvSpPr/>
        </xdr:nvSpPr>
        <xdr:spPr>
          <a:xfrm>
            <a:off x="16011525" y="19431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25" name="Рисунок 18">
            <a:extLst>
              <a:ext uri="{FF2B5EF4-FFF2-40B4-BE49-F238E27FC236}">
                <a16:creationId xmlns:a16="http://schemas.microsoft.com/office/drawing/2014/main" id="{00000000-0008-0000-0000-000001040000}"/>
              </a:ext>
            </a:extLst>
          </xdr:cNvPr>
          <xdr:cNvSpPr/>
        </xdr:nvSpPr>
        <xdr:spPr>
          <a:xfrm>
            <a:off x="16219831" y="19665702"/>
            <a:ext cx="267944" cy="299734"/>
          </a:xfrm>
          <a:custGeom>
            <a:avLst/>
            <a:gdLst>
              <a:gd name="connsiteX0" fmla="*/ 390049 w 397258"/>
              <a:gd name="connsiteY0" fmla="*/ 52106 h 444390"/>
              <a:gd name="connsiteX1" fmla="*/ 386724 w 397258"/>
              <a:gd name="connsiteY1" fmla="*/ 146903 h 444390"/>
              <a:gd name="connsiteX2" fmla="*/ 386724 w 397258"/>
              <a:gd name="connsiteY2" fmla="*/ 299499 h 444390"/>
              <a:gd name="connsiteX3" fmla="*/ 390049 w 397258"/>
              <a:gd name="connsiteY3" fmla="*/ 394296 h 444390"/>
              <a:gd name="connsiteX4" fmla="*/ 350918 w 397258"/>
              <a:gd name="connsiteY4" fmla="*/ 436272 h 444390"/>
              <a:gd name="connsiteX5" fmla="*/ 327987 w 397258"/>
              <a:gd name="connsiteY5" fmla="*/ 430128 h 444390"/>
              <a:gd name="connsiteX6" fmla="*/ 247553 w 397258"/>
              <a:gd name="connsiteY6" fmla="*/ 379849 h 444390"/>
              <a:gd name="connsiteX7" fmla="*/ 115401 w 397258"/>
              <a:gd name="connsiteY7" fmla="*/ 303552 h 444390"/>
              <a:gd name="connsiteX8" fmla="*/ 31641 w 397258"/>
              <a:gd name="connsiteY8" fmla="*/ 259032 h 444390"/>
              <a:gd name="connsiteX9" fmla="*/ 14855 w 397258"/>
              <a:gd name="connsiteY9" fmla="*/ 204156 h 444390"/>
              <a:gd name="connsiteX10" fmla="*/ 31641 w 397258"/>
              <a:gd name="connsiteY10" fmla="*/ 187370 h 444390"/>
              <a:gd name="connsiteX11" fmla="*/ 115401 w 397258"/>
              <a:gd name="connsiteY11" fmla="*/ 142850 h 444390"/>
              <a:gd name="connsiteX12" fmla="*/ 247553 w 397258"/>
              <a:gd name="connsiteY12" fmla="*/ 66553 h 444390"/>
              <a:gd name="connsiteX13" fmla="*/ 327987 w 397258"/>
              <a:gd name="connsiteY13" fmla="*/ 16274 h 444390"/>
              <a:gd name="connsiteX14" fmla="*/ 383904 w 397258"/>
              <a:gd name="connsiteY14" fmla="*/ 29175 h 444390"/>
              <a:gd name="connsiteX15" fmla="*/ 390049 w 397258"/>
              <a:gd name="connsiteY15" fmla="*/ 52106 h 44439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397258" h="444390">
                <a:moveTo>
                  <a:pt x="390049" y="52106"/>
                </a:moveTo>
                <a:lnTo>
                  <a:pt x="386724" y="146903"/>
                </a:lnTo>
                <a:cubicBezTo>
                  <a:pt x="384940" y="197753"/>
                  <a:pt x="384940" y="248649"/>
                  <a:pt x="386724" y="299499"/>
                </a:cubicBezTo>
                <a:lnTo>
                  <a:pt x="390049" y="394296"/>
                </a:lnTo>
                <a:cubicBezTo>
                  <a:pt x="390834" y="416693"/>
                  <a:pt x="373315" y="435486"/>
                  <a:pt x="350918" y="436272"/>
                </a:cubicBezTo>
                <a:cubicBezTo>
                  <a:pt x="342833" y="436556"/>
                  <a:pt x="334847" y="434416"/>
                  <a:pt x="327987" y="430128"/>
                </a:cubicBezTo>
                <a:lnTo>
                  <a:pt x="247553" y="379849"/>
                </a:lnTo>
                <a:cubicBezTo>
                  <a:pt x="204407" y="352880"/>
                  <a:pt x="160329" y="327432"/>
                  <a:pt x="115401" y="303552"/>
                </a:cubicBezTo>
                <a:lnTo>
                  <a:pt x="31641" y="259032"/>
                </a:lnTo>
                <a:cubicBezTo>
                  <a:pt x="11852" y="248514"/>
                  <a:pt x="4337" y="223945"/>
                  <a:pt x="14855" y="204156"/>
                </a:cubicBezTo>
                <a:cubicBezTo>
                  <a:pt x="18652" y="197012"/>
                  <a:pt x="24497" y="191167"/>
                  <a:pt x="31641" y="187370"/>
                </a:cubicBezTo>
                <a:lnTo>
                  <a:pt x="115401" y="142850"/>
                </a:lnTo>
                <a:cubicBezTo>
                  <a:pt x="160329" y="118970"/>
                  <a:pt x="204407" y="93522"/>
                  <a:pt x="247553" y="66553"/>
                </a:cubicBezTo>
                <a:lnTo>
                  <a:pt x="327987" y="16274"/>
                </a:lnTo>
                <a:cubicBezTo>
                  <a:pt x="346990" y="4396"/>
                  <a:pt x="372026" y="10171"/>
                  <a:pt x="383904" y="29175"/>
                </a:cubicBezTo>
                <a:cubicBezTo>
                  <a:pt x="388192" y="36035"/>
                  <a:pt x="390332" y="44021"/>
                  <a:pt x="390049" y="52106"/>
                </a:cubicBezTo>
                <a:close/>
              </a:path>
            </a:pathLst>
          </a:custGeom>
          <a:solidFill>
            <a:schemeClr val="accent1">
              <a:lumMod val="20000"/>
              <a:lumOff val="80000"/>
            </a:schemeClr>
          </a:solidFill>
          <a:ln w="19050" cap="rnd">
            <a:noFill/>
            <a:prstDash val="solid"/>
            <a:round/>
          </a:ln>
          <a:effectLst>
            <a:outerShdw dist="50800" dir="2700000" algn="tl" rotWithShape="0">
              <a:prstClr val="black">
                <a:alpha val="3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5</xdr:col>
      <xdr:colOff>85725</xdr:colOff>
      <xdr:row>160</xdr:row>
      <xdr:rowOff>0</xdr:rowOff>
    </xdr:from>
    <xdr:to>
      <xdr:col>20</xdr:col>
      <xdr:colOff>0</xdr:colOff>
      <xdr:row>163</xdr:row>
      <xdr:rowOff>0</xdr:rowOff>
    </xdr:to>
    <xdr:sp macro="" textlink="">
      <xdr:nvSpPr>
        <xdr:cNvPr id="1026" name="chat_records#array#50" descr="var num=n;&#10;objects[obj_name][num]=new chat_record_class();&#10;objects[obj_name][num].index=num;&#10;##png#1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>
        <a:xfrm>
          <a:off x="561975" y="15240000"/>
          <a:ext cx="1343025" cy="2857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50">
              <a:solidFill>
                <a:schemeClr val="tx1"/>
              </a:solidFill>
              <a:latin typeface="Century Gothic" panose="020B0502020202020204" pitchFamily="34" charset="0"/>
            </a:rPr>
            <a:t>сообщения</a:t>
          </a:r>
        </a:p>
      </xdr:txBody>
    </xdr:sp>
    <xdr:clientData/>
  </xdr:twoCellAnchor>
  <xdr:twoCellAnchor>
    <xdr:from>
      <xdr:col>45</xdr:col>
      <xdr:colOff>0</xdr:colOff>
      <xdr:row>161</xdr:row>
      <xdr:rowOff>0</xdr:rowOff>
    </xdr:from>
    <xdr:to>
      <xdr:col>53</xdr:col>
      <xdr:colOff>0</xdr:colOff>
      <xdr:row>169</xdr:row>
      <xdr:rowOff>0</xdr:rowOff>
    </xdr:to>
    <xdr:sp macro="" textlink="">
      <xdr:nvSpPr>
        <xdr:cNvPr id="1027" name="chat_enter_btn#block" descr="objects[obj_name]=new PIXI.Sprite();&#10;objects[obj_name].sx=objects[obj_name].x=$x;&#10;objects[obj_name].sy=objects[obj_name].y=$y;&#10;objects[obj_name].width=$w;&#10;objects[obj_name].height=$h;&#10;objects[obj_name].interactive=true;&#10;objects[obj_name].buttonMode=true;&#10;objects[obj_name].base_tint=objects[obj_name].tint;&#10;objects[obj_name].pointerdown=function(){chat.write_btn_down()};&#10;objects[obj_name].pointerover=function(){this.tint=0x55ffff};&#10;objects[obj_name].pointerout=function(){this.tint=this.base_tint};   ##png#1" title="rules_ok_button#sprite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>
        <a:xfrm>
          <a:off x="4286250" y="15335250"/>
          <a:ext cx="762000" cy="762000"/>
        </a:xfrm>
        <a:prstGeom prst="rect">
          <a:avLst/>
        </a:prstGeom>
        <a:solidFill>
          <a:srgbClr val="FFC000"/>
        </a:solidFill>
        <a:ln w="12700" cap="flat" cmpd="sng" algn="ctr">
          <a:solidFill>
            <a:schemeClr val="bg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1100" b="0">
              <a:ln w="12700">
                <a:noFill/>
              </a:ln>
              <a:solidFill>
                <a:schemeClr val="tx1"/>
              </a:solidFill>
              <a:latin typeface="Bahnschrift SemiBold SemiConden" panose="020B0502040204020203" pitchFamily="34" charset="0"/>
            </a:rPr>
            <a:t>ОТПРАВИТЬ</a:t>
          </a:r>
          <a:r>
            <a:rPr lang="ru-RU" sz="1100" b="0" baseline="0">
              <a:ln w="12700">
                <a:noFill/>
              </a:ln>
              <a:solidFill>
                <a:schemeClr val="tx1"/>
              </a:solidFill>
              <a:latin typeface="Bahnschrift SemiBold SemiConden" panose="020B0502040204020203" pitchFamily="34" charset="0"/>
            </a:rPr>
            <a:t> СООБЩЕНИЕ</a:t>
          </a:r>
          <a:endParaRPr lang="ru-RU" sz="1100" b="0">
            <a:ln w="12700">
              <a:noFill/>
            </a:ln>
            <a:solidFill>
              <a:schemeClr val="tx1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33</xdr:col>
      <xdr:colOff>9525</xdr:colOff>
      <xdr:row>107</xdr:row>
      <xdr:rowOff>0</xdr:rowOff>
    </xdr:from>
    <xdr:to>
      <xdr:col>40</xdr:col>
      <xdr:colOff>9525</xdr:colOff>
      <xdr:row>114</xdr:row>
      <xdr:rowOff>0</xdr:rowOff>
    </xdr:to>
    <xdr:grpSp>
      <xdr:nvGrpSpPr>
        <xdr:cNvPr id="1028" name="chat_avatar_bcg_img#imageTOP" title="chat_avatar_bcg_img#image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GrpSpPr/>
      </xdr:nvGrpSpPr>
      <xdr:grpSpPr>
        <a:xfrm>
          <a:off x="3152775" y="10191750"/>
          <a:ext cx="666750" cy="666750"/>
          <a:chOff x="16868661" y="24479250"/>
          <a:chExt cx="667552" cy="666751"/>
        </a:xfrm>
      </xdr:grpSpPr>
      <xdr:sp macro="" textlink="">
        <xdr:nvSpPr>
          <xdr:cNvPr id="1029" name="chat_avatar_bcg_im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05040000}"/>
              </a:ext>
            </a:extLst>
          </xdr:cNvPr>
          <xdr:cNvSpPr/>
        </xdr:nvSpPr>
        <xdr:spPr>
          <a:xfrm>
            <a:off x="16868661" y="24479250"/>
            <a:ext cx="667552" cy="666751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30" name="Овал 1029">
            <a:extLst>
              <a:ext uri="{FF2B5EF4-FFF2-40B4-BE49-F238E27FC236}">
                <a16:creationId xmlns:a16="http://schemas.microsoft.com/office/drawing/2014/main" id="{00000000-0008-0000-0000-000006040000}"/>
              </a:ext>
            </a:extLst>
          </xdr:cNvPr>
          <xdr:cNvSpPr/>
        </xdr:nvSpPr>
        <xdr:spPr>
          <a:xfrm>
            <a:off x="16964020" y="24574495"/>
            <a:ext cx="476828" cy="476256"/>
          </a:xfrm>
          <a:prstGeom prst="ellipse">
            <a:avLst/>
          </a:prstGeom>
          <a:solidFill>
            <a:schemeClr val="tx1">
              <a:lumMod val="85000"/>
              <a:lumOff val="15000"/>
            </a:schemeClr>
          </a:solidFill>
          <a:ln w="19050">
            <a:noFill/>
          </a:ln>
          <a:effectLst>
            <a:outerShdw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8</xdr:col>
      <xdr:colOff>0</xdr:colOff>
      <xdr:row>106</xdr:row>
      <xdr:rowOff>0</xdr:rowOff>
    </xdr:from>
    <xdr:to>
      <xdr:col>15</xdr:col>
      <xdr:colOff>0</xdr:colOff>
      <xdr:row>113</xdr:row>
      <xdr:rowOff>0</xdr:rowOff>
    </xdr:to>
    <xdr:grpSp>
      <xdr:nvGrpSpPr>
        <xdr:cNvPr id="1031" name="chat_avatar_frame_img#imageTOP" title="chat_avatar_frame_img#image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pSpPr/>
      </xdr:nvGrpSpPr>
      <xdr:grpSpPr>
        <a:xfrm>
          <a:off x="762000" y="10096500"/>
          <a:ext cx="666750" cy="666750"/>
          <a:chOff x="16868661" y="24479250"/>
          <a:chExt cx="667552" cy="666751"/>
        </a:xfrm>
      </xdr:grpSpPr>
      <xdr:sp macro="" textlink="">
        <xdr:nvSpPr>
          <xdr:cNvPr id="1032" name="chat_avatar_frame_im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08040000}"/>
              </a:ext>
            </a:extLst>
          </xdr:cNvPr>
          <xdr:cNvSpPr/>
        </xdr:nvSpPr>
        <xdr:spPr>
          <a:xfrm>
            <a:off x="16868661" y="24479250"/>
            <a:ext cx="667552" cy="666751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33" name="Овал 1032">
            <a:extLst>
              <a:ext uri="{FF2B5EF4-FFF2-40B4-BE49-F238E27FC236}">
                <a16:creationId xmlns:a16="http://schemas.microsoft.com/office/drawing/2014/main" id="{00000000-0008-0000-0000-000009040000}"/>
              </a:ext>
            </a:extLst>
          </xdr:cNvPr>
          <xdr:cNvSpPr/>
        </xdr:nvSpPr>
        <xdr:spPr>
          <a:xfrm>
            <a:off x="16964020" y="24574495"/>
            <a:ext cx="476828" cy="476256"/>
          </a:xfrm>
          <a:prstGeom prst="ellipse">
            <a:avLst/>
          </a:prstGeom>
          <a:noFill/>
          <a:ln w="19050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6000">
                  <a:srgbClr val="FFC000"/>
                </a:gs>
              </a:gsLst>
              <a:lin ang="5400000" scaled="1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12</xdr:col>
      <xdr:colOff>91325</xdr:colOff>
      <xdr:row>107</xdr:row>
      <xdr:rowOff>0</xdr:rowOff>
    </xdr:from>
    <xdr:to>
      <xdr:col>31</xdr:col>
      <xdr:colOff>0</xdr:colOff>
      <xdr:row>113</xdr:row>
      <xdr:rowOff>0</xdr:rowOff>
    </xdr:to>
    <xdr:grpSp>
      <xdr:nvGrpSpPr>
        <xdr:cNvPr id="1034" name="msg_bcg#imageTOP" title="msg_bcg#image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GrpSpPr/>
      </xdr:nvGrpSpPr>
      <xdr:grpSpPr>
        <a:xfrm>
          <a:off x="1234325" y="10191750"/>
          <a:ext cx="1718425" cy="571500"/>
          <a:chOff x="20408150" y="16097250"/>
          <a:chExt cx="1718425" cy="571500"/>
        </a:xfrm>
      </xdr:grpSpPr>
      <xdr:sp macro="" textlink="">
        <xdr:nvSpPr>
          <xdr:cNvPr id="1035" name="Полилиния: фигура 1034">
            <a:extLst>
              <a:ext uri="{FF2B5EF4-FFF2-40B4-BE49-F238E27FC236}">
                <a16:creationId xmlns:a16="http://schemas.microsoft.com/office/drawing/2014/main" id="{00000000-0008-0000-0000-00000B040000}"/>
              </a:ext>
            </a:extLst>
          </xdr:cNvPr>
          <xdr:cNvSpPr/>
        </xdr:nvSpPr>
        <xdr:spPr>
          <a:xfrm>
            <a:off x="20653687" y="16229905"/>
            <a:ext cx="1324205" cy="384843"/>
          </a:xfrm>
          <a:custGeom>
            <a:avLst/>
            <a:gdLst>
              <a:gd name="connsiteX0" fmla="*/ 3337797 w 3423568"/>
              <a:gd name="connsiteY0" fmla="*/ 85711 h 1055574"/>
              <a:gd name="connsiteX1" fmla="*/ 3369163 w 3423568"/>
              <a:gd name="connsiteY1" fmla="*/ 92031 h 1055574"/>
              <a:gd name="connsiteX2" fmla="*/ 3423568 w 3423568"/>
              <a:gd name="connsiteY2" fmla="*/ 174472 h 1055574"/>
              <a:gd name="connsiteX3" fmla="*/ 3423568 w 3423568"/>
              <a:gd name="connsiteY3" fmla="*/ 966123 h 1055574"/>
              <a:gd name="connsiteX4" fmla="*/ 3334383 w 3423568"/>
              <a:gd name="connsiteY4" fmla="*/ 1055574 h 1055574"/>
              <a:gd name="connsiteX5" fmla="*/ 85023 w 3423568"/>
              <a:gd name="connsiteY5" fmla="*/ 1055574 h 1055574"/>
              <a:gd name="connsiteX6" fmla="*/ 204284 w 3423568"/>
              <a:gd name="connsiteY6" fmla="*/ 970551 h 1055574"/>
              <a:gd name="connsiteX7" fmla="*/ 3249360 w 3423568"/>
              <a:gd name="connsiteY7" fmla="*/ 970551 h 1055574"/>
              <a:gd name="connsiteX8" fmla="*/ 3338546 w 3423568"/>
              <a:gd name="connsiteY8" fmla="*/ 881100 h 1055574"/>
              <a:gd name="connsiteX9" fmla="*/ 3338546 w 3423568"/>
              <a:gd name="connsiteY9" fmla="*/ 89449 h 1055574"/>
              <a:gd name="connsiteX10" fmla="*/ 282724 w 3423568"/>
              <a:gd name="connsiteY10" fmla="*/ 0 h 1055574"/>
              <a:gd name="connsiteX11" fmla="*/ 3249360 w 3423568"/>
              <a:gd name="connsiteY11" fmla="*/ 0 h 1055574"/>
              <a:gd name="connsiteX12" fmla="*/ 3331559 w 3423568"/>
              <a:gd name="connsiteY12" fmla="*/ 54567 h 1055574"/>
              <a:gd name="connsiteX13" fmla="*/ 3337797 w 3423568"/>
              <a:gd name="connsiteY13" fmla="*/ 85711 h 1055574"/>
              <a:gd name="connsiteX14" fmla="*/ 3334383 w 3423568"/>
              <a:gd name="connsiteY14" fmla="*/ 85023 h 1055574"/>
              <a:gd name="connsiteX15" fmla="*/ 367747 w 3423568"/>
              <a:gd name="connsiteY15" fmla="*/ 85023 h 1055574"/>
              <a:gd name="connsiteX16" fmla="*/ 278562 w 3423568"/>
              <a:gd name="connsiteY16" fmla="*/ 174472 h 1055574"/>
              <a:gd name="connsiteX17" fmla="*/ 278562 w 3423568"/>
              <a:gd name="connsiteY17" fmla="*/ 871743 h 1055574"/>
              <a:gd name="connsiteX18" fmla="*/ 241299 w 3423568"/>
              <a:gd name="connsiteY18" fmla="*/ 944162 h 1055574"/>
              <a:gd name="connsiteX19" fmla="*/ 204284 w 3423568"/>
              <a:gd name="connsiteY19" fmla="*/ 970551 h 1055574"/>
              <a:gd name="connsiteX20" fmla="*/ 0 w 3423568"/>
              <a:gd name="connsiteY20" fmla="*/ 970551 h 1055574"/>
              <a:gd name="connsiteX21" fmla="*/ 156276 w 3423568"/>
              <a:gd name="connsiteY21" fmla="*/ 859139 h 1055574"/>
              <a:gd name="connsiteX22" fmla="*/ 193539 w 3423568"/>
              <a:gd name="connsiteY22" fmla="*/ 786720 h 1055574"/>
              <a:gd name="connsiteX23" fmla="*/ 193539 w 3423568"/>
              <a:gd name="connsiteY23" fmla="*/ 89449 h 1055574"/>
              <a:gd name="connsiteX24" fmla="*/ 282724 w 3423568"/>
              <a:gd name="connsiteY24" fmla="*/ 0 h 1055574"/>
              <a:gd name="connsiteX0" fmla="*/ 3337797 w 3423568"/>
              <a:gd name="connsiteY0" fmla="*/ 85711 h 1055574"/>
              <a:gd name="connsiteX1" fmla="*/ 3369163 w 3423568"/>
              <a:gd name="connsiteY1" fmla="*/ 92031 h 1055574"/>
              <a:gd name="connsiteX2" fmla="*/ 3423568 w 3423568"/>
              <a:gd name="connsiteY2" fmla="*/ 174472 h 1055574"/>
              <a:gd name="connsiteX3" fmla="*/ 3423568 w 3423568"/>
              <a:gd name="connsiteY3" fmla="*/ 966123 h 1055574"/>
              <a:gd name="connsiteX4" fmla="*/ 3334383 w 3423568"/>
              <a:gd name="connsiteY4" fmla="*/ 1055574 h 1055574"/>
              <a:gd name="connsiteX5" fmla="*/ 85023 w 3423568"/>
              <a:gd name="connsiteY5" fmla="*/ 1055574 h 1055574"/>
              <a:gd name="connsiteX6" fmla="*/ 204284 w 3423568"/>
              <a:gd name="connsiteY6" fmla="*/ 970551 h 1055574"/>
              <a:gd name="connsiteX7" fmla="*/ 3249360 w 3423568"/>
              <a:gd name="connsiteY7" fmla="*/ 970551 h 1055574"/>
              <a:gd name="connsiteX8" fmla="*/ 3338546 w 3423568"/>
              <a:gd name="connsiteY8" fmla="*/ 881100 h 1055574"/>
              <a:gd name="connsiteX9" fmla="*/ 3338546 w 3423568"/>
              <a:gd name="connsiteY9" fmla="*/ 89449 h 1055574"/>
              <a:gd name="connsiteX10" fmla="*/ 3337797 w 3423568"/>
              <a:gd name="connsiteY10" fmla="*/ 85711 h 1055574"/>
              <a:gd name="connsiteX11" fmla="*/ 282724 w 3423568"/>
              <a:gd name="connsiteY11" fmla="*/ 0 h 1055574"/>
              <a:gd name="connsiteX12" fmla="*/ 3331559 w 3423568"/>
              <a:gd name="connsiteY12" fmla="*/ 54567 h 1055574"/>
              <a:gd name="connsiteX13" fmla="*/ 3337797 w 3423568"/>
              <a:gd name="connsiteY13" fmla="*/ 85711 h 1055574"/>
              <a:gd name="connsiteX14" fmla="*/ 3334383 w 3423568"/>
              <a:gd name="connsiteY14" fmla="*/ 85023 h 1055574"/>
              <a:gd name="connsiteX15" fmla="*/ 367747 w 3423568"/>
              <a:gd name="connsiteY15" fmla="*/ 85023 h 1055574"/>
              <a:gd name="connsiteX16" fmla="*/ 278562 w 3423568"/>
              <a:gd name="connsiteY16" fmla="*/ 174472 h 1055574"/>
              <a:gd name="connsiteX17" fmla="*/ 278562 w 3423568"/>
              <a:gd name="connsiteY17" fmla="*/ 871743 h 1055574"/>
              <a:gd name="connsiteX18" fmla="*/ 241299 w 3423568"/>
              <a:gd name="connsiteY18" fmla="*/ 944162 h 1055574"/>
              <a:gd name="connsiteX19" fmla="*/ 204284 w 3423568"/>
              <a:gd name="connsiteY19" fmla="*/ 970551 h 1055574"/>
              <a:gd name="connsiteX20" fmla="*/ 0 w 3423568"/>
              <a:gd name="connsiteY20" fmla="*/ 970551 h 1055574"/>
              <a:gd name="connsiteX21" fmla="*/ 156276 w 3423568"/>
              <a:gd name="connsiteY21" fmla="*/ 859139 h 1055574"/>
              <a:gd name="connsiteX22" fmla="*/ 193539 w 3423568"/>
              <a:gd name="connsiteY22" fmla="*/ 786720 h 1055574"/>
              <a:gd name="connsiteX23" fmla="*/ 193539 w 3423568"/>
              <a:gd name="connsiteY23" fmla="*/ 89449 h 1055574"/>
              <a:gd name="connsiteX24" fmla="*/ 282724 w 3423568"/>
              <a:gd name="connsiteY24" fmla="*/ 0 h 1055574"/>
              <a:gd name="connsiteX0" fmla="*/ 3337797 w 3423568"/>
              <a:gd name="connsiteY0" fmla="*/ 85711 h 1055574"/>
              <a:gd name="connsiteX1" fmla="*/ 3369163 w 3423568"/>
              <a:gd name="connsiteY1" fmla="*/ 92031 h 1055574"/>
              <a:gd name="connsiteX2" fmla="*/ 3423568 w 3423568"/>
              <a:gd name="connsiteY2" fmla="*/ 174472 h 1055574"/>
              <a:gd name="connsiteX3" fmla="*/ 3423568 w 3423568"/>
              <a:gd name="connsiteY3" fmla="*/ 966123 h 1055574"/>
              <a:gd name="connsiteX4" fmla="*/ 3334383 w 3423568"/>
              <a:gd name="connsiteY4" fmla="*/ 1055574 h 1055574"/>
              <a:gd name="connsiteX5" fmla="*/ 85023 w 3423568"/>
              <a:gd name="connsiteY5" fmla="*/ 1055574 h 1055574"/>
              <a:gd name="connsiteX6" fmla="*/ 204284 w 3423568"/>
              <a:gd name="connsiteY6" fmla="*/ 970551 h 1055574"/>
              <a:gd name="connsiteX7" fmla="*/ 3249360 w 3423568"/>
              <a:gd name="connsiteY7" fmla="*/ 970551 h 1055574"/>
              <a:gd name="connsiteX8" fmla="*/ 3338546 w 3423568"/>
              <a:gd name="connsiteY8" fmla="*/ 881100 h 1055574"/>
              <a:gd name="connsiteX9" fmla="*/ 3338546 w 3423568"/>
              <a:gd name="connsiteY9" fmla="*/ 89449 h 1055574"/>
              <a:gd name="connsiteX10" fmla="*/ 3337797 w 3423568"/>
              <a:gd name="connsiteY10" fmla="*/ 85711 h 1055574"/>
              <a:gd name="connsiteX11" fmla="*/ 282724 w 3423568"/>
              <a:gd name="connsiteY11" fmla="*/ 0 h 1055574"/>
              <a:gd name="connsiteX12" fmla="*/ 3337797 w 3423568"/>
              <a:gd name="connsiteY12" fmla="*/ 85711 h 1055574"/>
              <a:gd name="connsiteX13" fmla="*/ 3334383 w 3423568"/>
              <a:gd name="connsiteY13" fmla="*/ 85023 h 1055574"/>
              <a:gd name="connsiteX14" fmla="*/ 367747 w 3423568"/>
              <a:gd name="connsiteY14" fmla="*/ 85023 h 1055574"/>
              <a:gd name="connsiteX15" fmla="*/ 278562 w 3423568"/>
              <a:gd name="connsiteY15" fmla="*/ 174472 h 1055574"/>
              <a:gd name="connsiteX16" fmla="*/ 278562 w 3423568"/>
              <a:gd name="connsiteY16" fmla="*/ 871743 h 1055574"/>
              <a:gd name="connsiteX17" fmla="*/ 241299 w 3423568"/>
              <a:gd name="connsiteY17" fmla="*/ 944162 h 1055574"/>
              <a:gd name="connsiteX18" fmla="*/ 204284 w 3423568"/>
              <a:gd name="connsiteY18" fmla="*/ 970551 h 1055574"/>
              <a:gd name="connsiteX19" fmla="*/ 0 w 3423568"/>
              <a:gd name="connsiteY19" fmla="*/ 970551 h 1055574"/>
              <a:gd name="connsiteX20" fmla="*/ 156276 w 3423568"/>
              <a:gd name="connsiteY20" fmla="*/ 859139 h 1055574"/>
              <a:gd name="connsiteX21" fmla="*/ 193539 w 3423568"/>
              <a:gd name="connsiteY21" fmla="*/ 786720 h 1055574"/>
              <a:gd name="connsiteX22" fmla="*/ 193539 w 3423568"/>
              <a:gd name="connsiteY22" fmla="*/ 89449 h 1055574"/>
              <a:gd name="connsiteX23" fmla="*/ 282724 w 3423568"/>
              <a:gd name="connsiteY23" fmla="*/ 0 h 1055574"/>
              <a:gd name="connsiteX0" fmla="*/ 3337797 w 3423568"/>
              <a:gd name="connsiteY0" fmla="*/ 49007 h 1018870"/>
              <a:gd name="connsiteX1" fmla="*/ 3369163 w 3423568"/>
              <a:gd name="connsiteY1" fmla="*/ 55327 h 1018870"/>
              <a:gd name="connsiteX2" fmla="*/ 3423568 w 3423568"/>
              <a:gd name="connsiteY2" fmla="*/ 137768 h 1018870"/>
              <a:gd name="connsiteX3" fmla="*/ 3423568 w 3423568"/>
              <a:gd name="connsiteY3" fmla="*/ 929419 h 1018870"/>
              <a:gd name="connsiteX4" fmla="*/ 3334383 w 3423568"/>
              <a:gd name="connsiteY4" fmla="*/ 1018870 h 1018870"/>
              <a:gd name="connsiteX5" fmla="*/ 85023 w 3423568"/>
              <a:gd name="connsiteY5" fmla="*/ 1018870 h 1018870"/>
              <a:gd name="connsiteX6" fmla="*/ 204284 w 3423568"/>
              <a:gd name="connsiteY6" fmla="*/ 933847 h 1018870"/>
              <a:gd name="connsiteX7" fmla="*/ 3249360 w 3423568"/>
              <a:gd name="connsiteY7" fmla="*/ 933847 h 1018870"/>
              <a:gd name="connsiteX8" fmla="*/ 3338546 w 3423568"/>
              <a:gd name="connsiteY8" fmla="*/ 844396 h 1018870"/>
              <a:gd name="connsiteX9" fmla="*/ 3338546 w 3423568"/>
              <a:gd name="connsiteY9" fmla="*/ 52745 h 1018870"/>
              <a:gd name="connsiteX10" fmla="*/ 3337797 w 3423568"/>
              <a:gd name="connsiteY10" fmla="*/ 49007 h 1018870"/>
              <a:gd name="connsiteX11" fmla="*/ 193539 w 3423568"/>
              <a:gd name="connsiteY11" fmla="*/ 52745 h 1018870"/>
              <a:gd name="connsiteX12" fmla="*/ 3337797 w 3423568"/>
              <a:gd name="connsiteY12" fmla="*/ 49007 h 1018870"/>
              <a:gd name="connsiteX13" fmla="*/ 3334383 w 3423568"/>
              <a:gd name="connsiteY13" fmla="*/ 48319 h 1018870"/>
              <a:gd name="connsiteX14" fmla="*/ 367747 w 3423568"/>
              <a:gd name="connsiteY14" fmla="*/ 48319 h 1018870"/>
              <a:gd name="connsiteX15" fmla="*/ 278562 w 3423568"/>
              <a:gd name="connsiteY15" fmla="*/ 137768 h 1018870"/>
              <a:gd name="connsiteX16" fmla="*/ 278562 w 3423568"/>
              <a:gd name="connsiteY16" fmla="*/ 835039 h 1018870"/>
              <a:gd name="connsiteX17" fmla="*/ 241299 w 3423568"/>
              <a:gd name="connsiteY17" fmla="*/ 907458 h 1018870"/>
              <a:gd name="connsiteX18" fmla="*/ 204284 w 3423568"/>
              <a:gd name="connsiteY18" fmla="*/ 933847 h 1018870"/>
              <a:gd name="connsiteX19" fmla="*/ 0 w 3423568"/>
              <a:gd name="connsiteY19" fmla="*/ 933847 h 1018870"/>
              <a:gd name="connsiteX20" fmla="*/ 156276 w 3423568"/>
              <a:gd name="connsiteY20" fmla="*/ 822435 h 1018870"/>
              <a:gd name="connsiteX21" fmla="*/ 193539 w 3423568"/>
              <a:gd name="connsiteY21" fmla="*/ 750016 h 1018870"/>
              <a:gd name="connsiteX22" fmla="*/ 193539 w 3423568"/>
              <a:gd name="connsiteY22" fmla="*/ 52745 h 1018870"/>
              <a:gd name="connsiteX0" fmla="*/ 3337797 w 3423568"/>
              <a:gd name="connsiteY0" fmla="*/ 49007 h 1018870"/>
              <a:gd name="connsiteX1" fmla="*/ 3369163 w 3423568"/>
              <a:gd name="connsiteY1" fmla="*/ 55327 h 1018870"/>
              <a:gd name="connsiteX2" fmla="*/ 3423568 w 3423568"/>
              <a:gd name="connsiteY2" fmla="*/ 137768 h 1018870"/>
              <a:gd name="connsiteX3" fmla="*/ 3423568 w 3423568"/>
              <a:gd name="connsiteY3" fmla="*/ 929419 h 1018870"/>
              <a:gd name="connsiteX4" fmla="*/ 3334383 w 3423568"/>
              <a:gd name="connsiteY4" fmla="*/ 1018870 h 1018870"/>
              <a:gd name="connsiteX5" fmla="*/ 85023 w 3423568"/>
              <a:gd name="connsiteY5" fmla="*/ 1018870 h 1018870"/>
              <a:gd name="connsiteX6" fmla="*/ 204284 w 3423568"/>
              <a:gd name="connsiteY6" fmla="*/ 933847 h 1018870"/>
              <a:gd name="connsiteX7" fmla="*/ 3249360 w 3423568"/>
              <a:gd name="connsiteY7" fmla="*/ 933847 h 1018870"/>
              <a:gd name="connsiteX8" fmla="*/ 3338546 w 3423568"/>
              <a:gd name="connsiteY8" fmla="*/ 844396 h 1018870"/>
              <a:gd name="connsiteX9" fmla="*/ 3338546 w 3423568"/>
              <a:gd name="connsiteY9" fmla="*/ 52745 h 1018870"/>
              <a:gd name="connsiteX10" fmla="*/ 3337797 w 3423568"/>
              <a:gd name="connsiteY10" fmla="*/ 49007 h 1018870"/>
              <a:gd name="connsiteX11" fmla="*/ 193539 w 3423568"/>
              <a:gd name="connsiteY11" fmla="*/ 52745 h 1018870"/>
              <a:gd name="connsiteX12" fmla="*/ 3337797 w 3423568"/>
              <a:gd name="connsiteY12" fmla="*/ 49007 h 1018870"/>
              <a:gd name="connsiteX13" fmla="*/ 3334383 w 3423568"/>
              <a:gd name="connsiteY13" fmla="*/ 48319 h 1018870"/>
              <a:gd name="connsiteX14" fmla="*/ 278562 w 3423568"/>
              <a:gd name="connsiteY14" fmla="*/ 137768 h 1018870"/>
              <a:gd name="connsiteX15" fmla="*/ 278562 w 3423568"/>
              <a:gd name="connsiteY15" fmla="*/ 835039 h 1018870"/>
              <a:gd name="connsiteX16" fmla="*/ 241299 w 3423568"/>
              <a:gd name="connsiteY16" fmla="*/ 907458 h 1018870"/>
              <a:gd name="connsiteX17" fmla="*/ 204284 w 3423568"/>
              <a:gd name="connsiteY17" fmla="*/ 933847 h 1018870"/>
              <a:gd name="connsiteX18" fmla="*/ 0 w 3423568"/>
              <a:gd name="connsiteY18" fmla="*/ 933847 h 1018870"/>
              <a:gd name="connsiteX19" fmla="*/ 156276 w 3423568"/>
              <a:gd name="connsiteY19" fmla="*/ 822435 h 1018870"/>
              <a:gd name="connsiteX20" fmla="*/ 193539 w 3423568"/>
              <a:gd name="connsiteY20" fmla="*/ 750016 h 1018870"/>
              <a:gd name="connsiteX21" fmla="*/ 193539 w 3423568"/>
              <a:gd name="connsiteY21" fmla="*/ 52745 h 1018870"/>
              <a:gd name="connsiteX0" fmla="*/ 3337797 w 3423568"/>
              <a:gd name="connsiteY0" fmla="*/ 49007 h 1018870"/>
              <a:gd name="connsiteX1" fmla="*/ 3369163 w 3423568"/>
              <a:gd name="connsiteY1" fmla="*/ 55327 h 1018870"/>
              <a:gd name="connsiteX2" fmla="*/ 3423568 w 3423568"/>
              <a:gd name="connsiteY2" fmla="*/ 137768 h 1018870"/>
              <a:gd name="connsiteX3" fmla="*/ 3423568 w 3423568"/>
              <a:gd name="connsiteY3" fmla="*/ 929419 h 1018870"/>
              <a:gd name="connsiteX4" fmla="*/ 3334383 w 3423568"/>
              <a:gd name="connsiteY4" fmla="*/ 1018870 h 1018870"/>
              <a:gd name="connsiteX5" fmla="*/ 85023 w 3423568"/>
              <a:gd name="connsiteY5" fmla="*/ 1018870 h 1018870"/>
              <a:gd name="connsiteX6" fmla="*/ 204284 w 3423568"/>
              <a:gd name="connsiteY6" fmla="*/ 933847 h 1018870"/>
              <a:gd name="connsiteX7" fmla="*/ 3249360 w 3423568"/>
              <a:gd name="connsiteY7" fmla="*/ 933847 h 1018870"/>
              <a:gd name="connsiteX8" fmla="*/ 3338546 w 3423568"/>
              <a:gd name="connsiteY8" fmla="*/ 844396 h 1018870"/>
              <a:gd name="connsiteX9" fmla="*/ 3338546 w 3423568"/>
              <a:gd name="connsiteY9" fmla="*/ 52745 h 1018870"/>
              <a:gd name="connsiteX10" fmla="*/ 3337797 w 3423568"/>
              <a:gd name="connsiteY10" fmla="*/ 49007 h 1018870"/>
              <a:gd name="connsiteX11" fmla="*/ 193539 w 3423568"/>
              <a:gd name="connsiteY11" fmla="*/ 52745 h 1018870"/>
              <a:gd name="connsiteX12" fmla="*/ 3337797 w 3423568"/>
              <a:gd name="connsiteY12" fmla="*/ 49007 h 1018870"/>
              <a:gd name="connsiteX13" fmla="*/ 3334383 w 3423568"/>
              <a:gd name="connsiteY13" fmla="*/ 48319 h 1018870"/>
              <a:gd name="connsiteX14" fmla="*/ 278562 w 3423568"/>
              <a:gd name="connsiteY14" fmla="*/ 835039 h 1018870"/>
              <a:gd name="connsiteX15" fmla="*/ 241299 w 3423568"/>
              <a:gd name="connsiteY15" fmla="*/ 907458 h 1018870"/>
              <a:gd name="connsiteX16" fmla="*/ 204284 w 3423568"/>
              <a:gd name="connsiteY16" fmla="*/ 933847 h 1018870"/>
              <a:gd name="connsiteX17" fmla="*/ 0 w 3423568"/>
              <a:gd name="connsiteY17" fmla="*/ 933847 h 1018870"/>
              <a:gd name="connsiteX18" fmla="*/ 156276 w 3423568"/>
              <a:gd name="connsiteY18" fmla="*/ 822435 h 1018870"/>
              <a:gd name="connsiteX19" fmla="*/ 193539 w 3423568"/>
              <a:gd name="connsiteY19" fmla="*/ 750016 h 1018870"/>
              <a:gd name="connsiteX20" fmla="*/ 193539 w 3423568"/>
              <a:gd name="connsiteY20" fmla="*/ 52745 h 1018870"/>
              <a:gd name="connsiteX0" fmla="*/ 3337797 w 3423568"/>
              <a:gd name="connsiteY0" fmla="*/ 688 h 970551"/>
              <a:gd name="connsiteX1" fmla="*/ 3369163 w 3423568"/>
              <a:gd name="connsiteY1" fmla="*/ 7008 h 970551"/>
              <a:gd name="connsiteX2" fmla="*/ 3423568 w 3423568"/>
              <a:gd name="connsiteY2" fmla="*/ 89449 h 970551"/>
              <a:gd name="connsiteX3" fmla="*/ 3423568 w 3423568"/>
              <a:gd name="connsiteY3" fmla="*/ 881100 h 970551"/>
              <a:gd name="connsiteX4" fmla="*/ 3334383 w 3423568"/>
              <a:gd name="connsiteY4" fmla="*/ 970551 h 970551"/>
              <a:gd name="connsiteX5" fmla="*/ 85023 w 3423568"/>
              <a:gd name="connsiteY5" fmla="*/ 970551 h 970551"/>
              <a:gd name="connsiteX6" fmla="*/ 204284 w 3423568"/>
              <a:gd name="connsiteY6" fmla="*/ 885528 h 970551"/>
              <a:gd name="connsiteX7" fmla="*/ 3249360 w 3423568"/>
              <a:gd name="connsiteY7" fmla="*/ 885528 h 970551"/>
              <a:gd name="connsiteX8" fmla="*/ 3338546 w 3423568"/>
              <a:gd name="connsiteY8" fmla="*/ 796077 h 970551"/>
              <a:gd name="connsiteX9" fmla="*/ 3338546 w 3423568"/>
              <a:gd name="connsiteY9" fmla="*/ 4426 h 970551"/>
              <a:gd name="connsiteX10" fmla="*/ 3337797 w 3423568"/>
              <a:gd name="connsiteY10" fmla="*/ 688 h 970551"/>
              <a:gd name="connsiteX11" fmla="*/ 193539 w 3423568"/>
              <a:gd name="connsiteY11" fmla="*/ 701697 h 970551"/>
              <a:gd name="connsiteX12" fmla="*/ 3337797 w 3423568"/>
              <a:gd name="connsiteY12" fmla="*/ 688 h 970551"/>
              <a:gd name="connsiteX13" fmla="*/ 3334383 w 3423568"/>
              <a:gd name="connsiteY13" fmla="*/ 0 h 970551"/>
              <a:gd name="connsiteX14" fmla="*/ 278562 w 3423568"/>
              <a:gd name="connsiteY14" fmla="*/ 786720 h 970551"/>
              <a:gd name="connsiteX15" fmla="*/ 241299 w 3423568"/>
              <a:gd name="connsiteY15" fmla="*/ 859139 h 970551"/>
              <a:gd name="connsiteX16" fmla="*/ 204284 w 3423568"/>
              <a:gd name="connsiteY16" fmla="*/ 885528 h 970551"/>
              <a:gd name="connsiteX17" fmla="*/ 0 w 3423568"/>
              <a:gd name="connsiteY17" fmla="*/ 885528 h 970551"/>
              <a:gd name="connsiteX18" fmla="*/ 156276 w 3423568"/>
              <a:gd name="connsiteY18" fmla="*/ 774116 h 970551"/>
              <a:gd name="connsiteX19" fmla="*/ 193539 w 3423568"/>
              <a:gd name="connsiteY19" fmla="*/ 701697 h 970551"/>
              <a:gd name="connsiteX0" fmla="*/ 3337797 w 3423568"/>
              <a:gd name="connsiteY0" fmla="*/ 688 h 970551"/>
              <a:gd name="connsiteX1" fmla="*/ 3369163 w 3423568"/>
              <a:gd name="connsiteY1" fmla="*/ 7008 h 970551"/>
              <a:gd name="connsiteX2" fmla="*/ 3423568 w 3423568"/>
              <a:gd name="connsiteY2" fmla="*/ 89449 h 970551"/>
              <a:gd name="connsiteX3" fmla="*/ 3423568 w 3423568"/>
              <a:gd name="connsiteY3" fmla="*/ 881100 h 970551"/>
              <a:gd name="connsiteX4" fmla="*/ 3334383 w 3423568"/>
              <a:gd name="connsiteY4" fmla="*/ 970551 h 970551"/>
              <a:gd name="connsiteX5" fmla="*/ 85023 w 3423568"/>
              <a:gd name="connsiteY5" fmla="*/ 970551 h 970551"/>
              <a:gd name="connsiteX6" fmla="*/ 204284 w 3423568"/>
              <a:gd name="connsiteY6" fmla="*/ 885528 h 970551"/>
              <a:gd name="connsiteX7" fmla="*/ 3249360 w 3423568"/>
              <a:gd name="connsiteY7" fmla="*/ 885528 h 970551"/>
              <a:gd name="connsiteX8" fmla="*/ 3338546 w 3423568"/>
              <a:gd name="connsiteY8" fmla="*/ 796077 h 970551"/>
              <a:gd name="connsiteX9" fmla="*/ 3338546 w 3423568"/>
              <a:gd name="connsiteY9" fmla="*/ 4426 h 970551"/>
              <a:gd name="connsiteX10" fmla="*/ 3337797 w 3423568"/>
              <a:gd name="connsiteY10" fmla="*/ 688 h 970551"/>
              <a:gd name="connsiteX11" fmla="*/ 156276 w 3423568"/>
              <a:gd name="connsiteY11" fmla="*/ 774116 h 970551"/>
              <a:gd name="connsiteX12" fmla="*/ 3337797 w 3423568"/>
              <a:gd name="connsiteY12" fmla="*/ 688 h 970551"/>
              <a:gd name="connsiteX13" fmla="*/ 3334383 w 3423568"/>
              <a:gd name="connsiteY13" fmla="*/ 0 h 970551"/>
              <a:gd name="connsiteX14" fmla="*/ 278562 w 3423568"/>
              <a:gd name="connsiteY14" fmla="*/ 786720 h 970551"/>
              <a:gd name="connsiteX15" fmla="*/ 241299 w 3423568"/>
              <a:gd name="connsiteY15" fmla="*/ 859139 h 970551"/>
              <a:gd name="connsiteX16" fmla="*/ 204284 w 3423568"/>
              <a:gd name="connsiteY16" fmla="*/ 885528 h 970551"/>
              <a:gd name="connsiteX17" fmla="*/ 0 w 3423568"/>
              <a:gd name="connsiteY17" fmla="*/ 885528 h 970551"/>
              <a:gd name="connsiteX18" fmla="*/ 156276 w 3423568"/>
              <a:gd name="connsiteY18" fmla="*/ 774116 h 970551"/>
              <a:gd name="connsiteX0" fmla="*/ 3252774 w 3338545"/>
              <a:gd name="connsiteY0" fmla="*/ 688 h 970551"/>
              <a:gd name="connsiteX1" fmla="*/ 3284140 w 3338545"/>
              <a:gd name="connsiteY1" fmla="*/ 7008 h 970551"/>
              <a:gd name="connsiteX2" fmla="*/ 3338545 w 3338545"/>
              <a:gd name="connsiteY2" fmla="*/ 89449 h 970551"/>
              <a:gd name="connsiteX3" fmla="*/ 3338545 w 3338545"/>
              <a:gd name="connsiteY3" fmla="*/ 881100 h 970551"/>
              <a:gd name="connsiteX4" fmla="*/ 3249360 w 3338545"/>
              <a:gd name="connsiteY4" fmla="*/ 970551 h 970551"/>
              <a:gd name="connsiteX5" fmla="*/ 0 w 3338545"/>
              <a:gd name="connsiteY5" fmla="*/ 970551 h 970551"/>
              <a:gd name="connsiteX6" fmla="*/ 119261 w 3338545"/>
              <a:gd name="connsiteY6" fmla="*/ 885528 h 970551"/>
              <a:gd name="connsiteX7" fmla="*/ 3164337 w 3338545"/>
              <a:gd name="connsiteY7" fmla="*/ 885528 h 970551"/>
              <a:gd name="connsiteX8" fmla="*/ 3253523 w 3338545"/>
              <a:gd name="connsiteY8" fmla="*/ 796077 h 970551"/>
              <a:gd name="connsiteX9" fmla="*/ 3253523 w 3338545"/>
              <a:gd name="connsiteY9" fmla="*/ 4426 h 970551"/>
              <a:gd name="connsiteX10" fmla="*/ 3252774 w 3338545"/>
              <a:gd name="connsiteY10" fmla="*/ 688 h 970551"/>
              <a:gd name="connsiteX11" fmla="*/ 71253 w 3338545"/>
              <a:gd name="connsiteY11" fmla="*/ 774116 h 970551"/>
              <a:gd name="connsiteX12" fmla="*/ 3252774 w 3338545"/>
              <a:gd name="connsiteY12" fmla="*/ 688 h 970551"/>
              <a:gd name="connsiteX13" fmla="*/ 3249360 w 3338545"/>
              <a:gd name="connsiteY13" fmla="*/ 0 h 970551"/>
              <a:gd name="connsiteX14" fmla="*/ 193539 w 3338545"/>
              <a:gd name="connsiteY14" fmla="*/ 786720 h 970551"/>
              <a:gd name="connsiteX15" fmla="*/ 156276 w 3338545"/>
              <a:gd name="connsiteY15" fmla="*/ 859139 h 970551"/>
              <a:gd name="connsiteX16" fmla="*/ 119261 w 3338545"/>
              <a:gd name="connsiteY16" fmla="*/ 885528 h 970551"/>
              <a:gd name="connsiteX17" fmla="*/ 71253 w 3338545"/>
              <a:gd name="connsiteY17" fmla="*/ 774116 h 970551"/>
              <a:gd name="connsiteX0" fmla="*/ 3252774 w 3338545"/>
              <a:gd name="connsiteY0" fmla="*/ 688 h 970551"/>
              <a:gd name="connsiteX1" fmla="*/ 3284140 w 3338545"/>
              <a:gd name="connsiteY1" fmla="*/ 7008 h 970551"/>
              <a:gd name="connsiteX2" fmla="*/ 3338545 w 3338545"/>
              <a:gd name="connsiteY2" fmla="*/ 89449 h 970551"/>
              <a:gd name="connsiteX3" fmla="*/ 3338545 w 3338545"/>
              <a:gd name="connsiteY3" fmla="*/ 881100 h 970551"/>
              <a:gd name="connsiteX4" fmla="*/ 3249360 w 3338545"/>
              <a:gd name="connsiteY4" fmla="*/ 970551 h 970551"/>
              <a:gd name="connsiteX5" fmla="*/ 0 w 3338545"/>
              <a:gd name="connsiteY5" fmla="*/ 970551 h 970551"/>
              <a:gd name="connsiteX6" fmla="*/ 119261 w 3338545"/>
              <a:gd name="connsiteY6" fmla="*/ 885528 h 970551"/>
              <a:gd name="connsiteX7" fmla="*/ 3164337 w 3338545"/>
              <a:gd name="connsiteY7" fmla="*/ 885528 h 970551"/>
              <a:gd name="connsiteX8" fmla="*/ 3253523 w 3338545"/>
              <a:gd name="connsiteY8" fmla="*/ 796077 h 970551"/>
              <a:gd name="connsiteX9" fmla="*/ 3253523 w 3338545"/>
              <a:gd name="connsiteY9" fmla="*/ 4426 h 970551"/>
              <a:gd name="connsiteX10" fmla="*/ 3252774 w 3338545"/>
              <a:gd name="connsiteY10" fmla="*/ 688 h 970551"/>
              <a:gd name="connsiteX11" fmla="*/ 119261 w 3338545"/>
              <a:gd name="connsiteY11" fmla="*/ 885528 h 970551"/>
              <a:gd name="connsiteX12" fmla="*/ 3252774 w 3338545"/>
              <a:gd name="connsiteY12" fmla="*/ 688 h 970551"/>
              <a:gd name="connsiteX13" fmla="*/ 3249360 w 3338545"/>
              <a:gd name="connsiteY13" fmla="*/ 0 h 970551"/>
              <a:gd name="connsiteX14" fmla="*/ 193539 w 3338545"/>
              <a:gd name="connsiteY14" fmla="*/ 786720 h 970551"/>
              <a:gd name="connsiteX15" fmla="*/ 156276 w 3338545"/>
              <a:gd name="connsiteY15" fmla="*/ 859139 h 970551"/>
              <a:gd name="connsiteX16" fmla="*/ 119261 w 3338545"/>
              <a:gd name="connsiteY16" fmla="*/ 885528 h 970551"/>
              <a:gd name="connsiteX0" fmla="*/ 3252774 w 3338545"/>
              <a:gd name="connsiteY0" fmla="*/ 688 h 970551"/>
              <a:gd name="connsiteX1" fmla="*/ 3284140 w 3338545"/>
              <a:gd name="connsiteY1" fmla="*/ 7008 h 970551"/>
              <a:gd name="connsiteX2" fmla="*/ 3338545 w 3338545"/>
              <a:gd name="connsiteY2" fmla="*/ 89449 h 970551"/>
              <a:gd name="connsiteX3" fmla="*/ 3338545 w 3338545"/>
              <a:gd name="connsiteY3" fmla="*/ 881100 h 970551"/>
              <a:gd name="connsiteX4" fmla="*/ 3249360 w 3338545"/>
              <a:gd name="connsiteY4" fmla="*/ 970551 h 970551"/>
              <a:gd name="connsiteX5" fmla="*/ 0 w 3338545"/>
              <a:gd name="connsiteY5" fmla="*/ 970551 h 970551"/>
              <a:gd name="connsiteX6" fmla="*/ 119261 w 3338545"/>
              <a:gd name="connsiteY6" fmla="*/ 885528 h 970551"/>
              <a:gd name="connsiteX7" fmla="*/ 3164337 w 3338545"/>
              <a:gd name="connsiteY7" fmla="*/ 885528 h 970551"/>
              <a:gd name="connsiteX8" fmla="*/ 3253523 w 3338545"/>
              <a:gd name="connsiteY8" fmla="*/ 796077 h 970551"/>
              <a:gd name="connsiteX9" fmla="*/ 3253523 w 3338545"/>
              <a:gd name="connsiteY9" fmla="*/ 4426 h 970551"/>
              <a:gd name="connsiteX10" fmla="*/ 3252774 w 3338545"/>
              <a:gd name="connsiteY10" fmla="*/ 688 h 970551"/>
              <a:gd name="connsiteX11" fmla="*/ 119261 w 3338545"/>
              <a:gd name="connsiteY11" fmla="*/ 885528 h 970551"/>
              <a:gd name="connsiteX12" fmla="*/ 3252774 w 3338545"/>
              <a:gd name="connsiteY12" fmla="*/ 688 h 970551"/>
              <a:gd name="connsiteX13" fmla="*/ 3249360 w 3338545"/>
              <a:gd name="connsiteY13" fmla="*/ 0 h 970551"/>
              <a:gd name="connsiteX14" fmla="*/ 156276 w 3338545"/>
              <a:gd name="connsiteY14" fmla="*/ 859139 h 970551"/>
              <a:gd name="connsiteX15" fmla="*/ 119261 w 3338545"/>
              <a:gd name="connsiteY15" fmla="*/ 885528 h 970551"/>
              <a:gd name="connsiteX0" fmla="*/ 3252774 w 3338545"/>
              <a:gd name="connsiteY0" fmla="*/ 688 h 970551"/>
              <a:gd name="connsiteX1" fmla="*/ 3284140 w 3338545"/>
              <a:gd name="connsiteY1" fmla="*/ 7008 h 970551"/>
              <a:gd name="connsiteX2" fmla="*/ 3338545 w 3338545"/>
              <a:gd name="connsiteY2" fmla="*/ 89449 h 970551"/>
              <a:gd name="connsiteX3" fmla="*/ 3338545 w 3338545"/>
              <a:gd name="connsiteY3" fmla="*/ 881100 h 970551"/>
              <a:gd name="connsiteX4" fmla="*/ 3249360 w 3338545"/>
              <a:gd name="connsiteY4" fmla="*/ 970551 h 970551"/>
              <a:gd name="connsiteX5" fmla="*/ 0 w 3338545"/>
              <a:gd name="connsiteY5" fmla="*/ 970551 h 970551"/>
              <a:gd name="connsiteX6" fmla="*/ 119261 w 3338545"/>
              <a:gd name="connsiteY6" fmla="*/ 885528 h 970551"/>
              <a:gd name="connsiteX7" fmla="*/ 3164337 w 3338545"/>
              <a:gd name="connsiteY7" fmla="*/ 885528 h 970551"/>
              <a:gd name="connsiteX8" fmla="*/ 3253523 w 3338545"/>
              <a:gd name="connsiteY8" fmla="*/ 796077 h 970551"/>
              <a:gd name="connsiteX9" fmla="*/ 3253523 w 3338545"/>
              <a:gd name="connsiteY9" fmla="*/ 4426 h 970551"/>
              <a:gd name="connsiteX10" fmla="*/ 3252774 w 3338545"/>
              <a:gd name="connsiteY10" fmla="*/ 688 h 970551"/>
              <a:gd name="connsiteX11" fmla="*/ 119261 w 3338545"/>
              <a:gd name="connsiteY11" fmla="*/ 885528 h 970551"/>
              <a:gd name="connsiteX12" fmla="*/ 3252774 w 3338545"/>
              <a:gd name="connsiteY12" fmla="*/ 688 h 970551"/>
              <a:gd name="connsiteX13" fmla="*/ 3249360 w 3338545"/>
              <a:gd name="connsiteY13" fmla="*/ 0 h 970551"/>
              <a:gd name="connsiteX14" fmla="*/ 119261 w 3338545"/>
              <a:gd name="connsiteY14" fmla="*/ 885528 h 970551"/>
              <a:gd name="connsiteX0" fmla="*/ 3252774 w 3338545"/>
              <a:gd name="connsiteY0" fmla="*/ 688 h 970551"/>
              <a:gd name="connsiteX1" fmla="*/ 3284140 w 3338545"/>
              <a:gd name="connsiteY1" fmla="*/ 7008 h 970551"/>
              <a:gd name="connsiteX2" fmla="*/ 3338545 w 3338545"/>
              <a:gd name="connsiteY2" fmla="*/ 89449 h 970551"/>
              <a:gd name="connsiteX3" fmla="*/ 3338545 w 3338545"/>
              <a:gd name="connsiteY3" fmla="*/ 881100 h 970551"/>
              <a:gd name="connsiteX4" fmla="*/ 3249360 w 3338545"/>
              <a:gd name="connsiteY4" fmla="*/ 970551 h 970551"/>
              <a:gd name="connsiteX5" fmla="*/ 0 w 3338545"/>
              <a:gd name="connsiteY5" fmla="*/ 970551 h 970551"/>
              <a:gd name="connsiteX6" fmla="*/ 119261 w 3338545"/>
              <a:gd name="connsiteY6" fmla="*/ 885528 h 970551"/>
              <a:gd name="connsiteX7" fmla="*/ 3164337 w 3338545"/>
              <a:gd name="connsiteY7" fmla="*/ 885528 h 970551"/>
              <a:gd name="connsiteX8" fmla="*/ 3253523 w 3338545"/>
              <a:gd name="connsiteY8" fmla="*/ 796077 h 970551"/>
              <a:gd name="connsiteX9" fmla="*/ 3253523 w 3338545"/>
              <a:gd name="connsiteY9" fmla="*/ 4426 h 970551"/>
              <a:gd name="connsiteX10" fmla="*/ 3252774 w 3338545"/>
              <a:gd name="connsiteY10" fmla="*/ 688 h 970551"/>
              <a:gd name="connsiteX11" fmla="*/ 3249360 w 3338545"/>
              <a:gd name="connsiteY11" fmla="*/ 0 h 970551"/>
              <a:gd name="connsiteX12" fmla="*/ 3252774 w 3338545"/>
              <a:gd name="connsiteY12" fmla="*/ 688 h 970551"/>
              <a:gd name="connsiteX13" fmla="*/ 3249360 w 3338545"/>
              <a:gd name="connsiteY13" fmla="*/ 0 h 970551"/>
              <a:gd name="connsiteX0" fmla="*/ 3252774 w 3338545"/>
              <a:gd name="connsiteY0" fmla="*/ 0 h 969863"/>
              <a:gd name="connsiteX1" fmla="*/ 3284140 w 3338545"/>
              <a:gd name="connsiteY1" fmla="*/ 6320 h 969863"/>
              <a:gd name="connsiteX2" fmla="*/ 3338545 w 3338545"/>
              <a:gd name="connsiteY2" fmla="*/ 88761 h 969863"/>
              <a:gd name="connsiteX3" fmla="*/ 3338545 w 3338545"/>
              <a:gd name="connsiteY3" fmla="*/ 880412 h 969863"/>
              <a:gd name="connsiteX4" fmla="*/ 3249360 w 3338545"/>
              <a:gd name="connsiteY4" fmla="*/ 969863 h 969863"/>
              <a:gd name="connsiteX5" fmla="*/ 0 w 3338545"/>
              <a:gd name="connsiteY5" fmla="*/ 969863 h 969863"/>
              <a:gd name="connsiteX6" fmla="*/ 119261 w 3338545"/>
              <a:gd name="connsiteY6" fmla="*/ 884840 h 969863"/>
              <a:gd name="connsiteX7" fmla="*/ 3164337 w 3338545"/>
              <a:gd name="connsiteY7" fmla="*/ 884840 h 969863"/>
              <a:gd name="connsiteX8" fmla="*/ 3253523 w 3338545"/>
              <a:gd name="connsiteY8" fmla="*/ 795389 h 969863"/>
              <a:gd name="connsiteX9" fmla="*/ 3253523 w 3338545"/>
              <a:gd name="connsiteY9" fmla="*/ 3738 h 969863"/>
              <a:gd name="connsiteX10" fmla="*/ 3252774 w 3338545"/>
              <a:gd name="connsiteY10" fmla="*/ 0 h 96986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3338545" h="969863">
                <a:moveTo>
                  <a:pt x="3252774" y="0"/>
                </a:moveTo>
                <a:lnTo>
                  <a:pt x="3284140" y="6320"/>
                </a:lnTo>
                <a:cubicBezTo>
                  <a:pt x="3316171" y="19863"/>
                  <a:pt x="3338545" y="51595"/>
                  <a:pt x="3338545" y="88761"/>
                </a:cubicBezTo>
                <a:lnTo>
                  <a:pt x="3338545" y="880412"/>
                </a:lnTo>
                <a:cubicBezTo>
                  <a:pt x="3338545" y="929969"/>
                  <a:pt x="3298769" y="969863"/>
                  <a:pt x="3249360" y="969863"/>
                </a:cubicBezTo>
                <a:lnTo>
                  <a:pt x="0" y="969863"/>
                </a:lnTo>
                <a:lnTo>
                  <a:pt x="119261" y="884840"/>
                </a:lnTo>
                <a:lnTo>
                  <a:pt x="3164337" y="884840"/>
                </a:lnTo>
                <a:cubicBezTo>
                  <a:pt x="3213745" y="884840"/>
                  <a:pt x="3253523" y="844946"/>
                  <a:pt x="3253523" y="795389"/>
                </a:cubicBezTo>
                <a:lnTo>
                  <a:pt x="3253523" y="3738"/>
                </a:lnTo>
                <a:lnTo>
                  <a:pt x="3252774" y="0"/>
                </a:lnTo>
                <a:close/>
              </a:path>
            </a:pathLst>
          </a:custGeom>
          <a:solidFill>
            <a:schemeClr val="tx1">
              <a:alpha val="35000"/>
            </a:schemeClr>
          </a:solidFill>
          <a:ln w="12700" cap="sq">
            <a:noFill/>
            <a:prstDash val="solid"/>
            <a:miter/>
          </a:ln>
          <a:effectLst/>
        </xdr:spPr>
        <xdr:txBody>
          <a:bodyPr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1036" name="msg_bc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0C040000}"/>
              </a:ext>
            </a:extLst>
          </xdr:cNvPr>
          <xdr:cNvSpPr/>
        </xdr:nvSpPr>
        <xdr:spPr>
          <a:xfrm>
            <a:off x="20408150" y="16097250"/>
            <a:ext cx="1718425" cy="571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37" name="Полилиния: фигура 1036">
            <a:extLst>
              <a:ext uri="{FF2B5EF4-FFF2-40B4-BE49-F238E27FC236}">
                <a16:creationId xmlns:a16="http://schemas.microsoft.com/office/drawing/2014/main" id="{00000000-0008-0000-0000-00000D040000}"/>
              </a:ext>
            </a:extLst>
          </xdr:cNvPr>
          <xdr:cNvSpPr/>
        </xdr:nvSpPr>
        <xdr:spPr>
          <a:xfrm>
            <a:off x="20531610" y="16165044"/>
            <a:ext cx="1405025" cy="408456"/>
          </a:xfrm>
          <a:custGeom>
            <a:avLst/>
            <a:gdLst>
              <a:gd name="connsiteX0" fmla="*/ 111363 w 1314450"/>
              <a:gd name="connsiteY0" fmla="*/ 13 h 381000"/>
              <a:gd name="connsiteX1" fmla="*/ 1279385 w 1314450"/>
              <a:gd name="connsiteY1" fmla="*/ 13 h 381000"/>
              <a:gd name="connsiteX2" fmla="*/ 1314499 w 1314450"/>
              <a:gd name="connsiteY2" fmla="*/ 35127 h 381000"/>
              <a:gd name="connsiteX3" fmla="*/ 1314499 w 1314450"/>
              <a:gd name="connsiteY3" fmla="*/ 345898 h 381000"/>
              <a:gd name="connsiteX4" fmla="*/ 1279385 w 1314450"/>
              <a:gd name="connsiteY4" fmla="*/ 381013 h 381000"/>
              <a:gd name="connsiteX5" fmla="*/ 49 w 1314450"/>
              <a:gd name="connsiteY5" fmla="*/ 381013 h 381000"/>
              <a:gd name="connsiteX6" fmla="*/ 61578 w 1314450"/>
              <a:gd name="connsiteY6" fmla="*/ 337277 h 381000"/>
              <a:gd name="connsiteX7" fmla="*/ 76249 w 1314450"/>
              <a:gd name="connsiteY7" fmla="*/ 308848 h 381000"/>
              <a:gd name="connsiteX8" fmla="*/ 76249 w 1314450"/>
              <a:gd name="connsiteY8" fmla="*/ 35127 h 381000"/>
              <a:gd name="connsiteX9" fmla="*/ 111363 w 1314450"/>
              <a:gd name="connsiteY9" fmla="*/ 13 h 381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1314450" h="381000">
                <a:moveTo>
                  <a:pt x="111363" y="13"/>
                </a:moveTo>
                <a:lnTo>
                  <a:pt x="1279385" y="13"/>
                </a:lnTo>
                <a:cubicBezTo>
                  <a:pt x="1298838" y="13"/>
                  <a:pt x="1314499" y="15674"/>
                  <a:pt x="1314499" y="35127"/>
                </a:cubicBezTo>
                <a:lnTo>
                  <a:pt x="1314499" y="345898"/>
                </a:lnTo>
                <a:cubicBezTo>
                  <a:pt x="1314499" y="365352"/>
                  <a:pt x="1298838" y="381013"/>
                  <a:pt x="1279385" y="381013"/>
                </a:cubicBezTo>
                <a:lnTo>
                  <a:pt x="49" y="381013"/>
                </a:lnTo>
                <a:lnTo>
                  <a:pt x="61578" y="337277"/>
                </a:lnTo>
                <a:cubicBezTo>
                  <a:pt x="70782" y="330734"/>
                  <a:pt x="76249" y="320141"/>
                  <a:pt x="76249" y="308848"/>
                </a:cubicBezTo>
                <a:lnTo>
                  <a:pt x="76249" y="35127"/>
                </a:lnTo>
                <a:cubicBezTo>
                  <a:pt x="76249" y="15674"/>
                  <a:pt x="91910" y="13"/>
                  <a:pt x="111363" y="13"/>
                </a:cubicBezTo>
                <a:close/>
              </a:path>
            </a:pathLst>
          </a:custGeom>
          <a:solidFill>
            <a:srgbClr val="3E4C60">
              <a:alpha val="32941"/>
            </a:srgbClr>
          </a:solidFill>
          <a:ln w="12700" cap="sq">
            <a:solidFill>
              <a:schemeClr val="accent3">
                <a:lumMod val="20000"/>
                <a:lumOff val="80000"/>
              </a:schemeClr>
            </a:solidFill>
            <a:prstDash val="solid"/>
            <a:miter/>
          </a:ln>
          <a:effectLst/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98</xdr:col>
      <xdr:colOff>0</xdr:colOff>
      <xdr:row>160</xdr:row>
      <xdr:rowOff>0</xdr:rowOff>
    </xdr:from>
    <xdr:to>
      <xdr:col>106</xdr:col>
      <xdr:colOff>0</xdr:colOff>
      <xdr:row>168</xdr:row>
      <xdr:rowOff>0</xdr:rowOff>
    </xdr:to>
    <xdr:grpSp>
      <xdr:nvGrpSpPr>
        <xdr:cNvPr id="1038" name="chat_enter_img#imageTOP" title="chat_enter_img#image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GrpSpPr/>
      </xdr:nvGrpSpPr>
      <xdr:grpSpPr>
        <a:xfrm>
          <a:off x="9334500" y="15240000"/>
          <a:ext cx="762000" cy="762000"/>
          <a:chOff x="17526000" y="17526000"/>
          <a:chExt cx="762000" cy="762000"/>
        </a:xfrm>
      </xdr:grpSpPr>
      <xdr:sp macro="" textlink="">
        <xdr:nvSpPr>
          <xdr:cNvPr id="1039" name="object">
            <a:extLst>
              <a:ext uri="{FF2B5EF4-FFF2-40B4-BE49-F238E27FC236}">
                <a16:creationId xmlns:a16="http://schemas.microsoft.com/office/drawing/2014/main" id="{00000000-0008-0000-0000-00000F040000}"/>
              </a:ext>
            </a:extLst>
          </xdr:cNvPr>
          <xdr:cNvSpPr/>
        </xdr:nvSpPr>
        <xdr:spPr>
          <a:xfrm>
            <a:off x="17621250" y="17621250"/>
            <a:ext cx="571500" cy="571500"/>
          </a:xfrm>
          <a:prstGeom prst="roundRect">
            <a:avLst>
              <a:gd name="adj" fmla="val 19893"/>
            </a:avLst>
          </a:prstGeom>
          <a:solidFill>
            <a:schemeClr val="accent1">
              <a:lumMod val="75000"/>
              <a:alpha val="65000"/>
            </a:schemeClr>
          </a:solidFill>
          <a:ln w="15875">
            <a:solidFill>
              <a:schemeClr val="bg1">
                <a:lumMod val="95000"/>
              </a:schemeClr>
            </a:solidFill>
          </a:ln>
          <a:effectLst>
            <a:outerShdw dist="38100" dir="2700000" sx="102000" sy="102000" algn="tl" rotWithShape="0">
              <a:prstClr val="black">
                <a:alpha val="5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ru-RU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040" name="chat_enter_img#image" descr="Кода нет, это картинка#Кода нет, это картинка#png#1" title="rules_ok_button#sprite">
            <a:extLst>
              <a:ext uri="{FF2B5EF4-FFF2-40B4-BE49-F238E27FC236}">
                <a16:creationId xmlns:a16="http://schemas.microsoft.com/office/drawing/2014/main" id="{00000000-0008-0000-0000-000010040000}"/>
              </a:ext>
            </a:extLst>
          </xdr:cNvPr>
          <xdr:cNvSpPr/>
        </xdr:nvSpPr>
        <xdr:spPr>
          <a:xfrm>
            <a:off x="17526000" y="17526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41" name="Облачко с текстом: овальное 1040">
            <a:extLst>
              <a:ext uri="{FF2B5EF4-FFF2-40B4-BE49-F238E27FC236}">
                <a16:creationId xmlns:a16="http://schemas.microsoft.com/office/drawing/2014/main" id="{00000000-0008-0000-0000-000011040000}"/>
              </a:ext>
            </a:extLst>
          </xdr:cNvPr>
          <xdr:cNvSpPr/>
        </xdr:nvSpPr>
        <xdr:spPr>
          <a:xfrm>
            <a:off x="17742959" y="17778941"/>
            <a:ext cx="316442" cy="242359"/>
          </a:xfrm>
          <a:prstGeom prst="wedgeEllipseCallout">
            <a:avLst>
              <a:gd name="adj1" fmla="val -44059"/>
              <a:gd name="adj2" fmla="val 72177"/>
            </a:avLst>
          </a:prstGeom>
          <a:solidFill>
            <a:schemeClr val="bg1"/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98</xdr:col>
      <xdr:colOff>0</xdr:colOff>
      <xdr:row>168</xdr:row>
      <xdr:rowOff>0</xdr:rowOff>
    </xdr:from>
    <xdr:to>
      <xdr:col>106</xdr:col>
      <xdr:colOff>0</xdr:colOff>
      <xdr:row>176</xdr:row>
      <xdr:rowOff>0</xdr:rowOff>
    </xdr:to>
    <xdr:grpSp>
      <xdr:nvGrpSpPr>
        <xdr:cNvPr id="1042" name="chat_blocked_img#imageTOP" title="chat_blocked_img#image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GrpSpPr/>
      </xdr:nvGrpSpPr>
      <xdr:grpSpPr>
        <a:xfrm>
          <a:off x="9334500" y="16002000"/>
          <a:ext cx="762000" cy="762000"/>
          <a:chOff x="17526000" y="18288000"/>
          <a:chExt cx="762000" cy="762000"/>
        </a:xfrm>
      </xdr:grpSpPr>
      <xdr:sp macro="" textlink="">
        <xdr:nvSpPr>
          <xdr:cNvPr id="1043" name="object">
            <a:extLst>
              <a:ext uri="{FF2B5EF4-FFF2-40B4-BE49-F238E27FC236}">
                <a16:creationId xmlns:a16="http://schemas.microsoft.com/office/drawing/2014/main" id="{00000000-0008-0000-0000-000013040000}"/>
              </a:ext>
            </a:extLst>
          </xdr:cNvPr>
          <xdr:cNvSpPr/>
        </xdr:nvSpPr>
        <xdr:spPr>
          <a:xfrm>
            <a:off x="17621250" y="18383250"/>
            <a:ext cx="571500" cy="571500"/>
          </a:xfrm>
          <a:prstGeom prst="roundRect">
            <a:avLst>
              <a:gd name="adj" fmla="val 19893"/>
            </a:avLst>
          </a:prstGeom>
          <a:solidFill>
            <a:schemeClr val="accent1">
              <a:lumMod val="75000"/>
            </a:schemeClr>
          </a:solidFill>
          <a:ln w="15875">
            <a:solidFill>
              <a:schemeClr val="bg1">
                <a:lumMod val="95000"/>
              </a:schemeClr>
            </a:solidFill>
          </a:ln>
          <a:effectLst>
            <a:outerShdw dist="38100" dir="2700000" sx="102000" sy="102000" algn="tl" rotWithShape="0">
              <a:prstClr val="black">
                <a:alpha val="5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ru-RU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044" name="chat_blocked_img#image" descr="&#10;    ##png#1.5" title="rules_ok_button#sprite">
            <a:extLst>
              <a:ext uri="{FF2B5EF4-FFF2-40B4-BE49-F238E27FC236}">
                <a16:creationId xmlns:a16="http://schemas.microsoft.com/office/drawing/2014/main" id="{00000000-0008-0000-0000-000014040000}"/>
              </a:ext>
            </a:extLst>
          </xdr:cNvPr>
          <xdr:cNvSpPr/>
        </xdr:nvSpPr>
        <xdr:spPr>
          <a:xfrm>
            <a:off x="17526000" y="18288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045" name="Рисунок 1044">
            <a:extLst>
              <a:ext uri="{FF2B5EF4-FFF2-40B4-BE49-F238E27FC236}">
                <a16:creationId xmlns:a16="http://schemas.microsoft.com/office/drawing/2014/main" id="{00000000-0008-0000-0000-000015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7693879" y="18446353"/>
            <a:ext cx="501099" cy="490803"/>
          </a:xfrm>
          <a:prstGeom prst="rect">
            <a:avLst/>
          </a:prstGeom>
          <a:noFill/>
        </xdr:spPr>
      </xdr:pic>
    </xdr:grpSp>
    <xdr:clientData/>
  </xdr:twoCellAnchor>
  <xdr:twoCellAnchor>
    <xdr:from>
      <xdr:col>45</xdr:col>
      <xdr:colOff>0</xdr:colOff>
      <xdr:row>143</xdr:row>
      <xdr:rowOff>0</xdr:rowOff>
    </xdr:from>
    <xdr:to>
      <xdr:col>51</xdr:col>
      <xdr:colOff>0</xdr:colOff>
      <xdr:row>151</xdr:row>
      <xdr:rowOff>0</xdr:rowOff>
    </xdr:to>
    <xdr:grpSp>
      <xdr:nvGrpSpPr>
        <xdr:cNvPr id="1046" name="chat_keyboard_hl_img#imageTOP" title="chat_keyboard_hl_img#image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GrpSpPr/>
      </xdr:nvGrpSpPr>
      <xdr:grpSpPr>
        <a:xfrm>
          <a:off x="4286250" y="13620750"/>
          <a:ext cx="571500" cy="762000"/>
          <a:chOff x="17640300" y="17335500"/>
          <a:chExt cx="571500" cy="762000"/>
        </a:xfrm>
      </xdr:grpSpPr>
      <xdr:sp macro="" textlink="">
        <xdr:nvSpPr>
          <xdr:cNvPr id="1047" name="Прямоугольник: скругленные углы 1046">
            <a:extLst>
              <a:ext uri="{FF2B5EF4-FFF2-40B4-BE49-F238E27FC236}">
                <a16:creationId xmlns:a16="http://schemas.microsoft.com/office/drawing/2014/main" id="{00000000-0008-0000-0000-000017040000}"/>
              </a:ext>
            </a:extLst>
          </xdr:cNvPr>
          <xdr:cNvSpPr/>
        </xdr:nvSpPr>
        <xdr:spPr>
          <a:xfrm>
            <a:off x="17735550" y="17430750"/>
            <a:ext cx="381000" cy="571500"/>
          </a:xfrm>
          <a:prstGeom prst="roundRect">
            <a:avLst>
              <a:gd name="adj" fmla="val 9667"/>
            </a:avLst>
          </a:prstGeom>
          <a:solidFill>
            <a:srgbClr val="FFC000">
              <a:alpha val="78824"/>
            </a:srgbClr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200"/>
          </a:p>
        </xdr:txBody>
      </xdr:sp>
      <xdr:sp macro="" textlink="">
        <xdr:nvSpPr>
          <xdr:cNvPr id="1048" name="chat_keyboard_hl_img#image" descr="Кода нет, это картинка#Кода нет, это картинка#png#1" title="lb_back_button#block">
            <a:extLst>
              <a:ext uri="{FF2B5EF4-FFF2-40B4-BE49-F238E27FC236}">
                <a16:creationId xmlns:a16="http://schemas.microsoft.com/office/drawing/2014/main" id="{00000000-0008-0000-0000-000018040000}"/>
              </a:ext>
            </a:extLst>
          </xdr:cNvPr>
          <xdr:cNvSpPr/>
        </xdr:nvSpPr>
        <xdr:spPr>
          <a:xfrm>
            <a:off x="17640300" y="17335500"/>
            <a:ext cx="5715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2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114</xdr:col>
      <xdr:colOff>0</xdr:colOff>
      <xdr:row>28</xdr:row>
      <xdr:rowOff>0</xdr:rowOff>
    </xdr:from>
    <xdr:to>
      <xdr:col>130</xdr:col>
      <xdr:colOff>0</xdr:colOff>
      <xdr:row>42</xdr:row>
      <xdr:rowOff>0</xdr:rowOff>
    </xdr:to>
    <xdr:grpSp>
      <xdr:nvGrpSpPr>
        <xdr:cNvPr id="1016" name="mini_player_card_table#imageTOP" title="mini_player_card_table#image">
          <a:extLst>
            <a:ext uri="{FF2B5EF4-FFF2-40B4-BE49-F238E27FC236}">
              <a16:creationId xmlns:a16="http://schemas.microsoft.com/office/drawing/2014/main" id="{00000000-0008-0000-0000-0000F8030000}"/>
            </a:ext>
          </a:extLst>
        </xdr:cNvPr>
        <xdr:cNvGrpSpPr/>
      </xdr:nvGrpSpPr>
      <xdr:grpSpPr>
        <a:xfrm>
          <a:off x="10858500" y="2667000"/>
          <a:ext cx="1524000" cy="1333500"/>
          <a:chOff x="9144000" y="5810250"/>
          <a:chExt cx="1524000" cy="1333500"/>
        </a:xfrm>
      </xdr:grpSpPr>
      <xdr:sp macro="" textlink="">
        <xdr:nvSpPr>
          <xdr:cNvPr id="1017" name="Прямоугольник: скругленные углы 1016">
            <a:extLst>
              <a:ext uri="{FF2B5EF4-FFF2-40B4-BE49-F238E27FC236}">
                <a16:creationId xmlns:a16="http://schemas.microsoft.com/office/drawing/2014/main" id="{00000000-0008-0000-0000-0000F9030000}"/>
              </a:ext>
            </a:extLst>
          </xdr:cNvPr>
          <xdr:cNvSpPr/>
        </xdr:nvSpPr>
        <xdr:spPr>
          <a:xfrm>
            <a:off x="9239251" y="5905500"/>
            <a:ext cx="1333500" cy="1143001"/>
          </a:xfrm>
          <a:prstGeom prst="roundRect">
            <a:avLst/>
          </a:prstGeom>
          <a:blipFill>
            <a:blip xmlns:r="http://schemas.openxmlformats.org/officeDocument/2006/relationships" r:embed="rId17">
              <a:alphaModFix amt="70000"/>
            </a:blip>
            <a:stretch>
              <a:fillRect/>
            </a:stretch>
          </a:blipFill>
          <a:ln w="19050">
            <a:noFill/>
          </a:ln>
          <a:effectLst>
            <a:outerShdw dist="508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  <xdr:sp macro="" textlink="">
        <xdr:nvSpPr>
          <xdr:cNvPr id="1018" name="Прямоугольник: скругленные углы 1017">
            <a:extLst>
              <a:ext uri="{FF2B5EF4-FFF2-40B4-BE49-F238E27FC236}">
                <a16:creationId xmlns:a16="http://schemas.microsoft.com/office/drawing/2014/main" id="{00000000-0008-0000-0000-0000FA030000}"/>
              </a:ext>
            </a:extLst>
          </xdr:cNvPr>
          <xdr:cNvSpPr/>
        </xdr:nvSpPr>
        <xdr:spPr>
          <a:xfrm>
            <a:off x="9347200" y="6702425"/>
            <a:ext cx="476250" cy="219075"/>
          </a:xfrm>
          <a:prstGeom prst="roundRect">
            <a:avLst>
              <a:gd name="adj" fmla="val 34783"/>
            </a:avLst>
          </a:prstGeom>
          <a:solidFill>
            <a:schemeClr val="accent5">
              <a:lumMod val="50000"/>
            </a:schemeClr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  <xdr:sp macro="" textlink="">
        <xdr:nvSpPr>
          <xdr:cNvPr id="1049" name="mini_player_card_table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19040000}"/>
              </a:ext>
            </a:extLst>
          </xdr:cNvPr>
          <xdr:cNvSpPr/>
        </xdr:nvSpPr>
        <xdr:spPr>
          <a:xfrm>
            <a:off x="9144000" y="5810250"/>
            <a:ext cx="1524000" cy="1333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59" name="d_avatar">
            <a:extLst>
              <a:ext uri="{FF2B5EF4-FFF2-40B4-BE49-F238E27FC236}">
                <a16:creationId xmlns:a16="http://schemas.microsoft.com/office/drawing/2014/main" id="{00000000-0008-0000-0000-000023040000}"/>
              </a:ext>
            </a:extLst>
          </xdr:cNvPr>
          <xdr:cNvSpPr/>
        </xdr:nvSpPr>
        <xdr:spPr>
          <a:xfrm>
            <a:off x="9299575" y="6064251"/>
            <a:ext cx="571500" cy="571500"/>
          </a:xfrm>
          <a:prstGeom prst="ellipse">
            <a:avLst/>
          </a:prstGeom>
          <a:solidFill>
            <a:schemeClr val="accent2">
              <a:lumMod val="60000"/>
              <a:lumOff val="40000"/>
            </a:schemeClr>
          </a:solidFill>
          <a:ln>
            <a:noFill/>
          </a:ln>
          <a:effectLst>
            <a:outerShdw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60" name="Прямоугольник: скругленные углы 1059">
            <a:extLst>
              <a:ext uri="{FF2B5EF4-FFF2-40B4-BE49-F238E27FC236}">
                <a16:creationId xmlns:a16="http://schemas.microsoft.com/office/drawing/2014/main" id="{00000000-0008-0000-0000-000024040000}"/>
              </a:ext>
            </a:extLst>
          </xdr:cNvPr>
          <xdr:cNvSpPr/>
        </xdr:nvSpPr>
        <xdr:spPr>
          <a:xfrm>
            <a:off x="9239250" y="5905500"/>
            <a:ext cx="1333500" cy="1142999"/>
          </a:xfrm>
          <a:prstGeom prst="roundRect">
            <a:avLst/>
          </a:prstGeom>
          <a:noFill/>
          <a:ln w="19050">
            <a:gradFill>
              <a:gsLst>
                <a:gs pos="0">
                  <a:srgbClr val="A6D4F4"/>
                </a:gs>
                <a:gs pos="100000">
                  <a:srgbClr val="65B6ED"/>
                </a:gs>
              </a:gsLst>
              <a:lin ang="5400000" scaled="1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  <xdr:sp macro="" textlink="">
        <xdr:nvSpPr>
          <xdr:cNvPr id="1061" name="d_avatar">
            <a:extLst>
              <a:ext uri="{FF2B5EF4-FFF2-40B4-BE49-F238E27FC236}">
                <a16:creationId xmlns:a16="http://schemas.microsoft.com/office/drawing/2014/main" id="{00000000-0008-0000-0000-000025040000}"/>
              </a:ext>
            </a:extLst>
          </xdr:cNvPr>
          <xdr:cNvSpPr/>
        </xdr:nvSpPr>
        <xdr:spPr>
          <a:xfrm>
            <a:off x="9937750" y="6064251"/>
            <a:ext cx="571500" cy="571500"/>
          </a:xfrm>
          <a:prstGeom prst="ellipse">
            <a:avLst/>
          </a:prstGeom>
          <a:solidFill>
            <a:schemeClr val="accent2">
              <a:lumMod val="60000"/>
              <a:lumOff val="40000"/>
            </a:schemeClr>
          </a:solidFill>
          <a:ln>
            <a:noFill/>
          </a:ln>
          <a:effectLst>
            <a:outerShdw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062" name="Прямоугольник: скругленные углы 1061">
            <a:extLst>
              <a:ext uri="{FF2B5EF4-FFF2-40B4-BE49-F238E27FC236}">
                <a16:creationId xmlns:a16="http://schemas.microsoft.com/office/drawing/2014/main" id="{00000000-0008-0000-0000-000026040000}"/>
              </a:ext>
            </a:extLst>
          </xdr:cNvPr>
          <xdr:cNvSpPr/>
        </xdr:nvSpPr>
        <xdr:spPr>
          <a:xfrm>
            <a:off x="9985375" y="6702425"/>
            <a:ext cx="476250" cy="219075"/>
          </a:xfrm>
          <a:prstGeom prst="roundRect">
            <a:avLst>
              <a:gd name="adj" fmla="val 34783"/>
            </a:avLst>
          </a:prstGeom>
          <a:solidFill>
            <a:schemeClr val="accent5">
              <a:lumMod val="50000"/>
            </a:schemeClr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</xdr:grpSp>
    <xdr:clientData/>
  </xdr:twoCellAnchor>
  <xdr:twoCellAnchor>
    <xdr:from>
      <xdr:col>114</xdr:col>
      <xdr:colOff>0</xdr:colOff>
      <xdr:row>43</xdr:row>
      <xdr:rowOff>0</xdr:rowOff>
    </xdr:from>
    <xdr:to>
      <xdr:col>130</xdr:col>
      <xdr:colOff>0</xdr:colOff>
      <xdr:row>57</xdr:row>
      <xdr:rowOff>0</xdr:rowOff>
    </xdr:to>
    <xdr:grpSp>
      <xdr:nvGrpSpPr>
        <xdr:cNvPr id="6163" name="mini_player_card#imageTOP" title="mini_player_card#image">
          <a:extLst>
            <a:ext uri="{FF2B5EF4-FFF2-40B4-BE49-F238E27FC236}">
              <a16:creationId xmlns:a16="http://schemas.microsoft.com/office/drawing/2014/main" id="{00000000-0008-0000-0000-000013180000}"/>
            </a:ext>
          </a:extLst>
        </xdr:cNvPr>
        <xdr:cNvGrpSpPr/>
      </xdr:nvGrpSpPr>
      <xdr:grpSpPr>
        <a:xfrm>
          <a:off x="10858500" y="4095750"/>
          <a:ext cx="1524000" cy="1333500"/>
          <a:chOff x="10858500" y="4286250"/>
          <a:chExt cx="1524000" cy="1333500"/>
        </a:xfrm>
      </xdr:grpSpPr>
      <xdr:sp macro="" textlink="">
        <xdr:nvSpPr>
          <xdr:cNvPr id="6162" name="Полилиния: фигура 6161">
            <a:extLst>
              <a:ext uri="{FF2B5EF4-FFF2-40B4-BE49-F238E27FC236}">
                <a16:creationId xmlns:a16="http://schemas.microsoft.com/office/drawing/2014/main" id="{00000000-0008-0000-0000-000012180000}"/>
              </a:ext>
            </a:extLst>
          </xdr:cNvPr>
          <xdr:cNvSpPr/>
        </xdr:nvSpPr>
        <xdr:spPr>
          <a:xfrm rot="10800000">
            <a:off x="11049000" y="4457700"/>
            <a:ext cx="1287492" cy="1111726"/>
          </a:xfrm>
          <a:custGeom>
            <a:avLst/>
            <a:gdLst>
              <a:gd name="connsiteX0" fmla="*/ 190504 w 1287492"/>
              <a:gd name="connsiteY0" fmla="*/ 0 h 1111726"/>
              <a:gd name="connsiteX1" fmla="*/ 1142996 w 1287492"/>
              <a:gd name="connsiteY1" fmla="*/ 0 h 1111726"/>
              <a:gd name="connsiteX2" fmla="*/ 1277703 w 1287492"/>
              <a:gd name="connsiteY2" fmla="*/ 55798 h 1111726"/>
              <a:gd name="connsiteX3" fmla="*/ 1287492 w 1287492"/>
              <a:gd name="connsiteY3" fmla="*/ 70318 h 1111726"/>
              <a:gd name="connsiteX4" fmla="*/ 1263311 w 1287492"/>
              <a:gd name="connsiteY4" fmla="*/ 54014 h 1111726"/>
              <a:gd name="connsiteX5" fmla="*/ 1189158 w 1287492"/>
              <a:gd name="connsiteY5" fmla="*/ 39043 h 1111726"/>
              <a:gd name="connsiteX6" fmla="*/ 236666 w 1287492"/>
              <a:gd name="connsiteY6" fmla="*/ 39043 h 1111726"/>
              <a:gd name="connsiteX7" fmla="*/ 46162 w 1287492"/>
              <a:gd name="connsiteY7" fmla="*/ 229547 h 1111726"/>
              <a:gd name="connsiteX8" fmla="*/ 46162 w 1287492"/>
              <a:gd name="connsiteY8" fmla="*/ 991540 h 1111726"/>
              <a:gd name="connsiteX9" fmla="*/ 61133 w 1287492"/>
              <a:gd name="connsiteY9" fmla="*/ 1065693 h 1111726"/>
              <a:gd name="connsiteX10" fmla="*/ 92170 w 1287492"/>
              <a:gd name="connsiteY10" fmla="*/ 1111726 h 1111726"/>
              <a:gd name="connsiteX11" fmla="*/ 55798 w 1287492"/>
              <a:gd name="connsiteY11" fmla="*/ 1087203 h 1111726"/>
              <a:gd name="connsiteX12" fmla="*/ 0 w 1287492"/>
              <a:gd name="connsiteY12" fmla="*/ 952497 h 1111726"/>
              <a:gd name="connsiteX13" fmla="*/ 0 w 1287492"/>
              <a:gd name="connsiteY13" fmla="*/ 190504 h 1111726"/>
              <a:gd name="connsiteX14" fmla="*/ 190504 w 1287492"/>
              <a:gd name="connsiteY14" fmla="*/ 0 h 111172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1287492" h="1111726">
                <a:moveTo>
                  <a:pt x="190504" y="0"/>
                </a:moveTo>
                <a:lnTo>
                  <a:pt x="1142996" y="0"/>
                </a:lnTo>
                <a:cubicBezTo>
                  <a:pt x="1195602" y="0"/>
                  <a:pt x="1243228" y="21323"/>
                  <a:pt x="1277703" y="55798"/>
                </a:cubicBezTo>
                <a:lnTo>
                  <a:pt x="1287492" y="70318"/>
                </a:lnTo>
                <a:lnTo>
                  <a:pt x="1263311" y="54014"/>
                </a:lnTo>
                <a:cubicBezTo>
                  <a:pt x="1240519" y="44374"/>
                  <a:pt x="1215461" y="39043"/>
                  <a:pt x="1189158" y="39043"/>
                </a:cubicBezTo>
                <a:lnTo>
                  <a:pt x="236666" y="39043"/>
                </a:lnTo>
                <a:cubicBezTo>
                  <a:pt x="131454" y="39043"/>
                  <a:pt x="46162" y="124335"/>
                  <a:pt x="46162" y="229547"/>
                </a:cubicBezTo>
                <a:lnTo>
                  <a:pt x="46162" y="991540"/>
                </a:lnTo>
                <a:cubicBezTo>
                  <a:pt x="46162" y="1017843"/>
                  <a:pt x="51493" y="1042901"/>
                  <a:pt x="61133" y="1065693"/>
                </a:cubicBezTo>
                <a:lnTo>
                  <a:pt x="92170" y="1111726"/>
                </a:lnTo>
                <a:lnTo>
                  <a:pt x="55798" y="1087203"/>
                </a:lnTo>
                <a:cubicBezTo>
                  <a:pt x="21323" y="1052729"/>
                  <a:pt x="0" y="1005103"/>
                  <a:pt x="0" y="952497"/>
                </a:cubicBezTo>
                <a:lnTo>
                  <a:pt x="0" y="190504"/>
                </a:lnTo>
                <a:cubicBezTo>
                  <a:pt x="0" y="85292"/>
                  <a:pt x="85292" y="0"/>
                  <a:pt x="190504" y="0"/>
                </a:cubicBezTo>
                <a:close/>
              </a:path>
            </a:pathLst>
          </a:custGeom>
          <a:solidFill>
            <a:schemeClr val="accent1">
              <a:lumMod val="50000"/>
              <a:alpha val="78000"/>
            </a:schemeClr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  <xdr:sp macro="" textlink="">
        <xdr:nvSpPr>
          <xdr:cNvPr id="1262" name="Прямоугольник: скругленные углы 1261">
            <a:extLst>
              <a:ext uri="{FF2B5EF4-FFF2-40B4-BE49-F238E27FC236}">
                <a16:creationId xmlns:a16="http://schemas.microsoft.com/office/drawing/2014/main" id="{00000000-0008-0000-0000-0000EE040000}"/>
              </a:ext>
            </a:extLst>
          </xdr:cNvPr>
          <xdr:cNvSpPr/>
        </xdr:nvSpPr>
        <xdr:spPr>
          <a:xfrm>
            <a:off x="10953751" y="4381500"/>
            <a:ext cx="1333500" cy="1143001"/>
          </a:xfrm>
          <a:prstGeom prst="roundRect">
            <a:avLst/>
          </a:prstGeom>
          <a:blipFill dpi="0" rotWithShape="1">
            <a:blip xmlns:r="http://schemas.openxmlformats.org/officeDocument/2006/relationships" r:embed="rId17">
              <a:alphaModFix amt="70000"/>
            </a:blip>
            <a:srcRect/>
            <a:stretch>
              <a:fillRect/>
            </a:stretch>
          </a:blipFill>
          <a:ln w="19050">
            <a:noFill/>
          </a:ln>
          <a:effectLst/>
          <a:scene3d>
            <a:camera prst="orthographicFront"/>
            <a:lightRig rig="glow" dir="t"/>
          </a:scene3d>
          <a:sp3d extrusionH="184150"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endParaRPr lang="ru-RU" sz="1800" kern="1200">
              <a:solidFill>
                <a:schemeClr val="lt1"/>
              </a:solidFill>
              <a:latin typeface="zero 5" pitchFamily="50" charset="-52"/>
              <a:ea typeface="+mn-ea"/>
              <a:cs typeface="+mn-cs"/>
            </a:endParaRPr>
          </a:p>
        </xdr:txBody>
      </xdr:sp>
      <xdr:sp macro="" textlink="">
        <xdr:nvSpPr>
          <xdr:cNvPr id="1263" name="Прямоугольник: скругленные верхние углы 1262">
            <a:extLst>
              <a:ext uri="{FF2B5EF4-FFF2-40B4-BE49-F238E27FC236}">
                <a16:creationId xmlns:a16="http://schemas.microsoft.com/office/drawing/2014/main" id="{00000000-0008-0000-0000-0000EF040000}"/>
              </a:ext>
            </a:extLst>
          </xdr:cNvPr>
          <xdr:cNvSpPr/>
        </xdr:nvSpPr>
        <xdr:spPr>
          <a:xfrm>
            <a:off x="11239500" y="5286375"/>
            <a:ext cx="762000" cy="238125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50000"/>
            </a:schemeClr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  <xdr:sp macro="" textlink="">
        <xdr:nvSpPr>
          <xdr:cNvPr id="1264" name="mini_player_card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F0040000}"/>
              </a:ext>
            </a:extLst>
          </xdr:cNvPr>
          <xdr:cNvSpPr/>
        </xdr:nvSpPr>
        <xdr:spPr>
          <a:xfrm>
            <a:off x="10858500" y="4286250"/>
            <a:ext cx="1524000" cy="1333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265" name="d_avatar">
            <a:extLst>
              <a:ext uri="{FF2B5EF4-FFF2-40B4-BE49-F238E27FC236}">
                <a16:creationId xmlns:a16="http://schemas.microsoft.com/office/drawing/2014/main" id="{00000000-0008-0000-0000-0000F1040000}"/>
              </a:ext>
            </a:extLst>
          </xdr:cNvPr>
          <xdr:cNvSpPr/>
        </xdr:nvSpPr>
        <xdr:spPr>
          <a:xfrm>
            <a:off x="11334750" y="4476750"/>
            <a:ext cx="571500" cy="571500"/>
          </a:xfrm>
          <a:prstGeom prst="ellipse">
            <a:avLst/>
          </a:prstGeom>
          <a:solidFill>
            <a:schemeClr val="accent2">
              <a:lumMod val="60000"/>
              <a:lumOff val="40000"/>
            </a:schemeClr>
          </a:solidFill>
          <a:ln>
            <a:noFill/>
          </a:ln>
          <a:effectLst>
            <a:outerShdw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1266" name="Прямоугольник: скругленные углы 1265">
            <a:extLst>
              <a:ext uri="{FF2B5EF4-FFF2-40B4-BE49-F238E27FC236}">
                <a16:creationId xmlns:a16="http://schemas.microsoft.com/office/drawing/2014/main" id="{00000000-0008-0000-0000-0000F2040000}"/>
              </a:ext>
            </a:extLst>
          </xdr:cNvPr>
          <xdr:cNvSpPr/>
        </xdr:nvSpPr>
        <xdr:spPr>
          <a:xfrm>
            <a:off x="10953750" y="4381500"/>
            <a:ext cx="1333500" cy="1142999"/>
          </a:xfrm>
          <a:prstGeom prst="roundRect">
            <a:avLst/>
          </a:prstGeom>
          <a:noFill/>
          <a:ln w="19050">
            <a:gradFill>
              <a:gsLst>
                <a:gs pos="0">
                  <a:srgbClr val="A6D4F4"/>
                </a:gs>
                <a:gs pos="100000">
                  <a:srgbClr val="65B6ED"/>
                </a:gs>
              </a:gsLst>
              <a:lin ang="5400000" scaled="1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</xdr:grpSp>
    <xdr:clientData/>
  </xdr:twoCellAnchor>
  <xdr:twoCellAnchor>
    <xdr:from>
      <xdr:col>113</xdr:col>
      <xdr:colOff>0</xdr:colOff>
      <xdr:row>108</xdr:row>
      <xdr:rowOff>0</xdr:rowOff>
    </xdr:from>
    <xdr:to>
      <xdr:col>159</xdr:col>
      <xdr:colOff>0</xdr:colOff>
      <xdr:row>144</xdr:row>
      <xdr:rowOff>0</xdr:rowOff>
    </xdr:to>
    <xdr:grpSp>
      <xdr:nvGrpSpPr>
        <xdr:cNvPr id="330" name="td_cont#contTOP">
          <a:extLst>
            <a:ext uri="{FF2B5EF4-FFF2-40B4-BE49-F238E27FC236}">
              <a16:creationId xmlns:a16="http://schemas.microsoft.com/office/drawing/2014/main" id="{28D876E2-85B5-45AB-9064-618B03F1C85E}"/>
            </a:ext>
          </a:extLst>
        </xdr:cNvPr>
        <xdr:cNvGrpSpPr/>
      </xdr:nvGrpSpPr>
      <xdr:grpSpPr>
        <a:xfrm>
          <a:off x="10763250" y="10287000"/>
          <a:ext cx="4381500" cy="3429000"/>
          <a:chOff x="10763250" y="10287000"/>
          <a:chExt cx="4381500" cy="3429000"/>
        </a:xfrm>
      </xdr:grpSpPr>
      <xdr:sp macro="" textlink="">
        <xdr:nvSpPr>
          <xdr:cNvPr id="1453" name="td_cont#cont" descr="objects[obj_name]=new PIXI.Container();&#10;objects[obj_name].visible=false;&#10;objects[obj_name].sx=objects[obj_name].x=$x;&#10;objects[obj_name].sy=objects[obj_name].y=$y;&#10;&#10;&#10;#objects[obj_name].addChild(objects.td_bcg);&#10;objects[obj_name].addChild(objects.td_avatar1);&#10;objects[obj_name].addChild(objects.td_avatar2);&#10;objects[obj_name].addChild(objects.td_frame);&#10;objects[obj_name].addChild(objects.td_name1);&#10;objects[obj_name].addChild(objects.td_name2);&#10;objects[obj_name].addChild(objects.td_rating1);&#10;objects[obj_name].addChild(objects.td_rating2);&#10;objects[obj_name].addChild(objects.td_close);&#10;app.stage.addChild(objects[obj_name]);#png#1">
            <a:extLst>
              <a:ext uri="{FF2B5EF4-FFF2-40B4-BE49-F238E27FC236}">
                <a16:creationId xmlns:a16="http://schemas.microsoft.com/office/drawing/2014/main" id="{00000000-0008-0000-0000-0000AD050000}"/>
              </a:ext>
            </a:extLst>
          </xdr:cNvPr>
          <xdr:cNvSpPr/>
        </xdr:nvSpPr>
        <xdr:spPr>
          <a:xfrm>
            <a:off x="10763250" y="10287000"/>
            <a:ext cx="4381500" cy="3429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noFill/>
                </a:ln>
                <a:solidFill>
                  <a:schemeClr val="tx1"/>
                </a:solidFill>
                <a:latin typeface="Bahnschrift SemiBold SemiConden" panose="020B0502040204020203" pitchFamily="34" charset="0"/>
              </a:rPr>
              <a:t>контейнер</a:t>
            </a:r>
          </a:p>
        </xdr:txBody>
      </xdr:sp>
      <xdr:grpSp>
        <xdr:nvGrpSpPr>
          <xdr:cNvPr id="1454" name="td_bcg#spriteTOP" title="td_bcg#sprite">
            <a:extLst>
              <a:ext uri="{FF2B5EF4-FFF2-40B4-BE49-F238E27FC236}">
                <a16:creationId xmlns:a16="http://schemas.microsoft.com/office/drawing/2014/main" id="{00000000-0008-0000-0000-0000AE050000}"/>
              </a:ext>
            </a:extLst>
          </xdr:cNvPr>
          <xdr:cNvGrpSpPr/>
        </xdr:nvGrpSpPr>
        <xdr:grpSpPr>
          <a:xfrm>
            <a:off x="10858496" y="10382251"/>
            <a:ext cx="4286252" cy="3143250"/>
            <a:chOff x="21773042" y="5524500"/>
            <a:chExt cx="4298713" cy="3143250"/>
          </a:xfrm>
        </xdr:grpSpPr>
        <xdr:sp macro="" textlink="">
          <xdr:nvSpPr>
            <xdr:cNvPr id="1472" name="Рисунок 57">
              <a:extLst>
                <a:ext uri="{FF2B5EF4-FFF2-40B4-BE49-F238E27FC236}">
                  <a16:creationId xmlns:a16="http://schemas.microsoft.com/office/drawing/2014/main" id="{00000000-0008-0000-0000-0000C0050000}"/>
                </a:ext>
              </a:extLst>
            </xdr:cNvPr>
            <xdr:cNvSpPr/>
          </xdr:nvSpPr>
          <xdr:spPr>
            <a:xfrm>
              <a:off x="21868573" y="5905499"/>
              <a:ext cx="4107657" cy="2667001"/>
            </a:xfrm>
            <a:prstGeom prst="roundRect">
              <a:avLst>
                <a:gd name="adj" fmla="val 4420"/>
              </a:avLst>
            </a:prstGeom>
            <a:solidFill>
              <a:schemeClr val="accent1">
                <a:lumMod val="75000"/>
              </a:schemeClr>
            </a:solidFill>
            <a:ln w="19050" cap="flat">
              <a:solidFill>
                <a:schemeClr val="bg1"/>
              </a:solidFill>
              <a:prstDash val="solid"/>
              <a:miter/>
            </a:ln>
            <a:effectLst>
              <a:outerShdw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t"/>
            <a:lstStyle/>
            <a:p>
              <a:pPr algn="ctr"/>
              <a:endParaRPr lang="ru-RU" sz="2000" b="1">
                <a:solidFill>
                  <a:schemeClr val="accent4">
                    <a:lumMod val="20000"/>
                    <a:lumOff val="80000"/>
                  </a:schemeClr>
                </a:solidFill>
                <a:latin typeface="Core Sans DS 57 Cn Bold" panose="020F0806030302020204" pitchFamily="34" charset="-52"/>
              </a:endParaRPr>
            </a:p>
          </xdr:txBody>
        </xdr:sp>
        <xdr:sp macro="" textlink="">
          <xdr:nvSpPr>
            <xdr:cNvPr id="1473" name="td_bcg#sprite" descr="objects[obj_name].x=$x;&#10;objects[obj_name].y=$y;&#10;objects[obj_name].width=$w;&#10;objects[obj_name].height=$h;&#10;objects[obj_name].interactive=true;&#10;objects[obj_name].pointerover = function(){lobby.pover=1};&#10;objects[obj_name].pointerout = function(){lobby.pover=0};&#10;objects[obj_name].base_tint=objects[obj_name].tint;&#10;objects[obj_name].interactive=true;##png#1">
              <a:extLst>
                <a:ext uri="{FF2B5EF4-FFF2-40B4-BE49-F238E27FC236}">
                  <a16:creationId xmlns:a16="http://schemas.microsoft.com/office/drawing/2014/main" id="{00000000-0008-0000-0000-0000C1050000}"/>
                </a:ext>
              </a:extLst>
            </xdr:cNvPr>
            <xdr:cNvSpPr/>
          </xdr:nvSpPr>
          <xdr:spPr>
            <a:xfrm>
              <a:off x="21773042" y="5524500"/>
              <a:ext cx="4298713" cy="3143250"/>
            </a:xfrm>
            <a:prstGeom prst="rect">
              <a:avLst/>
            </a:prstGeom>
            <a:noFill/>
            <a:ln w="12700" cap="flat" cmpd="sng" algn="ctr">
              <a:solidFill>
                <a:srgbClr val="FF00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474" name="object">
              <a:extLst>
                <a:ext uri="{FF2B5EF4-FFF2-40B4-BE49-F238E27FC236}">
                  <a16:creationId xmlns:a16="http://schemas.microsoft.com/office/drawing/2014/main" id="{00000000-0008-0000-0000-0000C2050000}"/>
                </a:ext>
              </a:extLst>
            </xdr:cNvPr>
            <xdr:cNvSpPr/>
          </xdr:nvSpPr>
          <xdr:spPr>
            <a:xfrm>
              <a:off x="22441734" y="6762750"/>
              <a:ext cx="1050797" cy="1050796"/>
            </a:xfrm>
            <a:prstGeom prst="ellipse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dist="88900" dir="2700000" algn="tl" rotWithShape="0">
                <a:schemeClr val="tx1">
                  <a:alpha val="72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475" name="object">
              <a:extLst>
                <a:ext uri="{FF2B5EF4-FFF2-40B4-BE49-F238E27FC236}">
                  <a16:creationId xmlns:a16="http://schemas.microsoft.com/office/drawing/2014/main" id="{00000000-0008-0000-0000-0000C3050000}"/>
                </a:ext>
              </a:extLst>
            </xdr:cNvPr>
            <xdr:cNvSpPr/>
          </xdr:nvSpPr>
          <xdr:spPr>
            <a:xfrm>
              <a:off x="24256746" y="6762750"/>
              <a:ext cx="1050796" cy="1050795"/>
            </a:xfrm>
            <a:prstGeom prst="ellipse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dist="88900" dir="2700000" algn="tl" rotWithShape="0">
                <a:schemeClr val="tx1">
                  <a:alpha val="72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1476" name="Рисунок 57">
              <a:extLst>
                <a:ext uri="{FF2B5EF4-FFF2-40B4-BE49-F238E27FC236}">
                  <a16:creationId xmlns:a16="http://schemas.microsoft.com/office/drawing/2014/main" id="{00000000-0008-0000-0000-0000C4050000}"/>
                </a:ext>
              </a:extLst>
            </xdr:cNvPr>
            <xdr:cNvSpPr/>
          </xdr:nvSpPr>
          <xdr:spPr>
            <a:xfrm>
              <a:off x="22799962" y="6146800"/>
              <a:ext cx="2074863" cy="333375"/>
            </a:xfrm>
            <a:custGeom>
              <a:avLst/>
              <a:gdLst>
                <a:gd name="connsiteX0" fmla="*/ 864394 w 4105275"/>
                <a:gd name="connsiteY0" fmla="*/ 7144 h 4486275"/>
                <a:gd name="connsiteX1" fmla="*/ 864394 w 4105275"/>
                <a:gd name="connsiteY1" fmla="*/ 1804144 h 4486275"/>
                <a:gd name="connsiteX2" fmla="*/ 756394 w 4105275"/>
                <a:gd name="connsiteY2" fmla="*/ 1912144 h 4486275"/>
                <a:gd name="connsiteX3" fmla="*/ 115144 w 4105275"/>
                <a:gd name="connsiteY3" fmla="*/ 1912144 h 4486275"/>
                <a:gd name="connsiteX4" fmla="*/ 7144 w 4105275"/>
                <a:gd name="connsiteY4" fmla="*/ 2020144 h 4486275"/>
                <a:gd name="connsiteX5" fmla="*/ 7144 w 4105275"/>
                <a:gd name="connsiteY5" fmla="*/ 2661394 h 4486275"/>
                <a:gd name="connsiteX6" fmla="*/ 115144 w 4105275"/>
                <a:gd name="connsiteY6" fmla="*/ 2769394 h 4486275"/>
                <a:gd name="connsiteX7" fmla="*/ 756394 w 4105275"/>
                <a:gd name="connsiteY7" fmla="*/ 2769394 h 4486275"/>
                <a:gd name="connsiteX8" fmla="*/ 864394 w 4105275"/>
                <a:gd name="connsiteY8" fmla="*/ 2877394 h 4486275"/>
                <a:gd name="connsiteX9" fmla="*/ 864394 w 4105275"/>
                <a:gd name="connsiteY9" fmla="*/ 4483894 h 4486275"/>
                <a:gd name="connsiteX10" fmla="*/ 4102894 w 4105275"/>
                <a:gd name="connsiteY10" fmla="*/ 4483894 h 4486275"/>
                <a:gd name="connsiteX11" fmla="*/ 4102894 w 4105275"/>
                <a:gd name="connsiteY11" fmla="*/ 7144 h 4486275"/>
                <a:gd name="connsiteX12" fmla="*/ 1150144 w 4105275"/>
                <a:gd name="connsiteY12" fmla="*/ 1626394 h 4486275"/>
                <a:gd name="connsiteX13" fmla="*/ 3721894 w 4105275"/>
                <a:gd name="connsiteY13" fmla="*/ 1626394 h 4486275"/>
                <a:gd name="connsiteX14" fmla="*/ 3912394 w 4105275"/>
                <a:gd name="connsiteY14" fmla="*/ 1816894 h 4486275"/>
                <a:gd name="connsiteX15" fmla="*/ 3912394 w 4105275"/>
                <a:gd name="connsiteY15" fmla="*/ 3436144 h 4486275"/>
                <a:gd name="connsiteX16" fmla="*/ 3721894 w 4105275"/>
                <a:gd name="connsiteY16" fmla="*/ 3626644 h 4486275"/>
                <a:gd name="connsiteX17" fmla="*/ 1150144 w 4105275"/>
                <a:gd name="connsiteY17" fmla="*/ 3626644 h 4486275"/>
                <a:gd name="connsiteX18" fmla="*/ 959644 w 4105275"/>
                <a:gd name="connsiteY18" fmla="*/ 3436144 h 4486275"/>
                <a:gd name="connsiteX19" fmla="*/ 959644 w 4105275"/>
                <a:gd name="connsiteY19" fmla="*/ 1816894 h 4486275"/>
                <a:gd name="connsiteX20" fmla="*/ 1150144 w 4105275"/>
                <a:gd name="connsiteY20" fmla="*/ 1626394 h 4486275"/>
                <a:gd name="connsiteX0" fmla="*/ 857250 w 4095750"/>
                <a:gd name="connsiteY0" fmla="*/ 0 h 4476750"/>
                <a:gd name="connsiteX1" fmla="*/ 857250 w 4095750"/>
                <a:gd name="connsiteY1" fmla="*/ 1797000 h 4476750"/>
                <a:gd name="connsiteX2" fmla="*/ 749250 w 4095750"/>
                <a:gd name="connsiteY2" fmla="*/ 1905000 h 4476750"/>
                <a:gd name="connsiteX3" fmla="*/ 108000 w 4095750"/>
                <a:gd name="connsiteY3" fmla="*/ 1905000 h 4476750"/>
                <a:gd name="connsiteX4" fmla="*/ 0 w 4095750"/>
                <a:gd name="connsiteY4" fmla="*/ 2013000 h 4476750"/>
                <a:gd name="connsiteX5" fmla="*/ 0 w 4095750"/>
                <a:gd name="connsiteY5" fmla="*/ 2654250 h 4476750"/>
                <a:gd name="connsiteX6" fmla="*/ 108000 w 4095750"/>
                <a:gd name="connsiteY6" fmla="*/ 2762250 h 4476750"/>
                <a:gd name="connsiteX7" fmla="*/ 749250 w 4095750"/>
                <a:gd name="connsiteY7" fmla="*/ 2762250 h 4476750"/>
                <a:gd name="connsiteX8" fmla="*/ 857250 w 4095750"/>
                <a:gd name="connsiteY8" fmla="*/ 2870250 h 4476750"/>
                <a:gd name="connsiteX9" fmla="*/ 857250 w 4095750"/>
                <a:gd name="connsiteY9" fmla="*/ 4476750 h 4476750"/>
                <a:gd name="connsiteX10" fmla="*/ 4095750 w 4095750"/>
                <a:gd name="connsiteY10" fmla="*/ 4476750 h 4476750"/>
                <a:gd name="connsiteX11" fmla="*/ 4095750 w 4095750"/>
                <a:gd name="connsiteY11" fmla="*/ 0 h 4476750"/>
                <a:gd name="connsiteX12" fmla="*/ 857250 w 4095750"/>
                <a:gd name="connsiteY12" fmla="*/ 0 h 4476750"/>
                <a:gd name="connsiteX13" fmla="*/ 1143000 w 4095750"/>
                <a:gd name="connsiteY13" fmla="*/ 1619250 h 4476750"/>
                <a:gd name="connsiteX14" fmla="*/ 3714750 w 4095750"/>
                <a:gd name="connsiteY14" fmla="*/ 1619250 h 4476750"/>
                <a:gd name="connsiteX15" fmla="*/ 3905250 w 4095750"/>
                <a:gd name="connsiteY15" fmla="*/ 1809750 h 4476750"/>
                <a:gd name="connsiteX16" fmla="*/ 3905250 w 4095750"/>
                <a:gd name="connsiteY16" fmla="*/ 3429000 h 4476750"/>
                <a:gd name="connsiteX17" fmla="*/ 3714750 w 4095750"/>
                <a:gd name="connsiteY17" fmla="*/ 3619500 h 4476750"/>
                <a:gd name="connsiteX18" fmla="*/ 1143000 w 4095750"/>
                <a:gd name="connsiteY18" fmla="*/ 3619500 h 4476750"/>
                <a:gd name="connsiteX19" fmla="*/ 952500 w 4095750"/>
                <a:gd name="connsiteY19" fmla="*/ 3429000 h 4476750"/>
                <a:gd name="connsiteX20" fmla="*/ 1143000 w 4095750"/>
                <a:gd name="connsiteY20" fmla="*/ 1619250 h 4476750"/>
                <a:gd name="connsiteX0" fmla="*/ 857250 w 4095750"/>
                <a:gd name="connsiteY0" fmla="*/ 0 h 4476750"/>
                <a:gd name="connsiteX1" fmla="*/ 857250 w 4095750"/>
                <a:gd name="connsiteY1" fmla="*/ 1797000 h 4476750"/>
                <a:gd name="connsiteX2" fmla="*/ 749250 w 4095750"/>
                <a:gd name="connsiteY2" fmla="*/ 1905000 h 4476750"/>
                <a:gd name="connsiteX3" fmla="*/ 108000 w 4095750"/>
                <a:gd name="connsiteY3" fmla="*/ 1905000 h 4476750"/>
                <a:gd name="connsiteX4" fmla="*/ 0 w 4095750"/>
                <a:gd name="connsiteY4" fmla="*/ 2013000 h 4476750"/>
                <a:gd name="connsiteX5" fmla="*/ 0 w 4095750"/>
                <a:gd name="connsiteY5" fmla="*/ 2654250 h 4476750"/>
                <a:gd name="connsiteX6" fmla="*/ 108000 w 4095750"/>
                <a:gd name="connsiteY6" fmla="*/ 2762250 h 4476750"/>
                <a:gd name="connsiteX7" fmla="*/ 749250 w 4095750"/>
                <a:gd name="connsiteY7" fmla="*/ 2762250 h 4476750"/>
                <a:gd name="connsiteX8" fmla="*/ 857250 w 4095750"/>
                <a:gd name="connsiteY8" fmla="*/ 2870250 h 4476750"/>
                <a:gd name="connsiteX9" fmla="*/ 857250 w 4095750"/>
                <a:gd name="connsiteY9" fmla="*/ 4476750 h 4476750"/>
                <a:gd name="connsiteX10" fmla="*/ 4095750 w 4095750"/>
                <a:gd name="connsiteY10" fmla="*/ 4476750 h 4476750"/>
                <a:gd name="connsiteX11" fmla="*/ 4095750 w 4095750"/>
                <a:gd name="connsiteY11" fmla="*/ 0 h 4476750"/>
                <a:gd name="connsiteX12" fmla="*/ 857250 w 4095750"/>
                <a:gd name="connsiteY12" fmla="*/ 0 h 4476750"/>
                <a:gd name="connsiteX13" fmla="*/ 952500 w 4095750"/>
                <a:gd name="connsiteY13" fmla="*/ 3429000 h 4476750"/>
                <a:gd name="connsiteX14" fmla="*/ 3714750 w 4095750"/>
                <a:gd name="connsiteY14" fmla="*/ 1619250 h 4476750"/>
                <a:gd name="connsiteX15" fmla="*/ 3905250 w 4095750"/>
                <a:gd name="connsiteY15" fmla="*/ 1809750 h 4476750"/>
                <a:gd name="connsiteX16" fmla="*/ 3905250 w 4095750"/>
                <a:gd name="connsiteY16" fmla="*/ 3429000 h 4476750"/>
                <a:gd name="connsiteX17" fmla="*/ 3714750 w 4095750"/>
                <a:gd name="connsiteY17" fmla="*/ 3619500 h 4476750"/>
                <a:gd name="connsiteX18" fmla="*/ 1143000 w 4095750"/>
                <a:gd name="connsiteY18" fmla="*/ 3619500 h 4476750"/>
                <a:gd name="connsiteX19" fmla="*/ 952500 w 4095750"/>
                <a:gd name="connsiteY19" fmla="*/ 3429000 h 4476750"/>
                <a:gd name="connsiteX0" fmla="*/ 857250 w 4095750"/>
                <a:gd name="connsiteY0" fmla="*/ 0 h 4476750"/>
                <a:gd name="connsiteX1" fmla="*/ 857250 w 4095750"/>
                <a:gd name="connsiteY1" fmla="*/ 1797000 h 4476750"/>
                <a:gd name="connsiteX2" fmla="*/ 749250 w 4095750"/>
                <a:gd name="connsiteY2" fmla="*/ 1905000 h 4476750"/>
                <a:gd name="connsiteX3" fmla="*/ 108000 w 4095750"/>
                <a:gd name="connsiteY3" fmla="*/ 1905000 h 4476750"/>
                <a:gd name="connsiteX4" fmla="*/ 0 w 4095750"/>
                <a:gd name="connsiteY4" fmla="*/ 2013000 h 4476750"/>
                <a:gd name="connsiteX5" fmla="*/ 0 w 4095750"/>
                <a:gd name="connsiteY5" fmla="*/ 2654250 h 4476750"/>
                <a:gd name="connsiteX6" fmla="*/ 108000 w 4095750"/>
                <a:gd name="connsiteY6" fmla="*/ 2762250 h 4476750"/>
                <a:gd name="connsiteX7" fmla="*/ 749250 w 4095750"/>
                <a:gd name="connsiteY7" fmla="*/ 2762250 h 4476750"/>
                <a:gd name="connsiteX8" fmla="*/ 857250 w 4095750"/>
                <a:gd name="connsiteY8" fmla="*/ 2870250 h 4476750"/>
                <a:gd name="connsiteX9" fmla="*/ 857250 w 4095750"/>
                <a:gd name="connsiteY9" fmla="*/ 4476750 h 4476750"/>
                <a:gd name="connsiteX10" fmla="*/ 4095750 w 4095750"/>
                <a:gd name="connsiteY10" fmla="*/ 4476750 h 4476750"/>
                <a:gd name="connsiteX11" fmla="*/ 4095750 w 4095750"/>
                <a:gd name="connsiteY11" fmla="*/ 0 h 4476750"/>
                <a:gd name="connsiteX12" fmla="*/ 857250 w 4095750"/>
                <a:gd name="connsiteY12" fmla="*/ 0 h 4476750"/>
                <a:gd name="connsiteX13" fmla="*/ 952500 w 4095750"/>
                <a:gd name="connsiteY13" fmla="*/ 3429000 h 4476750"/>
                <a:gd name="connsiteX14" fmla="*/ 3905250 w 4095750"/>
                <a:gd name="connsiteY14" fmla="*/ 1809750 h 4476750"/>
                <a:gd name="connsiteX15" fmla="*/ 3905250 w 4095750"/>
                <a:gd name="connsiteY15" fmla="*/ 3429000 h 4476750"/>
                <a:gd name="connsiteX16" fmla="*/ 3714750 w 4095750"/>
                <a:gd name="connsiteY16" fmla="*/ 3619500 h 4476750"/>
                <a:gd name="connsiteX17" fmla="*/ 1143000 w 4095750"/>
                <a:gd name="connsiteY17" fmla="*/ 3619500 h 4476750"/>
                <a:gd name="connsiteX18" fmla="*/ 952500 w 4095750"/>
                <a:gd name="connsiteY18" fmla="*/ 3429000 h 4476750"/>
                <a:gd name="connsiteX0" fmla="*/ 857250 w 4095750"/>
                <a:gd name="connsiteY0" fmla="*/ 0 h 4476750"/>
                <a:gd name="connsiteX1" fmla="*/ 857250 w 4095750"/>
                <a:gd name="connsiteY1" fmla="*/ 1797000 h 4476750"/>
                <a:gd name="connsiteX2" fmla="*/ 749250 w 4095750"/>
                <a:gd name="connsiteY2" fmla="*/ 1905000 h 4476750"/>
                <a:gd name="connsiteX3" fmla="*/ 108000 w 4095750"/>
                <a:gd name="connsiteY3" fmla="*/ 1905000 h 4476750"/>
                <a:gd name="connsiteX4" fmla="*/ 0 w 4095750"/>
                <a:gd name="connsiteY4" fmla="*/ 2013000 h 4476750"/>
                <a:gd name="connsiteX5" fmla="*/ 0 w 4095750"/>
                <a:gd name="connsiteY5" fmla="*/ 2654250 h 4476750"/>
                <a:gd name="connsiteX6" fmla="*/ 108000 w 4095750"/>
                <a:gd name="connsiteY6" fmla="*/ 2762250 h 4476750"/>
                <a:gd name="connsiteX7" fmla="*/ 749250 w 4095750"/>
                <a:gd name="connsiteY7" fmla="*/ 2762250 h 4476750"/>
                <a:gd name="connsiteX8" fmla="*/ 857250 w 4095750"/>
                <a:gd name="connsiteY8" fmla="*/ 2870250 h 4476750"/>
                <a:gd name="connsiteX9" fmla="*/ 857250 w 4095750"/>
                <a:gd name="connsiteY9" fmla="*/ 4476750 h 4476750"/>
                <a:gd name="connsiteX10" fmla="*/ 4095750 w 4095750"/>
                <a:gd name="connsiteY10" fmla="*/ 4476750 h 4476750"/>
                <a:gd name="connsiteX11" fmla="*/ 4095750 w 4095750"/>
                <a:gd name="connsiteY11" fmla="*/ 0 h 4476750"/>
                <a:gd name="connsiteX12" fmla="*/ 857250 w 4095750"/>
                <a:gd name="connsiteY12" fmla="*/ 0 h 4476750"/>
                <a:gd name="connsiteX13" fmla="*/ 952500 w 4095750"/>
                <a:gd name="connsiteY13" fmla="*/ 3429000 h 4476750"/>
                <a:gd name="connsiteX14" fmla="*/ 3905250 w 4095750"/>
                <a:gd name="connsiteY14" fmla="*/ 3429000 h 4476750"/>
                <a:gd name="connsiteX15" fmla="*/ 3714750 w 4095750"/>
                <a:gd name="connsiteY15" fmla="*/ 3619500 h 4476750"/>
                <a:gd name="connsiteX16" fmla="*/ 1143000 w 4095750"/>
                <a:gd name="connsiteY16" fmla="*/ 3619500 h 4476750"/>
                <a:gd name="connsiteX17" fmla="*/ 952500 w 4095750"/>
                <a:gd name="connsiteY17" fmla="*/ 3429000 h 4476750"/>
                <a:gd name="connsiteX0" fmla="*/ 857250 w 4095750"/>
                <a:gd name="connsiteY0" fmla="*/ 0 h 4476750"/>
                <a:gd name="connsiteX1" fmla="*/ 857250 w 4095750"/>
                <a:gd name="connsiteY1" fmla="*/ 1797000 h 4476750"/>
                <a:gd name="connsiteX2" fmla="*/ 749250 w 4095750"/>
                <a:gd name="connsiteY2" fmla="*/ 1905000 h 4476750"/>
                <a:gd name="connsiteX3" fmla="*/ 108000 w 4095750"/>
                <a:gd name="connsiteY3" fmla="*/ 1905000 h 4476750"/>
                <a:gd name="connsiteX4" fmla="*/ 0 w 4095750"/>
                <a:gd name="connsiteY4" fmla="*/ 2013000 h 4476750"/>
                <a:gd name="connsiteX5" fmla="*/ 0 w 4095750"/>
                <a:gd name="connsiteY5" fmla="*/ 2654250 h 4476750"/>
                <a:gd name="connsiteX6" fmla="*/ 108000 w 4095750"/>
                <a:gd name="connsiteY6" fmla="*/ 2762250 h 4476750"/>
                <a:gd name="connsiteX7" fmla="*/ 749250 w 4095750"/>
                <a:gd name="connsiteY7" fmla="*/ 2762250 h 4476750"/>
                <a:gd name="connsiteX8" fmla="*/ 857250 w 4095750"/>
                <a:gd name="connsiteY8" fmla="*/ 2870250 h 4476750"/>
                <a:gd name="connsiteX9" fmla="*/ 857250 w 4095750"/>
                <a:gd name="connsiteY9" fmla="*/ 4476750 h 4476750"/>
                <a:gd name="connsiteX10" fmla="*/ 4095750 w 4095750"/>
                <a:gd name="connsiteY10" fmla="*/ 4476750 h 4476750"/>
                <a:gd name="connsiteX11" fmla="*/ 4095750 w 4095750"/>
                <a:gd name="connsiteY11" fmla="*/ 0 h 4476750"/>
                <a:gd name="connsiteX12" fmla="*/ 857250 w 4095750"/>
                <a:gd name="connsiteY12" fmla="*/ 0 h 4476750"/>
                <a:gd name="connsiteX13" fmla="*/ 952500 w 4095750"/>
                <a:gd name="connsiteY13" fmla="*/ 3429000 h 4476750"/>
                <a:gd name="connsiteX14" fmla="*/ 3714750 w 4095750"/>
                <a:gd name="connsiteY14" fmla="*/ 3619500 h 4476750"/>
                <a:gd name="connsiteX15" fmla="*/ 1143000 w 4095750"/>
                <a:gd name="connsiteY15" fmla="*/ 3619500 h 4476750"/>
                <a:gd name="connsiteX16" fmla="*/ 952500 w 4095750"/>
                <a:gd name="connsiteY16" fmla="*/ 3429000 h 4476750"/>
                <a:gd name="connsiteX0" fmla="*/ 857250 w 4095750"/>
                <a:gd name="connsiteY0" fmla="*/ 0 h 4476750"/>
                <a:gd name="connsiteX1" fmla="*/ 857250 w 4095750"/>
                <a:gd name="connsiteY1" fmla="*/ 1797000 h 4476750"/>
                <a:gd name="connsiteX2" fmla="*/ 749250 w 4095750"/>
                <a:gd name="connsiteY2" fmla="*/ 1905000 h 4476750"/>
                <a:gd name="connsiteX3" fmla="*/ 108000 w 4095750"/>
                <a:gd name="connsiteY3" fmla="*/ 1905000 h 4476750"/>
                <a:gd name="connsiteX4" fmla="*/ 0 w 4095750"/>
                <a:gd name="connsiteY4" fmla="*/ 2013000 h 4476750"/>
                <a:gd name="connsiteX5" fmla="*/ 0 w 4095750"/>
                <a:gd name="connsiteY5" fmla="*/ 2654250 h 4476750"/>
                <a:gd name="connsiteX6" fmla="*/ 108000 w 4095750"/>
                <a:gd name="connsiteY6" fmla="*/ 2762250 h 4476750"/>
                <a:gd name="connsiteX7" fmla="*/ 749250 w 4095750"/>
                <a:gd name="connsiteY7" fmla="*/ 2762250 h 4476750"/>
                <a:gd name="connsiteX8" fmla="*/ 857250 w 4095750"/>
                <a:gd name="connsiteY8" fmla="*/ 2870250 h 4476750"/>
                <a:gd name="connsiteX9" fmla="*/ 857250 w 4095750"/>
                <a:gd name="connsiteY9" fmla="*/ 4476750 h 4476750"/>
                <a:gd name="connsiteX10" fmla="*/ 4095750 w 4095750"/>
                <a:gd name="connsiteY10" fmla="*/ 4476750 h 4476750"/>
                <a:gd name="connsiteX11" fmla="*/ 4095750 w 4095750"/>
                <a:gd name="connsiteY11" fmla="*/ 0 h 4476750"/>
                <a:gd name="connsiteX12" fmla="*/ 857250 w 4095750"/>
                <a:gd name="connsiteY12" fmla="*/ 0 h 4476750"/>
                <a:gd name="connsiteX13" fmla="*/ 952500 w 4095750"/>
                <a:gd name="connsiteY13" fmla="*/ 3429000 h 4476750"/>
                <a:gd name="connsiteX14" fmla="*/ 1143000 w 4095750"/>
                <a:gd name="connsiteY14" fmla="*/ 3619500 h 4476750"/>
                <a:gd name="connsiteX15" fmla="*/ 952500 w 4095750"/>
                <a:gd name="connsiteY15" fmla="*/ 3429000 h 4476750"/>
                <a:gd name="connsiteX0" fmla="*/ 857250 w 4095750"/>
                <a:gd name="connsiteY0" fmla="*/ 0 h 4476750"/>
                <a:gd name="connsiteX1" fmla="*/ 857250 w 4095750"/>
                <a:gd name="connsiteY1" fmla="*/ 1797000 h 4476750"/>
                <a:gd name="connsiteX2" fmla="*/ 749250 w 4095750"/>
                <a:gd name="connsiteY2" fmla="*/ 1905000 h 4476750"/>
                <a:gd name="connsiteX3" fmla="*/ 108000 w 4095750"/>
                <a:gd name="connsiteY3" fmla="*/ 1905000 h 4476750"/>
                <a:gd name="connsiteX4" fmla="*/ 0 w 4095750"/>
                <a:gd name="connsiteY4" fmla="*/ 2013000 h 4476750"/>
                <a:gd name="connsiteX5" fmla="*/ 0 w 4095750"/>
                <a:gd name="connsiteY5" fmla="*/ 2654250 h 4476750"/>
                <a:gd name="connsiteX6" fmla="*/ 108000 w 4095750"/>
                <a:gd name="connsiteY6" fmla="*/ 2762250 h 4476750"/>
                <a:gd name="connsiteX7" fmla="*/ 749250 w 4095750"/>
                <a:gd name="connsiteY7" fmla="*/ 2762250 h 4476750"/>
                <a:gd name="connsiteX8" fmla="*/ 857250 w 4095750"/>
                <a:gd name="connsiteY8" fmla="*/ 2870250 h 4476750"/>
                <a:gd name="connsiteX9" fmla="*/ 857250 w 4095750"/>
                <a:gd name="connsiteY9" fmla="*/ 4476750 h 4476750"/>
                <a:gd name="connsiteX10" fmla="*/ 4095750 w 4095750"/>
                <a:gd name="connsiteY10" fmla="*/ 4476750 h 4476750"/>
                <a:gd name="connsiteX11" fmla="*/ 4095750 w 4095750"/>
                <a:gd name="connsiteY11" fmla="*/ 0 h 4476750"/>
                <a:gd name="connsiteX12" fmla="*/ 857250 w 4095750"/>
                <a:gd name="connsiteY12" fmla="*/ 0 h 4476750"/>
                <a:gd name="connsiteX0" fmla="*/ 857250 w 4095750"/>
                <a:gd name="connsiteY0" fmla="*/ 0 h 4476750"/>
                <a:gd name="connsiteX1" fmla="*/ 857250 w 4095750"/>
                <a:gd name="connsiteY1" fmla="*/ 1797000 h 4476750"/>
                <a:gd name="connsiteX2" fmla="*/ 749250 w 4095750"/>
                <a:gd name="connsiteY2" fmla="*/ 1905000 h 4476750"/>
                <a:gd name="connsiteX3" fmla="*/ 0 w 4095750"/>
                <a:gd name="connsiteY3" fmla="*/ 2013000 h 4476750"/>
                <a:gd name="connsiteX4" fmla="*/ 0 w 4095750"/>
                <a:gd name="connsiteY4" fmla="*/ 2654250 h 4476750"/>
                <a:gd name="connsiteX5" fmla="*/ 108000 w 4095750"/>
                <a:gd name="connsiteY5" fmla="*/ 2762250 h 4476750"/>
                <a:gd name="connsiteX6" fmla="*/ 749250 w 4095750"/>
                <a:gd name="connsiteY6" fmla="*/ 2762250 h 4476750"/>
                <a:gd name="connsiteX7" fmla="*/ 857250 w 4095750"/>
                <a:gd name="connsiteY7" fmla="*/ 2870250 h 4476750"/>
                <a:gd name="connsiteX8" fmla="*/ 857250 w 4095750"/>
                <a:gd name="connsiteY8" fmla="*/ 4476750 h 4476750"/>
                <a:gd name="connsiteX9" fmla="*/ 4095750 w 4095750"/>
                <a:gd name="connsiteY9" fmla="*/ 4476750 h 4476750"/>
                <a:gd name="connsiteX10" fmla="*/ 4095750 w 4095750"/>
                <a:gd name="connsiteY10" fmla="*/ 0 h 4476750"/>
                <a:gd name="connsiteX11" fmla="*/ 857250 w 4095750"/>
                <a:gd name="connsiteY11" fmla="*/ 0 h 4476750"/>
                <a:gd name="connsiteX0" fmla="*/ 857250 w 4095750"/>
                <a:gd name="connsiteY0" fmla="*/ 0 h 4476750"/>
                <a:gd name="connsiteX1" fmla="*/ 857250 w 4095750"/>
                <a:gd name="connsiteY1" fmla="*/ 1797000 h 4476750"/>
                <a:gd name="connsiteX2" fmla="*/ 749250 w 4095750"/>
                <a:gd name="connsiteY2" fmla="*/ 1905000 h 4476750"/>
                <a:gd name="connsiteX3" fmla="*/ 0 w 4095750"/>
                <a:gd name="connsiteY3" fmla="*/ 2654250 h 4476750"/>
                <a:gd name="connsiteX4" fmla="*/ 108000 w 4095750"/>
                <a:gd name="connsiteY4" fmla="*/ 2762250 h 4476750"/>
                <a:gd name="connsiteX5" fmla="*/ 749250 w 4095750"/>
                <a:gd name="connsiteY5" fmla="*/ 2762250 h 4476750"/>
                <a:gd name="connsiteX6" fmla="*/ 857250 w 4095750"/>
                <a:gd name="connsiteY6" fmla="*/ 2870250 h 4476750"/>
                <a:gd name="connsiteX7" fmla="*/ 857250 w 4095750"/>
                <a:gd name="connsiteY7" fmla="*/ 4476750 h 4476750"/>
                <a:gd name="connsiteX8" fmla="*/ 4095750 w 4095750"/>
                <a:gd name="connsiteY8" fmla="*/ 4476750 h 4476750"/>
                <a:gd name="connsiteX9" fmla="*/ 4095750 w 4095750"/>
                <a:gd name="connsiteY9" fmla="*/ 0 h 4476750"/>
                <a:gd name="connsiteX10" fmla="*/ 857250 w 4095750"/>
                <a:gd name="connsiteY10" fmla="*/ 0 h 4476750"/>
                <a:gd name="connsiteX0" fmla="*/ 749250 w 3987750"/>
                <a:gd name="connsiteY0" fmla="*/ 0 h 4476750"/>
                <a:gd name="connsiteX1" fmla="*/ 749250 w 3987750"/>
                <a:gd name="connsiteY1" fmla="*/ 1797000 h 4476750"/>
                <a:gd name="connsiteX2" fmla="*/ 641250 w 3987750"/>
                <a:gd name="connsiteY2" fmla="*/ 1905000 h 4476750"/>
                <a:gd name="connsiteX3" fmla="*/ 0 w 3987750"/>
                <a:gd name="connsiteY3" fmla="*/ 2762250 h 4476750"/>
                <a:gd name="connsiteX4" fmla="*/ 641250 w 3987750"/>
                <a:gd name="connsiteY4" fmla="*/ 2762250 h 4476750"/>
                <a:gd name="connsiteX5" fmla="*/ 749250 w 3987750"/>
                <a:gd name="connsiteY5" fmla="*/ 2870250 h 4476750"/>
                <a:gd name="connsiteX6" fmla="*/ 749250 w 3987750"/>
                <a:gd name="connsiteY6" fmla="*/ 4476750 h 4476750"/>
                <a:gd name="connsiteX7" fmla="*/ 3987750 w 3987750"/>
                <a:gd name="connsiteY7" fmla="*/ 4476750 h 4476750"/>
                <a:gd name="connsiteX8" fmla="*/ 3987750 w 3987750"/>
                <a:gd name="connsiteY8" fmla="*/ 0 h 4476750"/>
                <a:gd name="connsiteX9" fmla="*/ 749250 w 3987750"/>
                <a:gd name="connsiteY9" fmla="*/ 0 h 4476750"/>
                <a:gd name="connsiteX0" fmla="*/ 108000 w 3346500"/>
                <a:gd name="connsiteY0" fmla="*/ 0 h 4476750"/>
                <a:gd name="connsiteX1" fmla="*/ 108000 w 3346500"/>
                <a:gd name="connsiteY1" fmla="*/ 1797000 h 4476750"/>
                <a:gd name="connsiteX2" fmla="*/ 0 w 3346500"/>
                <a:gd name="connsiteY2" fmla="*/ 1905000 h 4476750"/>
                <a:gd name="connsiteX3" fmla="*/ 0 w 3346500"/>
                <a:gd name="connsiteY3" fmla="*/ 2762250 h 4476750"/>
                <a:gd name="connsiteX4" fmla="*/ 108000 w 3346500"/>
                <a:gd name="connsiteY4" fmla="*/ 2870250 h 4476750"/>
                <a:gd name="connsiteX5" fmla="*/ 108000 w 3346500"/>
                <a:gd name="connsiteY5" fmla="*/ 4476750 h 4476750"/>
                <a:gd name="connsiteX6" fmla="*/ 3346500 w 3346500"/>
                <a:gd name="connsiteY6" fmla="*/ 4476750 h 4476750"/>
                <a:gd name="connsiteX7" fmla="*/ 3346500 w 3346500"/>
                <a:gd name="connsiteY7" fmla="*/ 0 h 4476750"/>
                <a:gd name="connsiteX8" fmla="*/ 108000 w 3346500"/>
                <a:gd name="connsiteY8" fmla="*/ 0 h 4476750"/>
                <a:gd name="connsiteX0" fmla="*/ 108000 w 3346500"/>
                <a:gd name="connsiteY0" fmla="*/ 0 h 4476750"/>
                <a:gd name="connsiteX1" fmla="*/ 108000 w 3346500"/>
                <a:gd name="connsiteY1" fmla="*/ 1797000 h 4476750"/>
                <a:gd name="connsiteX2" fmla="*/ 0 w 3346500"/>
                <a:gd name="connsiteY2" fmla="*/ 1905000 h 4476750"/>
                <a:gd name="connsiteX3" fmla="*/ 108000 w 3346500"/>
                <a:gd name="connsiteY3" fmla="*/ 2870250 h 4476750"/>
                <a:gd name="connsiteX4" fmla="*/ 108000 w 3346500"/>
                <a:gd name="connsiteY4" fmla="*/ 4476750 h 4476750"/>
                <a:gd name="connsiteX5" fmla="*/ 3346500 w 3346500"/>
                <a:gd name="connsiteY5" fmla="*/ 4476750 h 4476750"/>
                <a:gd name="connsiteX6" fmla="*/ 3346500 w 3346500"/>
                <a:gd name="connsiteY6" fmla="*/ 0 h 4476750"/>
                <a:gd name="connsiteX7" fmla="*/ 108000 w 3346500"/>
                <a:gd name="connsiteY7" fmla="*/ 0 h 4476750"/>
                <a:gd name="connsiteX0" fmla="*/ 0 w 3238500"/>
                <a:gd name="connsiteY0" fmla="*/ 0 h 4476750"/>
                <a:gd name="connsiteX1" fmla="*/ 0 w 3238500"/>
                <a:gd name="connsiteY1" fmla="*/ 1797000 h 4476750"/>
                <a:gd name="connsiteX2" fmla="*/ 0 w 3238500"/>
                <a:gd name="connsiteY2" fmla="*/ 2870250 h 4476750"/>
                <a:gd name="connsiteX3" fmla="*/ 0 w 3238500"/>
                <a:gd name="connsiteY3" fmla="*/ 4476750 h 4476750"/>
                <a:gd name="connsiteX4" fmla="*/ 3238500 w 3238500"/>
                <a:gd name="connsiteY4" fmla="*/ 4476750 h 4476750"/>
                <a:gd name="connsiteX5" fmla="*/ 3238500 w 3238500"/>
                <a:gd name="connsiteY5" fmla="*/ 0 h 4476750"/>
                <a:gd name="connsiteX6" fmla="*/ 0 w 3238500"/>
                <a:gd name="connsiteY6" fmla="*/ 0 h 4476750"/>
                <a:gd name="connsiteX0" fmla="*/ 0 w 3238500"/>
                <a:gd name="connsiteY0" fmla="*/ 0 h 4476750"/>
                <a:gd name="connsiteX1" fmla="*/ 0 w 3238500"/>
                <a:gd name="connsiteY1" fmla="*/ 2870250 h 4476750"/>
                <a:gd name="connsiteX2" fmla="*/ 0 w 3238500"/>
                <a:gd name="connsiteY2" fmla="*/ 4476750 h 4476750"/>
                <a:gd name="connsiteX3" fmla="*/ 3238500 w 3238500"/>
                <a:gd name="connsiteY3" fmla="*/ 4476750 h 4476750"/>
                <a:gd name="connsiteX4" fmla="*/ 3238500 w 3238500"/>
                <a:gd name="connsiteY4" fmla="*/ 0 h 4476750"/>
                <a:gd name="connsiteX5" fmla="*/ 0 w 3238500"/>
                <a:gd name="connsiteY5" fmla="*/ 0 h 4476750"/>
                <a:gd name="connsiteX0" fmla="*/ 0 w 3238500"/>
                <a:gd name="connsiteY0" fmla="*/ 0 h 4476750"/>
                <a:gd name="connsiteX1" fmla="*/ 0 w 3238500"/>
                <a:gd name="connsiteY1" fmla="*/ 4476750 h 4476750"/>
                <a:gd name="connsiteX2" fmla="*/ 3238500 w 3238500"/>
                <a:gd name="connsiteY2" fmla="*/ 4476750 h 4476750"/>
                <a:gd name="connsiteX3" fmla="*/ 3238500 w 3238500"/>
                <a:gd name="connsiteY3" fmla="*/ 0 h 4476750"/>
                <a:gd name="connsiteX4" fmla="*/ 0 w 3238500"/>
                <a:gd name="connsiteY4" fmla="*/ 0 h 4476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238500" h="4476750">
                  <a:moveTo>
                    <a:pt x="0" y="0"/>
                  </a:moveTo>
                  <a:lnTo>
                    <a:pt x="0" y="4476750"/>
                  </a:lnTo>
                  <a:lnTo>
                    <a:pt x="3238500" y="4476750"/>
                  </a:lnTo>
                  <a:lnTo>
                    <a:pt x="3238500" y="0"/>
                  </a:lnTo>
                  <a:lnTo>
                    <a:pt x="0" y="0"/>
                  </a:lnTo>
                  <a:close/>
                </a:path>
              </a:pathLst>
            </a:custGeom>
            <a:noFill/>
            <a:ln w="19050" cap="flat">
              <a:noFill/>
              <a:prstDash val="solid"/>
              <a:miter/>
            </a:ln>
            <a:effectLst/>
          </xdr:spPr>
          <xdr:txBody>
            <a:bodyPr rtlCol="0" anchor="ctr"/>
            <a:lstStyle/>
            <a:p>
              <a:pPr algn="ctr"/>
              <a:r>
                <a:rPr lang="ru-RU" sz="3200" b="1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Core Sans DS 57 Cn Bold" panose="020F0806030302020204" pitchFamily="34" charset="-52"/>
                </a:rPr>
                <a:t>ИДЕТ</a:t>
              </a:r>
              <a:r>
                <a:rPr lang="ru-RU" sz="3200" b="1" baseline="0">
                  <a:solidFill>
                    <a:schemeClr val="accent4">
                      <a:lumMod val="20000"/>
                      <a:lumOff val="80000"/>
                    </a:schemeClr>
                  </a:solidFill>
                  <a:latin typeface="Core Sans DS 57 Cn Bold" panose="020F0806030302020204" pitchFamily="34" charset="-52"/>
                </a:rPr>
                <a:t> ИГРА</a:t>
              </a:r>
              <a:endParaRPr lang="ru-RU" sz="3200" b="1">
                <a:solidFill>
                  <a:schemeClr val="accent4">
                    <a:lumMod val="20000"/>
                    <a:lumOff val="80000"/>
                  </a:schemeClr>
                </a:solidFill>
                <a:latin typeface="Core Sans DS 57 Cn Bold" panose="020F0806030302020204" pitchFamily="34" charset="-52"/>
              </a:endParaRPr>
            </a:p>
          </xdr:txBody>
        </xdr:sp>
      </xdr:grpSp>
      <xdr:sp macro="" textlink="">
        <xdr:nvSpPr>
          <xdr:cNvPr id="1455" name="td_name1#block" descr="objects[obj_name]=new PIXI.BitmapText('',{fontName: 'mfont64',fontSize: $font_size});&#10;objects[obj_name].anchor.set(0.5,0.5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AF050000}"/>
              </a:ext>
            </a:extLst>
          </xdr:cNvPr>
          <xdr:cNvSpPr/>
        </xdr:nvSpPr>
        <xdr:spPr>
          <a:xfrm>
            <a:off x="11122270" y="12763500"/>
            <a:ext cx="1831730" cy="190502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имя игрока</a:t>
            </a:r>
          </a:p>
        </xdr:txBody>
      </xdr:sp>
      <xdr:sp macro="" textlink="">
        <xdr:nvSpPr>
          <xdr:cNvPr id="1456" name="td_rating1#block" descr="objects[obj_name]=new PIXI.BitmapText('',{fontName: 'mfont64',fontSize: $font_size});&#10;objects[obj_name].anchor.set(0.5,0.5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B0050000}"/>
              </a:ext>
            </a:extLst>
          </xdr:cNvPr>
          <xdr:cNvSpPr/>
        </xdr:nvSpPr>
        <xdr:spPr>
          <a:xfrm>
            <a:off x="11602061" y="13020676"/>
            <a:ext cx="780440" cy="219073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 cap="none" spc="0">
                <a:ln>
                  <a:noFill/>
                </a:ln>
                <a:solidFill>
                  <a:schemeClr val="bg1"/>
                </a:solidFill>
                <a:effectLst/>
                <a:latin typeface="Bahnschrift SemiBold SemiConden" panose="020B0502040204020203" pitchFamily="34" charset="0"/>
              </a:rPr>
              <a:t>1545</a:t>
            </a:r>
            <a:endParaRPr lang="ru-RU" sz="1800" b="1" cap="none" spc="0">
              <a:ln>
                <a:noFill/>
              </a:ln>
              <a:solidFill>
                <a:schemeClr val="bg1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1457" name="td_avatar1#block" descr="objects[obj_name]=new PIXI.Graphics();&#10;objects[obj_name].sx=objects[obj_name].x=$x;&#10;objects[obj_name].sy=objects[obj_name].y=$y;&#10;objects[obj_name].w=$w;&#10;objects[obj_name].h=$h;&#10;&#10;#&#10;&#10;#png#1">
            <a:extLst>
              <a:ext uri="{FF2B5EF4-FFF2-40B4-BE49-F238E27FC236}">
                <a16:creationId xmlns:a16="http://schemas.microsoft.com/office/drawing/2014/main" id="{00000000-0008-0000-0000-0000B1050000}"/>
              </a:ext>
            </a:extLst>
          </xdr:cNvPr>
          <xdr:cNvSpPr/>
        </xdr:nvSpPr>
        <xdr:spPr>
          <a:xfrm>
            <a:off x="11525251" y="11620500"/>
            <a:ext cx="1045266" cy="1048303"/>
          </a:xfrm>
          <a:prstGeom prst="rect">
            <a:avLst/>
          </a:prstGeom>
          <a:solidFill>
            <a:schemeClr val="accent3">
              <a:lumMod val="75000"/>
              <a:alpha val="6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050" b="0">
                <a:ln w="12700">
                  <a:noFill/>
                </a:ln>
                <a:solidFill>
                  <a:schemeClr val="tx1"/>
                </a:solidFill>
                <a:latin typeface="Bahnschrift SemiBold SemiConden" panose="020B0502040204020203" pitchFamily="34" charset="0"/>
              </a:rPr>
              <a:t>здесь</a:t>
            </a:r>
            <a:endParaRPr lang="en-US" sz="1050" b="0" baseline="0">
              <a:ln w="12700">
                <a:noFill/>
              </a:ln>
              <a:solidFill>
                <a:schemeClr val="tx1"/>
              </a:solidFill>
              <a:latin typeface="Bahnschrift SemiBold SemiConden" panose="020B0502040204020203" pitchFamily="34" charset="0"/>
            </a:endParaRPr>
          </a:p>
          <a:p>
            <a:pPr algn="ctr"/>
            <a:r>
              <a:rPr lang="ru-RU" sz="1050" b="0" baseline="0">
                <a:ln w="12700">
                  <a:noFill/>
                </a:ln>
                <a:solidFill>
                  <a:schemeClr val="tx1"/>
                </a:solidFill>
                <a:latin typeface="Bahnschrift SemiBold SemiConden" panose="020B0502040204020203" pitchFamily="34" charset="0"/>
              </a:rPr>
              <a:t>аватар</a:t>
            </a:r>
            <a:endParaRPr lang="en-US" sz="1050" b="0" baseline="0">
              <a:ln w="12700">
                <a:noFill/>
              </a:ln>
              <a:solidFill>
                <a:schemeClr val="tx1"/>
              </a:solidFill>
              <a:latin typeface="Bahnschrift SemiBold SemiConden" panose="020B0502040204020203" pitchFamily="34" charset="0"/>
            </a:endParaRPr>
          </a:p>
          <a:p>
            <a:pPr algn="ctr"/>
            <a:r>
              <a:rPr lang="ru-RU" sz="1050" b="0" baseline="0">
                <a:ln w="12700">
                  <a:noFill/>
                </a:ln>
                <a:solidFill>
                  <a:schemeClr val="tx1"/>
                </a:solidFill>
                <a:latin typeface="Bahnschrift SemiBold SemiConden" panose="020B0502040204020203" pitchFamily="34" charset="0"/>
              </a:rPr>
              <a:t>соперника</a:t>
            </a:r>
            <a:endParaRPr lang="ru-RU" sz="1050" b="0">
              <a:ln w="12700">
                <a:noFill/>
              </a:ln>
              <a:solidFill>
                <a:schemeClr val="tx1"/>
              </a:solidFill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1470" name="td_close#block" descr="objects[obj_name]=new PIXI.Sprite(assets.invite_close);&#10;objects[obj_name].x=$x;&#10;objects[obj_name].y=$y;&#10;objects[obj_name].width=$w;&#10;objects[obj_name].height=$h;&#10;objects[obj_name].buttonMode=true;&#10;objects[obj_name].interactive=true;&#10;objects[obj_name].pointerdown=function(){lobby.close_table_dialog()};&#10;objects[obj_name].base_tint=objects[obj_name].tint;##png#1">
            <a:extLst>
              <a:ext uri="{FF2B5EF4-FFF2-40B4-BE49-F238E27FC236}">
                <a16:creationId xmlns:a16="http://schemas.microsoft.com/office/drawing/2014/main" id="{00000000-0008-0000-0000-0000BE050000}"/>
              </a:ext>
            </a:extLst>
          </xdr:cNvPr>
          <xdr:cNvSpPr/>
        </xdr:nvSpPr>
        <xdr:spPr>
          <a:xfrm>
            <a:off x="14249400" y="10747375"/>
            <a:ext cx="761999" cy="857250"/>
          </a:xfrm>
          <a:prstGeom prst="rect">
            <a:avLst/>
          </a:prstGeom>
          <a:solidFill>
            <a:schemeClr val="tx2">
              <a:lumMod val="60000"/>
              <a:lumOff val="40000"/>
            </a:schemeClr>
          </a:solidFill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459" name="td_name2#block" descr="objects[obj_name]=new PIXI.BitmapText('',{fontName: 'mfont64',fontSize: $font_size});&#10;objects[obj_name].anchor.set(0.5,0.5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B3050000}"/>
              </a:ext>
            </a:extLst>
          </xdr:cNvPr>
          <xdr:cNvSpPr/>
        </xdr:nvSpPr>
        <xdr:spPr>
          <a:xfrm>
            <a:off x="13100538" y="12763500"/>
            <a:ext cx="1589943" cy="196454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400" b="1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имя игрока</a:t>
            </a:r>
          </a:p>
        </xdr:txBody>
      </xdr:sp>
      <xdr:sp macro="" textlink="">
        <xdr:nvSpPr>
          <xdr:cNvPr id="1460" name="td_rating2#block" descr="objects[obj_name]=new PIXI.BitmapText('',{fontName: 'mfont64',fontSize: $font_size});&#10;objects[obj_name].anchor.set(0.5,0.5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B4050000}"/>
              </a:ext>
            </a:extLst>
          </xdr:cNvPr>
          <xdr:cNvSpPr/>
        </xdr:nvSpPr>
        <xdr:spPr>
          <a:xfrm>
            <a:off x="13430250" y="13011152"/>
            <a:ext cx="857250" cy="228598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 cap="none" spc="0">
                <a:ln>
                  <a:noFill/>
                </a:ln>
                <a:solidFill>
                  <a:schemeClr val="bg1"/>
                </a:solidFill>
                <a:effectLst/>
                <a:latin typeface="Bahnschrift SemiBold SemiConden" panose="020B0502040204020203" pitchFamily="34" charset="0"/>
              </a:rPr>
              <a:t>1654</a:t>
            </a:r>
            <a:endParaRPr lang="ru-RU" sz="1800" b="1" cap="none" spc="0">
              <a:ln>
                <a:noFill/>
              </a:ln>
              <a:solidFill>
                <a:schemeClr val="bg1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1461" name="td_avatar2#block" descr="objects[obj_name]=new PIXI.Graphics();&#10;objects[obj_name].sx=objects[obj_name].x=$x;&#10;objects[obj_name].sy=objects[obj_name].y=$y;&#10;objects[obj_name].w=$w;&#10;objects[obj_name].h=$h;&#10;#&#10;&#10;#png#1">
            <a:extLst>
              <a:ext uri="{FF2B5EF4-FFF2-40B4-BE49-F238E27FC236}">
                <a16:creationId xmlns:a16="http://schemas.microsoft.com/office/drawing/2014/main" id="{00000000-0008-0000-0000-0000B5050000}"/>
              </a:ext>
            </a:extLst>
          </xdr:cNvPr>
          <xdr:cNvSpPr/>
        </xdr:nvSpPr>
        <xdr:spPr>
          <a:xfrm>
            <a:off x="13335001" y="11620500"/>
            <a:ext cx="1047750" cy="1050793"/>
          </a:xfrm>
          <a:prstGeom prst="rect">
            <a:avLst/>
          </a:prstGeom>
          <a:solidFill>
            <a:schemeClr val="accent3">
              <a:lumMod val="75000"/>
              <a:alpha val="57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050" b="0">
                <a:ln w="12700">
                  <a:noFill/>
                </a:ln>
                <a:solidFill>
                  <a:schemeClr val="tx1"/>
                </a:solidFill>
                <a:latin typeface="Bahnschrift SemiBold SemiConden" panose="020B0502040204020203" pitchFamily="34" charset="0"/>
              </a:rPr>
              <a:t>здесь</a:t>
            </a:r>
            <a:endParaRPr lang="en-US" sz="1050" b="0" baseline="0">
              <a:ln w="12700">
                <a:noFill/>
              </a:ln>
              <a:solidFill>
                <a:schemeClr val="tx1"/>
              </a:solidFill>
              <a:latin typeface="Bahnschrift SemiBold SemiConden" panose="020B0502040204020203" pitchFamily="34" charset="0"/>
            </a:endParaRPr>
          </a:p>
          <a:p>
            <a:pPr algn="ctr"/>
            <a:r>
              <a:rPr lang="ru-RU" sz="1050" b="0" baseline="0">
                <a:ln w="12700">
                  <a:noFill/>
                </a:ln>
                <a:solidFill>
                  <a:schemeClr val="tx1"/>
                </a:solidFill>
                <a:latin typeface="Bahnschrift SemiBold SemiConden" panose="020B0502040204020203" pitchFamily="34" charset="0"/>
              </a:rPr>
              <a:t>аватар</a:t>
            </a:r>
            <a:endParaRPr lang="en-US" sz="1050" b="0" baseline="0">
              <a:ln w="12700">
                <a:noFill/>
              </a:ln>
              <a:solidFill>
                <a:schemeClr val="tx1"/>
              </a:solidFill>
              <a:latin typeface="Bahnschrift SemiBold SemiConden" panose="020B0502040204020203" pitchFamily="34" charset="0"/>
            </a:endParaRPr>
          </a:p>
          <a:p>
            <a:pPr algn="ctr"/>
            <a:r>
              <a:rPr lang="ru-RU" sz="1050" b="0" baseline="0">
                <a:ln w="12700">
                  <a:noFill/>
                </a:ln>
                <a:solidFill>
                  <a:schemeClr val="tx1"/>
                </a:solidFill>
                <a:latin typeface="Bahnschrift SemiBold SemiConden" panose="020B0502040204020203" pitchFamily="34" charset="0"/>
              </a:rPr>
              <a:t>соперника</a:t>
            </a:r>
            <a:endParaRPr lang="ru-RU" sz="1050" b="0">
              <a:ln w="12700">
                <a:noFill/>
              </a:ln>
              <a:solidFill>
                <a:schemeClr val="tx1"/>
              </a:solidFill>
              <a:latin typeface="Bahnschrift SemiBold SemiConden" panose="020B0502040204020203" pitchFamily="34" charset="0"/>
            </a:endParaRPr>
          </a:p>
        </xdr:txBody>
      </xdr:sp>
      <xdr:grpSp>
        <xdr:nvGrpSpPr>
          <xdr:cNvPr id="1462" name="td_frame#spriteTOP" title="td_frame#sprite">
            <a:extLst>
              <a:ext uri="{FF2B5EF4-FFF2-40B4-BE49-F238E27FC236}">
                <a16:creationId xmlns:a16="http://schemas.microsoft.com/office/drawing/2014/main" id="{00000000-0008-0000-0000-0000B6050000}"/>
              </a:ext>
            </a:extLst>
          </xdr:cNvPr>
          <xdr:cNvGrpSpPr/>
        </xdr:nvGrpSpPr>
        <xdr:grpSpPr>
          <a:xfrm>
            <a:off x="11433581" y="11525251"/>
            <a:ext cx="3044415" cy="1238250"/>
            <a:chOff x="20851015" y="6230940"/>
            <a:chExt cx="3053264" cy="1238250"/>
          </a:xfrm>
        </xdr:grpSpPr>
        <xdr:sp macro="" textlink="">
          <xdr:nvSpPr>
            <xdr:cNvPr id="1467" name="td_frame#sprite" descr="objects[obj_name].x=$x;&#10;objects[obj_name].y=$y;&#10;objects[obj_name].width=$w;&#10;objects[obj_name].height=$h;&#10;##png#1">
              <a:extLst>
                <a:ext uri="{FF2B5EF4-FFF2-40B4-BE49-F238E27FC236}">
                  <a16:creationId xmlns:a16="http://schemas.microsoft.com/office/drawing/2014/main" id="{00000000-0008-0000-0000-0000BB050000}"/>
                </a:ext>
              </a:extLst>
            </xdr:cNvPr>
            <xdr:cNvSpPr/>
          </xdr:nvSpPr>
          <xdr:spPr>
            <a:xfrm>
              <a:off x="20851015" y="6230940"/>
              <a:ext cx="3053264" cy="1238250"/>
            </a:xfrm>
            <a:prstGeom prst="rect">
              <a:avLst/>
            </a:prstGeom>
            <a:noFill/>
            <a:ln w="12700" cap="flat" cmpd="sng" algn="ctr">
              <a:solidFill>
                <a:schemeClr val="bg1">
                  <a:lumMod val="5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468" name="object">
              <a:extLst>
                <a:ext uri="{FF2B5EF4-FFF2-40B4-BE49-F238E27FC236}">
                  <a16:creationId xmlns:a16="http://schemas.microsoft.com/office/drawing/2014/main" id="{00000000-0008-0000-0000-0000BC050000}"/>
                </a:ext>
              </a:extLst>
            </xdr:cNvPr>
            <xdr:cNvSpPr/>
          </xdr:nvSpPr>
          <xdr:spPr>
            <a:xfrm>
              <a:off x="20942956" y="6326189"/>
              <a:ext cx="1050795" cy="1050795"/>
            </a:xfrm>
            <a:prstGeom prst="roundRect">
              <a:avLst>
                <a:gd name="adj" fmla="val 50000"/>
              </a:avLst>
            </a:prstGeom>
            <a:noFill/>
            <a:ln w="28575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469" name="object">
              <a:extLst>
                <a:ext uri="{FF2B5EF4-FFF2-40B4-BE49-F238E27FC236}">
                  <a16:creationId xmlns:a16="http://schemas.microsoft.com/office/drawing/2014/main" id="{00000000-0008-0000-0000-0000BD050000}"/>
                </a:ext>
              </a:extLst>
            </xdr:cNvPr>
            <xdr:cNvSpPr/>
          </xdr:nvSpPr>
          <xdr:spPr>
            <a:xfrm>
              <a:off x="22757961" y="6326189"/>
              <a:ext cx="1050792" cy="1050793"/>
            </a:xfrm>
            <a:prstGeom prst="roundRect">
              <a:avLst>
                <a:gd name="adj" fmla="val 50000"/>
              </a:avLst>
            </a:prstGeom>
            <a:noFill/>
            <a:ln w="28575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123</xdr:col>
      <xdr:colOff>0</xdr:colOff>
      <xdr:row>166</xdr:row>
      <xdr:rowOff>1</xdr:rowOff>
    </xdr:from>
    <xdr:to>
      <xdr:col>127</xdr:col>
      <xdr:colOff>0</xdr:colOff>
      <xdr:row>170</xdr:row>
      <xdr:rowOff>1</xdr:rowOff>
    </xdr:to>
    <xdr:grpSp>
      <xdr:nvGrpSpPr>
        <xdr:cNvPr id="1818" name="yellow_chip#spriteTOP" title="yellow_chip#sprite">
          <a:extLst>
            <a:ext uri="{FF2B5EF4-FFF2-40B4-BE49-F238E27FC236}">
              <a16:creationId xmlns:a16="http://schemas.microsoft.com/office/drawing/2014/main" id="{00000000-0008-0000-0000-00001A070000}"/>
            </a:ext>
          </a:extLst>
        </xdr:cNvPr>
        <xdr:cNvGrpSpPr/>
      </xdr:nvGrpSpPr>
      <xdr:grpSpPr>
        <a:xfrm>
          <a:off x="11715750" y="15811501"/>
          <a:ext cx="381000" cy="381000"/>
          <a:chOff x="16287750" y="4572000"/>
          <a:chExt cx="381000" cy="381000"/>
        </a:xfrm>
      </xdr:grpSpPr>
      <xdr:sp macro="" textlink="">
        <xdr:nvSpPr>
          <xdr:cNvPr id="1819" name="Овал 1818">
            <a:extLst>
              <a:ext uri="{FF2B5EF4-FFF2-40B4-BE49-F238E27FC236}">
                <a16:creationId xmlns:a16="http://schemas.microsoft.com/office/drawing/2014/main" id="{00000000-0008-0000-0000-00001B070000}"/>
              </a:ext>
            </a:extLst>
          </xdr:cNvPr>
          <xdr:cNvSpPr>
            <a:spLocks noChangeAspect="1"/>
          </xdr:cNvSpPr>
        </xdr:nvSpPr>
        <xdr:spPr>
          <a:xfrm flipH="1">
            <a:off x="16402044" y="4686297"/>
            <a:ext cx="152406" cy="152406"/>
          </a:xfrm>
          <a:prstGeom prst="ellipse">
            <a:avLst/>
          </a:prstGeom>
          <a:solidFill>
            <a:srgbClr val="F1D83B"/>
          </a:solidFill>
          <a:ln w="19050" cap="sq">
            <a:noFill/>
            <a:prstDash val="solid"/>
            <a:miter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 sz="900"/>
          </a:p>
        </xdr:txBody>
      </xdr:sp>
      <xdr:sp macro="" textlink="">
        <xdr:nvSpPr>
          <xdr:cNvPr id="1820" name="yellow_chip#sprite" descr="objects[obj_name].x=$x;&#10;objects[obj_name].y=$y;&#10;objects[obj_name].width=$w;&#10;objects[obj_name].height=$h;&#10;objects[obj_name].anchor.set(0.5,0.5);##png#1.5">
            <a:extLst>
              <a:ext uri="{FF2B5EF4-FFF2-40B4-BE49-F238E27FC236}">
                <a16:creationId xmlns:a16="http://schemas.microsoft.com/office/drawing/2014/main" id="{00000000-0008-0000-0000-00001C070000}"/>
              </a:ext>
            </a:extLst>
          </xdr:cNvPr>
          <xdr:cNvSpPr/>
        </xdr:nvSpPr>
        <xdr:spPr>
          <a:xfrm>
            <a:off x="16287750" y="4572000"/>
            <a:ext cx="381000" cy="381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123</xdr:col>
      <xdr:colOff>0</xdr:colOff>
      <xdr:row>161</xdr:row>
      <xdr:rowOff>1</xdr:rowOff>
    </xdr:from>
    <xdr:to>
      <xdr:col>127</xdr:col>
      <xdr:colOff>0</xdr:colOff>
      <xdr:row>165</xdr:row>
      <xdr:rowOff>1</xdr:rowOff>
    </xdr:to>
    <xdr:grpSp>
      <xdr:nvGrpSpPr>
        <xdr:cNvPr id="1821" name="white_chip#spriteTOP" title="white_chip#sprite">
          <a:extLst>
            <a:ext uri="{FF2B5EF4-FFF2-40B4-BE49-F238E27FC236}">
              <a16:creationId xmlns:a16="http://schemas.microsoft.com/office/drawing/2014/main" id="{00000000-0008-0000-0000-00001D070000}"/>
            </a:ext>
          </a:extLst>
        </xdr:cNvPr>
        <xdr:cNvGrpSpPr/>
      </xdr:nvGrpSpPr>
      <xdr:grpSpPr>
        <a:xfrm>
          <a:off x="11715750" y="15335251"/>
          <a:ext cx="381000" cy="381000"/>
          <a:chOff x="16287750" y="4572000"/>
          <a:chExt cx="381000" cy="381000"/>
        </a:xfrm>
      </xdr:grpSpPr>
      <xdr:sp macro="" textlink="">
        <xdr:nvSpPr>
          <xdr:cNvPr id="1822" name="Овал 1821">
            <a:extLst>
              <a:ext uri="{FF2B5EF4-FFF2-40B4-BE49-F238E27FC236}">
                <a16:creationId xmlns:a16="http://schemas.microsoft.com/office/drawing/2014/main" id="{00000000-0008-0000-0000-00001E070000}"/>
              </a:ext>
            </a:extLst>
          </xdr:cNvPr>
          <xdr:cNvSpPr>
            <a:spLocks noChangeAspect="1"/>
          </xdr:cNvSpPr>
        </xdr:nvSpPr>
        <xdr:spPr>
          <a:xfrm flipH="1">
            <a:off x="16402047" y="4686298"/>
            <a:ext cx="152406" cy="152406"/>
          </a:xfrm>
          <a:prstGeom prst="ellipse">
            <a:avLst/>
          </a:prstGeom>
          <a:solidFill>
            <a:schemeClr val="bg1">
              <a:lumMod val="95000"/>
            </a:schemeClr>
          </a:solidFill>
          <a:ln w="19050" cap="sq">
            <a:noFill/>
            <a:prstDash val="solid"/>
            <a:miter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 sz="900"/>
          </a:p>
        </xdr:txBody>
      </xdr:sp>
      <xdr:sp macro="" textlink="">
        <xdr:nvSpPr>
          <xdr:cNvPr id="1823" name="white_chip#sprite" descr="objects[obj_name].x=$x;&#10;objects[obj_name].y=$y;&#10;objects[obj_name].width=$w;&#10;objects[obj_name].height=$h;&#10;objects[obj_name].anchor.set(0.5,0.5);##png#1.5">
            <a:extLst>
              <a:ext uri="{FF2B5EF4-FFF2-40B4-BE49-F238E27FC236}">
                <a16:creationId xmlns:a16="http://schemas.microsoft.com/office/drawing/2014/main" id="{00000000-0008-0000-0000-00001F070000}"/>
              </a:ext>
            </a:extLst>
          </xdr:cNvPr>
          <xdr:cNvSpPr/>
        </xdr:nvSpPr>
        <xdr:spPr>
          <a:xfrm>
            <a:off x="16287750" y="4572000"/>
            <a:ext cx="381000" cy="381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114</xdr:col>
      <xdr:colOff>0</xdr:colOff>
      <xdr:row>166</xdr:row>
      <xdr:rowOff>1</xdr:rowOff>
    </xdr:from>
    <xdr:to>
      <xdr:col>122</xdr:col>
      <xdr:colOff>0</xdr:colOff>
      <xdr:row>171</xdr:row>
      <xdr:rowOff>1</xdr:rowOff>
    </xdr:to>
    <xdr:grpSp>
      <xdr:nvGrpSpPr>
        <xdr:cNvPr id="1824" name="house4_icon#imageTOP" title="house4_icon#image">
          <a:extLst>
            <a:ext uri="{FF2B5EF4-FFF2-40B4-BE49-F238E27FC236}">
              <a16:creationId xmlns:a16="http://schemas.microsoft.com/office/drawing/2014/main" id="{00000000-0008-0000-0000-000020070000}"/>
            </a:ext>
          </a:extLst>
        </xdr:cNvPr>
        <xdr:cNvGrpSpPr/>
      </xdr:nvGrpSpPr>
      <xdr:grpSpPr>
        <a:xfrm>
          <a:off x="10858500" y="15811501"/>
          <a:ext cx="762000" cy="476250"/>
          <a:chOff x="19335750" y="4095750"/>
          <a:chExt cx="762000" cy="476250"/>
        </a:xfrm>
      </xdr:grpSpPr>
      <xdr:sp macro="" textlink="">
        <xdr:nvSpPr>
          <xdr:cNvPr id="1825" name="house4_icon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21070000}"/>
              </a:ext>
            </a:extLst>
          </xdr:cNvPr>
          <xdr:cNvSpPr/>
        </xdr:nvSpPr>
        <xdr:spPr>
          <a:xfrm rot="10800000" flipV="1">
            <a:off x="19335750" y="4095750"/>
            <a:ext cx="762000" cy="476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826" name="Полилиния: фигура 1825">
            <a:extLst>
              <a:ext uri="{FF2B5EF4-FFF2-40B4-BE49-F238E27FC236}">
                <a16:creationId xmlns:a16="http://schemas.microsoft.com/office/drawing/2014/main" id="{00000000-0008-0000-0000-000022070000}"/>
              </a:ext>
            </a:extLst>
          </xdr:cNvPr>
          <xdr:cNvSpPr/>
        </xdr:nvSpPr>
        <xdr:spPr>
          <a:xfrm flipH="1">
            <a:off x="19674212" y="4286250"/>
            <a:ext cx="149241" cy="200024"/>
          </a:xfrm>
          <a:custGeom>
            <a:avLst/>
            <a:gdLst>
              <a:gd name="connsiteX0" fmla="*/ 262035 w 601924"/>
              <a:gd name="connsiteY0" fmla="*/ 0 h 647528"/>
              <a:gd name="connsiteX1" fmla="*/ 317087 w 601924"/>
              <a:gd name="connsiteY1" fmla="*/ 22804 h 647528"/>
              <a:gd name="connsiteX2" fmla="*/ 317087 w 601924"/>
              <a:gd name="connsiteY2" fmla="*/ 22803 h 647528"/>
              <a:gd name="connsiteX3" fmla="*/ 546870 w 601924"/>
              <a:gd name="connsiteY3" fmla="*/ 252586 h 647528"/>
              <a:gd name="connsiteX4" fmla="*/ 601924 w 601924"/>
              <a:gd name="connsiteY4" fmla="*/ 385495 h 647528"/>
              <a:gd name="connsiteX5" fmla="*/ 601924 w 601924"/>
              <a:gd name="connsiteY5" fmla="*/ 569672 h 647528"/>
              <a:gd name="connsiteX6" fmla="*/ 524067 w 601924"/>
              <a:gd name="connsiteY6" fmla="*/ 647528 h 647528"/>
              <a:gd name="connsiteX7" fmla="*/ 5 w 601924"/>
              <a:gd name="connsiteY7" fmla="*/ 647528 h 647528"/>
              <a:gd name="connsiteX8" fmla="*/ 0 w 601924"/>
              <a:gd name="connsiteY8" fmla="*/ 647527 h 647528"/>
              <a:gd name="connsiteX9" fmla="*/ 236426 w 601924"/>
              <a:gd name="connsiteY9" fmla="*/ 647527 h 647528"/>
              <a:gd name="connsiteX10" fmla="*/ 314283 w 601924"/>
              <a:gd name="connsiteY10" fmla="*/ 569671 h 647528"/>
              <a:gd name="connsiteX11" fmla="*/ 314283 w 601924"/>
              <a:gd name="connsiteY11" fmla="*/ 385494 h 647528"/>
              <a:gd name="connsiteX12" fmla="*/ 259229 w 601924"/>
              <a:gd name="connsiteY12" fmla="*/ 252585 h 647528"/>
              <a:gd name="connsiteX13" fmla="*/ 118215 w 601924"/>
              <a:gd name="connsiteY13" fmla="*/ 111571 h 647528"/>
              <a:gd name="connsiteX14" fmla="*/ 206983 w 601924"/>
              <a:gd name="connsiteY14" fmla="*/ 22803 h 647528"/>
              <a:gd name="connsiteX15" fmla="*/ 262035 w 601924"/>
              <a:gd name="connsiteY15" fmla="*/ 0 h 647528"/>
              <a:gd name="connsiteX0" fmla="*/ 268511 w 608400"/>
              <a:gd name="connsiteY0" fmla="*/ 0 h 653294"/>
              <a:gd name="connsiteX1" fmla="*/ 323563 w 608400"/>
              <a:gd name="connsiteY1" fmla="*/ 22804 h 653294"/>
              <a:gd name="connsiteX2" fmla="*/ 323563 w 608400"/>
              <a:gd name="connsiteY2" fmla="*/ 22803 h 653294"/>
              <a:gd name="connsiteX3" fmla="*/ 553346 w 608400"/>
              <a:gd name="connsiteY3" fmla="*/ 252586 h 653294"/>
              <a:gd name="connsiteX4" fmla="*/ 608400 w 608400"/>
              <a:gd name="connsiteY4" fmla="*/ 385495 h 653294"/>
              <a:gd name="connsiteX5" fmla="*/ 608400 w 608400"/>
              <a:gd name="connsiteY5" fmla="*/ 569672 h 653294"/>
              <a:gd name="connsiteX6" fmla="*/ 530543 w 608400"/>
              <a:gd name="connsiteY6" fmla="*/ 647528 h 653294"/>
              <a:gd name="connsiteX7" fmla="*/ 6481 w 608400"/>
              <a:gd name="connsiteY7" fmla="*/ 647528 h 653294"/>
              <a:gd name="connsiteX8" fmla="*/ 242902 w 608400"/>
              <a:gd name="connsiteY8" fmla="*/ 647527 h 653294"/>
              <a:gd name="connsiteX9" fmla="*/ 320759 w 608400"/>
              <a:gd name="connsiteY9" fmla="*/ 569671 h 653294"/>
              <a:gd name="connsiteX10" fmla="*/ 320759 w 608400"/>
              <a:gd name="connsiteY10" fmla="*/ 385494 h 653294"/>
              <a:gd name="connsiteX11" fmla="*/ 265705 w 608400"/>
              <a:gd name="connsiteY11" fmla="*/ 252585 h 653294"/>
              <a:gd name="connsiteX12" fmla="*/ 124691 w 608400"/>
              <a:gd name="connsiteY12" fmla="*/ 111571 h 653294"/>
              <a:gd name="connsiteX13" fmla="*/ 213459 w 608400"/>
              <a:gd name="connsiteY13" fmla="*/ 22803 h 653294"/>
              <a:gd name="connsiteX14" fmla="*/ 268511 w 608400"/>
              <a:gd name="connsiteY14" fmla="*/ 0 h 653294"/>
              <a:gd name="connsiteX0" fmla="*/ 143820 w 483709"/>
              <a:gd name="connsiteY0" fmla="*/ 0 h 647528"/>
              <a:gd name="connsiteX1" fmla="*/ 198872 w 483709"/>
              <a:gd name="connsiteY1" fmla="*/ 22804 h 647528"/>
              <a:gd name="connsiteX2" fmla="*/ 198872 w 483709"/>
              <a:gd name="connsiteY2" fmla="*/ 22803 h 647528"/>
              <a:gd name="connsiteX3" fmla="*/ 428655 w 483709"/>
              <a:gd name="connsiteY3" fmla="*/ 252586 h 647528"/>
              <a:gd name="connsiteX4" fmla="*/ 483709 w 483709"/>
              <a:gd name="connsiteY4" fmla="*/ 385495 h 647528"/>
              <a:gd name="connsiteX5" fmla="*/ 483709 w 483709"/>
              <a:gd name="connsiteY5" fmla="*/ 569672 h 647528"/>
              <a:gd name="connsiteX6" fmla="*/ 405852 w 483709"/>
              <a:gd name="connsiteY6" fmla="*/ 647528 h 647528"/>
              <a:gd name="connsiteX7" fmla="*/ 118211 w 483709"/>
              <a:gd name="connsiteY7" fmla="*/ 647527 h 647528"/>
              <a:gd name="connsiteX8" fmla="*/ 196068 w 483709"/>
              <a:gd name="connsiteY8" fmla="*/ 569671 h 647528"/>
              <a:gd name="connsiteX9" fmla="*/ 196068 w 483709"/>
              <a:gd name="connsiteY9" fmla="*/ 385494 h 647528"/>
              <a:gd name="connsiteX10" fmla="*/ 141014 w 483709"/>
              <a:gd name="connsiteY10" fmla="*/ 252585 h 647528"/>
              <a:gd name="connsiteX11" fmla="*/ 0 w 483709"/>
              <a:gd name="connsiteY11" fmla="*/ 111571 h 647528"/>
              <a:gd name="connsiteX12" fmla="*/ 88768 w 483709"/>
              <a:gd name="connsiteY12" fmla="*/ 22803 h 647528"/>
              <a:gd name="connsiteX13" fmla="*/ 143820 w 483709"/>
              <a:gd name="connsiteY13" fmla="*/ 0 h 6475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3709" h="647528">
                <a:moveTo>
                  <a:pt x="143820" y="0"/>
                </a:moveTo>
                <a:cubicBezTo>
                  <a:pt x="163745" y="1"/>
                  <a:pt x="183670" y="7602"/>
                  <a:pt x="198872" y="22804"/>
                </a:cubicBezTo>
                <a:lnTo>
                  <a:pt x="198872" y="22803"/>
                </a:lnTo>
                <a:lnTo>
                  <a:pt x="428655" y="252586"/>
                </a:lnTo>
                <a:cubicBezTo>
                  <a:pt x="463905" y="287836"/>
                  <a:pt x="483709" y="335645"/>
                  <a:pt x="483709" y="385495"/>
                </a:cubicBezTo>
                <a:lnTo>
                  <a:pt x="483709" y="569672"/>
                </a:lnTo>
                <a:cubicBezTo>
                  <a:pt x="483709" y="612671"/>
                  <a:pt x="448851" y="647528"/>
                  <a:pt x="405852" y="647528"/>
                </a:cubicBezTo>
                <a:lnTo>
                  <a:pt x="118211" y="647527"/>
                </a:lnTo>
                <a:cubicBezTo>
                  <a:pt x="161210" y="647527"/>
                  <a:pt x="196068" y="612670"/>
                  <a:pt x="196068" y="569671"/>
                </a:cubicBezTo>
                <a:lnTo>
                  <a:pt x="196068" y="385494"/>
                </a:lnTo>
                <a:cubicBezTo>
                  <a:pt x="196068" y="335644"/>
                  <a:pt x="176264" y="287835"/>
                  <a:pt x="141014" y="252585"/>
                </a:cubicBezTo>
                <a:lnTo>
                  <a:pt x="0" y="111571"/>
                </a:lnTo>
                <a:lnTo>
                  <a:pt x="88768" y="22803"/>
                </a:lnTo>
                <a:cubicBezTo>
                  <a:pt x="103970" y="7601"/>
                  <a:pt x="123895" y="0"/>
                  <a:pt x="143820" y="0"/>
                </a:cubicBezTo>
                <a:close/>
              </a:path>
            </a:pathLst>
          </a:custGeom>
          <a:solidFill>
            <a:schemeClr val="bg1"/>
          </a:solidFill>
          <a:ln w="19050" cap="flat">
            <a:noFill/>
            <a:prstDash val="solid"/>
            <a:miter/>
          </a:ln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>
              <a:solidFill>
                <a:schemeClr val="accent4">
                  <a:lumMod val="40000"/>
                  <a:lumOff val="60000"/>
                  <a:alpha val="70000"/>
                </a:schemeClr>
              </a:solidFill>
            </a:endParaRPr>
          </a:p>
        </xdr:txBody>
      </xdr:sp>
      <xdr:sp macro="" textlink="">
        <xdr:nvSpPr>
          <xdr:cNvPr id="1827" name="Полилиния: фигура 1826">
            <a:extLst>
              <a:ext uri="{FF2B5EF4-FFF2-40B4-BE49-F238E27FC236}">
                <a16:creationId xmlns:a16="http://schemas.microsoft.com/office/drawing/2014/main" id="{00000000-0008-0000-0000-000023070000}"/>
              </a:ext>
            </a:extLst>
          </xdr:cNvPr>
          <xdr:cNvSpPr/>
        </xdr:nvSpPr>
        <xdr:spPr>
          <a:xfrm>
            <a:off x="19792765" y="4286250"/>
            <a:ext cx="209735" cy="200023"/>
          </a:xfrm>
          <a:custGeom>
            <a:avLst/>
            <a:gdLst>
              <a:gd name="connsiteX0" fmla="*/ 365525 w 629038"/>
              <a:gd name="connsiteY0" fmla="*/ 21169 h 599194"/>
              <a:gd name="connsiteX1" fmla="*/ 578157 w 629038"/>
              <a:gd name="connsiteY1" fmla="*/ 233801 h 599194"/>
              <a:gd name="connsiteX2" fmla="*/ 629102 w 629038"/>
              <a:gd name="connsiteY2" fmla="*/ 356789 h 599194"/>
              <a:gd name="connsiteX3" fmla="*/ 629102 w 629038"/>
              <a:gd name="connsiteY3" fmla="*/ 527219 h 599194"/>
              <a:gd name="connsiteX4" fmla="*/ 557056 w 629038"/>
              <a:gd name="connsiteY4" fmla="*/ 599263 h 599194"/>
              <a:gd name="connsiteX5" fmla="*/ 72109 w 629038"/>
              <a:gd name="connsiteY5" fmla="*/ 599263 h 599194"/>
              <a:gd name="connsiteX6" fmla="*/ 64 w 629038"/>
              <a:gd name="connsiteY6" fmla="*/ 527219 h 599194"/>
              <a:gd name="connsiteX7" fmla="*/ 64 w 629038"/>
              <a:gd name="connsiteY7" fmla="*/ 356789 h 599194"/>
              <a:gd name="connsiteX8" fmla="*/ 51007 w 629038"/>
              <a:gd name="connsiteY8" fmla="*/ 233801 h 599194"/>
              <a:gd name="connsiteX9" fmla="*/ 263639 w 629038"/>
              <a:gd name="connsiteY9" fmla="*/ 21169 h 599194"/>
              <a:gd name="connsiteX10" fmla="*/ 365525 w 629038"/>
              <a:gd name="connsiteY10" fmla="*/ 21170 h 5991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629038" h="599194">
                <a:moveTo>
                  <a:pt x="365525" y="21169"/>
                </a:moveTo>
                <a:lnTo>
                  <a:pt x="578157" y="233801"/>
                </a:lnTo>
                <a:cubicBezTo>
                  <a:pt x="610776" y="266420"/>
                  <a:pt x="629102" y="310660"/>
                  <a:pt x="629102" y="356789"/>
                </a:cubicBezTo>
                <a:lnTo>
                  <a:pt x="629102" y="527219"/>
                </a:lnTo>
                <a:cubicBezTo>
                  <a:pt x="629102" y="567008"/>
                  <a:pt x="596845" y="599263"/>
                  <a:pt x="557056" y="599263"/>
                </a:cubicBezTo>
                <a:lnTo>
                  <a:pt x="72109" y="599263"/>
                </a:lnTo>
                <a:cubicBezTo>
                  <a:pt x="32319" y="599263"/>
                  <a:pt x="64" y="567008"/>
                  <a:pt x="64" y="527219"/>
                </a:cubicBezTo>
                <a:lnTo>
                  <a:pt x="64" y="356789"/>
                </a:lnTo>
                <a:cubicBezTo>
                  <a:pt x="64" y="310660"/>
                  <a:pt x="18389" y="266420"/>
                  <a:pt x="51007" y="233801"/>
                </a:cubicBezTo>
                <a:lnTo>
                  <a:pt x="263639" y="21169"/>
                </a:lnTo>
                <a:cubicBezTo>
                  <a:pt x="291774" y="-6965"/>
                  <a:pt x="337390" y="-6965"/>
                  <a:pt x="365525" y="21170"/>
                </a:cubicBezTo>
                <a:close/>
              </a:path>
            </a:pathLst>
          </a:custGeom>
          <a:solidFill>
            <a:schemeClr val="bg1"/>
          </a:solidFill>
          <a:ln w="19050" cap="flat">
            <a:noFill/>
            <a:prstDash val="solid"/>
            <a:miter/>
          </a:ln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>
              <a:solidFill>
                <a:schemeClr val="accent4">
                  <a:lumMod val="40000"/>
                  <a:lumOff val="60000"/>
                  <a:alpha val="70000"/>
                </a:schemeClr>
              </a:solidFill>
            </a:endParaRPr>
          </a:p>
        </xdr:txBody>
      </xdr:sp>
      <xdr:sp macro="" textlink="">
        <xdr:nvSpPr>
          <xdr:cNvPr id="1828" name="Полилиния: фигура 1827">
            <a:extLst>
              <a:ext uri="{FF2B5EF4-FFF2-40B4-BE49-F238E27FC236}">
                <a16:creationId xmlns:a16="http://schemas.microsoft.com/office/drawing/2014/main" id="{00000000-0008-0000-0000-000024070000}"/>
              </a:ext>
            </a:extLst>
          </xdr:cNvPr>
          <xdr:cNvSpPr/>
        </xdr:nvSpPr>
        <xdr:spPr>
          <a:xfrm flipH="1">
            <a:off x="19553037" y="4286250"/>
            <a:ext cx="149241" cy="200024"/>
          </a:xfrm>
          <a:custGeom>
            <a:avLst/>
            <a:gdLst>
              <a:gd name="connsiteX0" fmla="*/ 262035 w 601924"/>
              <a:gd name="connsiteY0" fmla="*/ 0 h 647528"/>
              <a:gd name="connsiteX1" fmla="*/ 317087 w 601924"/>
              <a:gd name="connsiteY1" fmla="*/ 22804 h 647528"/>
              <a:gd name="connsiteX2" fmla="*/ 317087 w 601924"/>
              <a:gd name="connsiteY2" fmla="*/ 22803 h 647528"/>
              <a:gd name="connsiteX3" fmla="*/ 546870 w 601924"/>
              <a:gd name="connsiteY3" fmla="*/ 252586 h 647528"/>
              <a:gd name="connsiteX4" fmla="*/ 601924 w 601924"/>
              <a:gd name="connsiteY4" fmla="*/ 385495 h 647528"/>
              <a:gd name="connsiteX5" fmla="*/ 601924 w 601924"/>
              <a:gd name="connsiteY5" fmla="*/ 569672 h 647528"/>
              <a:gd name="connsiteX6" fmla="*/ 524067 w 601924"/>
              <a:gd name="connsiteY6" fmla="*/ 647528 h 647528"/>
              <a:gd name="connsiteX7" fmla="*/ 5 w 601924"/>
              <a:gd name="connsiteY7" fmla="*/ 647528 h 647528"/>
              <a:gd name="connsiteX8" fmla="*/ 0 w 601924"/>
              <a:gd name="connsiteY8" fmla="*/ 647527 h 647528"/>
              <a:gd name="connsiteX9" fmla="*/ 236426 w 601924"/>
              <a:gd name="connsiteY9" fmla="*/ 647527 h 647528"/>
              <a:gd name="connsiteX10" fmla="*/ 314283 w 601924"/>
              <a:gd name="connsiteY10" fmla="*/ 569671 h 647528"/>
              <a:gd name="connsiteX11" fmla="*/ 314283 w 601924"/>
              <a:gd name="connsiteY11" fmla="*/ 385494 h 647528"/>
              <a:gd name="connsiteX12" fmla="*/ 259229 w 601924"/>
              <a:gd name="connsiteY12" fmla="*/ 252585 h 647528"/>
              <a:gd name="connsiteX13" fmla="*/ 118215 w 601924"/>
              <a:gd name="connsiteY13" fmla="*/ 111571 h 647528"/>
              <a:gd name="connsiteX14" fmla="*/ 206983 w 601924"/>
              <a:gd name="connsiteY14" fmla="*/ 22803 h 647528"/>
              <a:gd name="connsiteX15" fmla="*/ 262035 w 601924"/>
              <a:gd name="connsiteY15" fmla="*/ 0 h 647528"/>
              <a:gd name="connsiteX0" fmla="*/ 268511 w 608400"/>
              <a:gd name="connsiteY0" fmla="*/ 0 h 653294"/>
              <a:gd name="connsiteX1" fmla="*/ 323563 w 608400"/>
              <a:gd name="connsiteY1" fmla="*/ 22804 h 653294"/>
              <a:gd name="connsiteX2" fmla="*/ 323563 w 608400"/>
              <a:gd name="connsiteY2" fmla="*/ 22803 h 653294"/>
              <a:gd name="connsiteX3" fmla="*/ 553346 w 608400"/>
              <a:gd name="connsiteY3" fmla="*/ 252586 h 653294"/>
              <a:gd name="connsiteX4" fmla="*/ 608400 w 608400"/>
              <a:gd name="connsiteY4" fmla="*/ 385495 h 653294"/>
              <a:gd name="connsiteX5" fmla="*/ 608400 w 608400"/>
              <a:gd name="connsiteY5" fmla="*/ 569672 h 653294"/>
              <a:gd name="connsiteX6" fmla="*/ 530543 w 608400"/>
              <a:gd name="connsiteY6" fmla="*/ 647528 h 653294"/>
              <a:gd name="connsiteX7" fmla="*/ 6481 w 608400"/>
              <a:gd name="connsiteY7" fmla="*/ 647528 h 653294"/>
              <a:gd name="connsiteX8" fmla="*/ 242902 w 608400"/>
              <a:gd name="connsiteY8" fmla="*/ 647527 h 653294"/>
              <a:gd name="connsiteX9" fmla="*/ 320759 w 608400"/>
              <a:gd name="connsiteY9" fmla="*/ 569671 h 653294"/>
              <a:gd name="connsiteX10" fmla="*/ 320759 w 608400"/>
              <a:gd name="connsiteY10" fmla="*/ 385494 h 653294"/>
              <a:gd name="connsiteX11" fmla="*/ 265705 w 608400"/>
              <a:gd name="connsiteY11" fmla="*/ 252585 h 653294"/>
              <a:gd name="connsiteX12" fmla="*/ 124691 w 608400"/>
              <a:gd name="connsiteY12" fmla="*/ 111571 h 653294"/>
              <a:gd name="connsiteX13" fmla="*/ 213459 w 608400"/>
              <a:gd name="connsiteY13" fmla="*/ 22803 h 653294"/>
              <a:gd name="connsiteX14" fmla="*/ 268511 w 608400"/>
              <a:gd name="connsiteY14" fmla="*/ 0 h 653294"/>
              <a:gd name="connsiteX0" fmla="*/ 143820 w 483709"/>
              <a:gd name="connsiteY0" fmla="*/ 0 h 647528"/>
              <a:gd name="connsiteX1" fmla="*/ 198872 w 483709"/>
              <a:gd name="connsiteY1" fmla="*/ 22804 h 647528"/>
              <a:gd name="connsiteX2" fmla="*/ 198872 w 483709"/>
              <a:gd name="connsiteY2" fmla="*/ 22803 h 647528"/>
              <a:gd name="connsiteX3" fmla="*/ 428655 w 483709"/>
              <a:gd name="connsiteY3" fmla="*/ 252586 h 647528"/>
              <a:gd name="connsiteX4" fmla="*/ 483709 w 483709"/>
              <a:gd name="connsiteY4" fmla="*/ 385495 h 647528"/>
              <a:gd name="connsiteX5" fmla="*/ 483709 w 483709"/>
              <a:gd name="connsiteY5" fmla="*/ 569672 h 647528"/>
              <a:gd name="connsiteX6" fmla="*/ 405852 w 483709"/>
              <a:gd name="connsiteY6" fmla="*/ 647528 h 647528"/>
              <a:gd name="connsiteX7" fmla="*/ 118211 w 483709"/>
              <a:gd name="connsiteY7" fmla="*/ 647527 h 647528"/>
              <a:gd name="connsiteX8" fmla="*/ 196068 w 483709"/>
              <a:gd name="connsiteY8" fmla="*/ 569671 h 647528"/>
              <a:gd name="connsiteX9" fmla="*/ 196068 w 483709"/>
              <a:gd name="connsiteY9" fmla="*/ 385494 h 647528"/>
              <a:gd name="connsiteX10" fmla="*/ 141014 w 483709"/>
              <a:gd name="connsiteY10" fmla="*/ 252585 h 647528"/>
              <a:gd name="connsiteX11" fmla="*/ 0 w 483709"/>
              <a:gd name="connsiteY11" fmla="*/ 111571 h 647528"/>
              <a:gd name="connsiteX12" fmla="*/ 88768 w 483709"/>
              <a:gd name="connsiteY12" fmla="*/ 22803 h 647528"/>
              <a:gd name="connsiteX13" fmla="*/ 143820 w 483709"/>
              <a:gd name="connsiteY13" fmla="*/ 0 h 6475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3709" h="647528">
                <a:moveTo>
                  <a:pt x="143820" y="0"/>
                </a:moveTo>
                <a:cubicBezTo>
                  <a:pt x="163745" y="1"/>
                  <a:pt x="183670" y="7602"/>
                  <a:pt x="198872" y="22804"/>
                </a:cubicBezTo>
                <a:lnTo>
                  <a:pt x="198872" y="22803"/>
                </a:lnTo>
                <a:lnTo>
                  <a:pt x="428655" y="252586"/>
                </a:lnTo>
                <a:cubicBezTo>
                  <a:pt x="463905" y="287836"/>
                  <a:pt x="483709" y="335645"/>
                  <a:pt x="483709" y="385495"/>
                </a:cubicBezTo>
                <a:lnTo>
                  <a:pt x="483709" y="569672"/>
                </a:lnTo>
                <a:cubicBezTo>
                  <a:pt x="483709" y="612671"/>
                  <a:pt x="448851" y="647528"/>
                  <a:pt x="405852" y="647528"/>
                </a:cubicBezTo>
                <a:lnTo>
                  <a:pt x="118211" y="647527"/>
                </a:lnTo>
                <a:cubicBezTo>
                  <a:pt x="161210" y="647527"/>
                  <a:pt x="196068" y="612670"/>
                  <a:pt x="196068" y="569671"/>
                </a:cubicBezTo>
                <a:lnTo>
                  <a:pt x="196068" y="385494"/>
                </a:lnTo>
                <a:cubicBezTo>
                  <a:pt x="196068" y="335644"/>
                  <a:pt x="176264" y="287835"/>
                  <a:pt x="141014" y="252585"/>
                </a:cubicBezTo>
                <a:lnTo>
                  <a:pt x="0" y="111571"/>
                </a:lnTo>
                <a:lnTo>
                  <a:pt x="88768" y="22803"/>
                </a:lnTo>
                <a:cubicBezTo>
                  <a:pt x="103970" y="7601"/>
                  <a:pt x="123895" y="0"/>
                  <a:pt x="143820" y="0"/>
                </a:cubicBezTo>
                <a:close/>
              </a:path>
            </a:pathLst>
          </a:custGeom>
          <a:solidFill>
            <a:schemeClr val="bg1"/>
          </a:solidFill>
          <a:ln w="19050" cap="flat">
            <a:noFill/>
            <a:prstDash val="solid"/>
            <a:miter/>
          </a:ln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>
              <a:solidFill>
                <a:schemeClr val="accent4">
                  <a:lumMod val="40000"/>
                  <a:lumOff val="60000"/>
                  <a:alpha val="70000"/>
                </a:schemeClr>
              </a:solidFill>
            </a:endParaRPr>
          </a:p>
        </xdr:txBody>
      </xdr:sp>
      <xdr:sp macro="" textlink="">
        <xdr:nvSpPr>
          <xdr:cNvPr id="1829" name="Полилиния: фигура 1828">
            <a:extLst>
              <a:ext uri="{FF2B5EF4-FFF2-40B4-BE49-F238E27FC236}">
                <a16:creationId xmlns:a16="http://schemas.microsoft.com/office/drawing/2014/main" id="{00000000-0008-0000-0000-000025070000}"/>
              </a:ext>
            </a:extLst>
          </xdr:cNvPr>
          <xdr:cNvSpPr/>
        </xdr:nvSpPr>
        <xdr:spPr>
          <a:xfrm flipH="1">
            <a:off x="19431000" y="4286250"/>
            <a:ext cx="149241" cy="200024"/>
          </a:xfrm>
          <a:custGeom>
            <a:avLst/>
            <a:gdLst>
              <a:gd name="connsiteX0" fmla="*/ 262035 w 601924"/>
              <a:gd name="connsiteY0" fmla="*/ 0 h 647528"/>
              <a:gd name="connsiteX1" fmla="*/ 317087 w 601924"/>
              <a:gd name="connsiteY1" fmla="*/ 22804 h 647528"/>
              <a:gd name="connsiteX2" fmla="*/ 317087 w 601924"/>
              <a:gd name="connsiteY2" fmla="*/ 22803 h 647528"/>
              <a:gd name="connsiteX3" fmla="*/ 546870 w 601924"/>
              <a:gd name="connsiteY3" fmla="*/ 252586 h 647528"/>
              <a:gd name="connsiteX4" fmla="*/ 601924 w 601924"/>
              <a:gd name="connsiteY4" fmla="*/ 385495 h 647528"/>
              <a:gd name="connsiteX5" fmla="*/ 601924 w 601924"/>
              <a:gd name="connsiteY5" fmla="*/ 569672 h 647528"/>
              <a:gd name="connsiteX6" fmla="*/ 524067 w 601924"/>
              <a:gd name="connsiteY6" fmla="*/ 647528 h 647528"/>
              <a:gd name="connsiteX7" fmla="*/ 5 w 601924"/>
              <a:gd name="connsiteY7" fmla="*/ 647528 h 647528"/>
              <a:gd name="connsiteX8" fmla="*/ 0 w 601924"/>
              <a:gd name="connsiteY8" fmla="*/ 647527 h 647528"/>
              <a:gd name="connsiteX9" fmla="*/ 236426 w 601924"/>
              <a:gd name="connsiteY9" fmla="*/ 647527 h 647528"/>
              <a:gd name="connsiteX10" fmla="*/ 314283 w 601924"/>
              <a:gd name="connsiteY10" fmla="*/ 569671 h 647528"/>
              <a:gd name="connsiteX11" fmla="*/ 314283 w 601924"/>
              <a:gd name="connsiteY11" fmla="*/ 385494 h 647528"/>
              <a:gd name="connsiteX12" fmla="*/ 259229 w 601924"/>
              <a:gd name="connsiteY12" fmla="*/ 252585 h 647528"/>
              <a:gd name="connsiteX13" fmla="*/ 118215 w 601924"/>
              <a:gd name="connsiteY13" fmla="*/ 111571 h 647528"/>
              <a:gd name="connsiteX14" fmla="*/ 206983 w 601924"/>
              <a:gd name="connsiteY14" fmla="*/ 22803 h 647528"/>
              <a:gd name="connsiteX15" fmla="*/ 262035 w 601924"/>
              <a:gd name="connsiteY15" fmla="*/ 0 h 647528"/>
              <a:gd name="connsiteX0" fmla="*/ 268511 w 608400"/>
              <a:gd name="connsiteY0" fmla="*/ 0 h 653294"/>
              <a:gd name="connsiteX1" fmla="*/ 323563 w 608400"/>
              <a:gd name="connsiteY1" fmla="*/ 22804 h 653294"/>
              <a:gd name="connsiteX2" fmla="*/ 323563 w 608400"/>
              <a:gd name="connsiteY2" fmla="*/ 22803 h 653294"/>
              <a:gd name="connsiteX3" fmla="*/ 553346 w 608400"/>
              <a:gd name="connsiteY3" fmla="*/ 252586 h 653294"/>
              <a:gd name="connsiteX4" fmla="*/ 608400 w 608400"/>
              <a:gd name="connsiteY4" fmla="*/ 385495 h 653294"/>
              <a:gd name="connsiteX5" fmla="*/ 608400 w 608400"/>
              <a:gd name="connsiteY5" fmla="*/ 569672 h 653294"/>
              <a:gd name="connsiteX6" fmla="*/ 530543 w 608400"/>
              <a:gd name="connsiteY6" fmla="*/ 647528 h 653294"/>
              <a:gd name="connsiteX7" fmla="*/ 6481 w 608400"/>
              <a:gd name="connsiteY7" fmla="*/ 647528 h 653294"/>
              <a:gd name="connsiteX8" fmla="*/ 242902 w 608400"/>
              <a:gd name="connsiteY8" fmla="*/ 647527 h 653294"/>
              <a:gd name="connsiteX9" fmla="*/ 320759 w 608400"/>
              <a:gd name="connsiteY9" fmla="*/ 569671 h 653294"/>
              <a:gd name="connsiteX10" fmla="*/ 320759 w 608400"/>
              <a:gd name="connsiteY10" fmla="*/ 385494 h 653294"/>
              <a:gd name="connsiteX11" fmla="*/ 265705 w 608400"/>
              <a:gd name="connsiteY11" fmla="*/ 252585 h 653294"/>
              <a:gd name="connsiteX12" fmla="*/ 124691 w 608400"/>
              <a:gd name="connsiteY12" fmla="*/ 111571 h 653294"/>
              <a:gd name="connsiteX13" fmla="*/ 213459 w 608400"/>
              <a:gd name="connsiteY13" fmla="*/ 22803 h 653294"/>
              <a:gd name="connsiteX14" fmla="*/ 268511 w 608400"/>
              <a:gd name="connsiteY14" fmla="*/ 0 h 653294"/>
              <a:gd name="connsiteX0" fmla="*/ 143820 w 483709"/>
              <a:gd name="connsiteY0" fmla="*/ 0 h 647528"/>
              <a:gd name="connsiteX1" fmla="*/ 198872 w 483709"/>
              <a:gd name="connsiteY1" fmla="*/ 22804 h 647528"/>
              <a:gd name="connsiteX2" fmla="*/ 198872 w 483709"/>
              <a:gd name="connsiteY2" fmla="*/ 22803 h 647528"/>
              <a:gd name="connsiteX3" fmla="*/ 428655 w 483709"/>
              <a:gd name="connsiteY3" fmla="*/ 252586 h 647528"/>
              <a:gd name="connsiteX4" fmla="*/ 483709 w 483709"/>
              <a:gd name="connsiteY4" fmla="*/ 385495 h 647528"/>
              <a:gd name="connsiteX5" fmla="*/ 483709 w 483709"/>
              <a:gd name="connsiteY5" fmla="*/ 569672 h 647528"/>
              <a:gd name="connsiteX6" fmla="*/ 405852 w 483709"/>
              <a:gd name="connsiteY6" fmla="*/ 647528 h 647528"/>
              <a:gd name="connsiteX7" fmla="*/ 118211 w 483709"/>
              <a:gd name="connsiteY7" fmla="*/ 647527 h 647528"/>
              <a:gd name="connsiteX8" fmla="*/ 196068 w 483709"/>
              <a:gd name="connsiteY8" fmla="*/ 569671 h 647528"/>
              <a:gd name="connsiteX9" fmla="*/ 196068 w 483709"/>
              <a:gd name="connsiteY9" fmla="*/ 385494 h 647528"/>
              <a:gd name="connsiteX10" fmla="*/ 141014 w 483709"/>
              <a:gd name="connsiteY10" fmla="*/ 252585 h 647528"/>
              <a:gd name="connsiteX11" fmla="*/ 0 w 483709"/>
              <a:gd name="connsiteY11" fmla="*/ 111571 h 647528"/>
              <a:gd name="connsiteX12" fmla="*/ 88768 w 483709"/>
              <a:gd name="connsiteY12" fmla="*/ 22803 h 647528"/>
              <a:gd name="connsiteX13" fmla="*/ 143820 w 483709"/>
              <a:gd name="connsiteY13" fmla="*/ 0 h 6475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3709" h="647528">
                <a:moveTo>
                  <a:pt x="143820" y="0"/>
                </a:moveTo>
                <a:cubicBezTo>
                  <a:pt x="163745" y="1"/>
                  <a:pt x="183670" y="7602"/>
                  <a:pt x="198872" y="22804"/>
                </a:cubicBezTo>
                <a:lnTo>
                  <a:pt x="198872" y="22803"/>
                </a:lnTo>
                <a:lnTo>
                  <a:pt x="428655" y="252586"/>
                </a:lnTo>
                <a:cubicBezTo>
                  <a:pt x="463905" y="287836"/>
                  <a:pt x="483709" y="335645"/>
                  <a:pt x="483709" y="385495"/>
                </a:cubicBezTo>
                <a:lnTo>
                  <a:pt x="483709" y="569672"/>
                </a:lnTo>
                <a:cubicBezTo>
                  <a:pt x="483709" y="612671"/>
                  <a:pt x="448851" y="647528"/>
                  <a:pt x="405852" y="647528"/>
                </a:cubicBezTo>
                <a:lnTo>
                  <a:pt x="118211" y="647527"/>
                </a:lnTo>
                <a:cubicBezTo>
                  <a:pt x="161210" y="647527"/>
                  <a:pt x="196068" y="612670"/>
                  <a:pt x="196068" y="569671"/>
                </a:cubicBezTo>
                <a:lnTo>
                  <a:pt x="196068" y="385494"/>
                </a:lnTo>
                <a:cubicBezTo>
                  <a:pt x="196068" y="335644"/>
                  <a:pt x="176264" y="287835"/>
                  <a:pt x="141014" y="252585"/>
                </a:cubicBezTo>
                <a:lnTo>
                  <a:pt x="0" y="111571"/>
                </a:lnTo>
                <a:lnTo>
                  <a:pt x="88768" y="22803"/>
                </a:lnTo>
                <a:cubicBezTo>
                  <a:pt x="103970" y="7601"/>
                  <a:pt x="123895" y="0"/>
                  <a:pt x="143820" y="0"/>
                </a:cubicBezTo>
                <a:close/>
              </a:path>
            </a:pathLst>
          </a:custGeom>
          <a:solidFill>
            <a:schemeClr val="bg1"/>
          </a:solidFill>
          <a:ln w="19050" cap="flat">
            <a:noFill/>
            <a:prstDash val="solid"/>
            <a:miter/>
          </a:ln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>
              <a:solidFill>
                <a:schemeClr val="accent4">
                  <a:lumMod val="40000"/>
                  <a:lumOff val="60000"/>
                  <a:alpha val="70000"/>
                </a:schemeClr>
              </a:solidFill>
            </a:endParaRPr>
          </a:p>
        </xdr:txBody>
      </xdr:sp>
    </xdr:grpSp>
    <xdr:clientData/>
  </xdr:twoCellAnchor>
  <xdr:twoCellAnchor>
    <xdr:from>
      <xdr:col>114</xdr:col>
      <xdr:colOff>0</xdr:colOff>
      <xdr:row>161</xdr:row>
      <xdr:rowOff>1</xdr:rowOff>
    </xdr:from>
    <xdr:to>
      <xdr:col>122</xdr:col>
      <xdr:colOff>0</xdr:colOff>
      <xdr:row>166</xdr:row>
      <xdr:rowOff>1</xdr:rowOff>
    </xdr:to>
    <xdr:grpSp>
      <xdr:nvGrpSpPr>
        <xdr:cNvPr id="1830" name="house3_icon#imageTOP" title="house3_icon#image">
          <a:extLst>
            <a:ext uri="{FF2B5EF4-FFF2-40B4-BE49-F238E27FC236}">
              <a16:creationId xmlns:a16="http://schemas.microsoft.com/office/drawing/2014/main" id="{00000000-0008-0000-0000-000026070000}"/>
            </a:ext>
          </a:extLst>
        </xdr:cNvPr>
        <xdr:cNvGrpSpPr/>
      </xdr:nvGrpSpPr>
      <xdr:grpSpPr>
        <a:xfrm>
          <a:off x="10858500" y="15335251"/>
          <a:ext cx="762000" cy="476250"/>
          <a:chOff x="19335750" y="3619500"/>
          <a:chExt cx="762000" cy="476250"/>
        </a:xfrm>
      </xdr:grpSpPr>
      <xdr:sp macro="" textlink="">
        <xdr:nvSpPr>
          <xdr:cNvPr id="1831" name="house3_icon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27070000}"/>
              </a:ext>
            </a:extLst>
          </xdr:cNvPr>
          <xdr:cNvSpPr/>
        </xdr:nvSpPr>
        <xdr:spPr>
          <a:xfrm rot="10800000" flipV="1">
            <a:off x="19335750" y="3619500"/>
            <a:ext cx="762000" cy="476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832" name="Полилиния: фигура 1831">
            <a:extLst>
              <a:ext uri="{FF2B5EF4-FFF2-40B4-BE49-F238E27FC236}">
                <a16:creationId xmlns:a16="http://schemas.microsoft.com/office/drawing/2014/main" id="{00000000-0008-0000-0000-000028070000}"/>
              </a:ext>
            </a:extLst>
          </xdr:cNvPr>
          <xdr:cNvSpPr/>
        </xdr:nvSpPr>
        <xdr:spPr>
          <a:xfrm flipH="1">
            <a:off x="19617057" y="3810002"/>
            <a:ext cx="149241" cy="200024"/>
          </a:xfrm>
          <a:custGeom>
            <a:avLst/>
            <a:gdLst>
              <a:gd name="connsiteX0" fmla="*/ 262035 w 601924"/>
              <a:gd name="connsiteY0" fmla="*/ 0 h 647528"/>
              <a:gd name="connsiteX1" fmla="*/ 317087 w 601924"/>
              <a:gd name="connsiteY1" fmla="*/ 22804 h 647528"/>
              <a:gd name="connsiteX2" fmla="*/ 317087 w 601924"/>
              <a:gd name="connsiteY2" fmla="*/ 22803 h 647528"/>
              <a:gd name="connsiteX3" fmla="*/ 546870 w 601924"/>
              <a:gd name="connsiteY3" fmla="*/ 252586 h 647528"/>
              <a:gd name="connsiteX4" fmla="*/ 601924 w 601924"/>
              <a:gd name="connsiteY4" fmla="*/ 385495 h 647528"/>
              <a:gd name="connsiteX5" fmla="*/ 601924 w 601924"/>
              <a:gd name="connsiteY5" fmla="*/ 569672 h 647528"/>
              <a:gd name="connsiteX6" fmla="*/ 524067 w 601924"/>
              <a:gd name="connsiteY6" fmla="*/ 647528 h 647528"/>
              <a:gd name="connsiteX7" fmla="*/ 5 w 601924"/>
              <a:gd name="connsiteY7" fmla="*/ 647528 h 647528"/>
              <a:gd name="connsiteX8" fmla="*/ 0 w 601924"/>
              <a:gd name="connsiteY8" fmla="*/ 647527 h 647528"/>
              <a:gd name="connsiteX9" fmla="*/ 236426 w 601924"/>
              <a:gd name="connsiteY9" fmla="*/ 647527 h 647528"/>
              <a:gd name="connsiteX10" fmla="*/ 314283 w 601924"/>
              <a:gd name="connsiteY10" fmla="*/ 569671 h 647528"/>
              <a:gd name="connsiteX11" fmla="*/ 314283 w 601924"/>
              <a:gd name="connsiteY11" fmla="*/ 385494 h 647528"/>
              <a:gd name="connsiteX12" fmla="*/ 259229 w 601924"/>
              <a:gd name="connsiteY12" fmla="*/ 252585 h 647528"/>
              <a:gd name="connsiteX13" fmla="*/ 118215 w 601924"/>
              <a:gd name="connsiteY13" fmla="*/ 111571 h 647528"/>
              <a:gd name="connsiteX14" fmla="*/ 206983 w 601924"/>
              <a:gd name="connsiteY14" fmla="*/ 22803 h 647528"/>
              <a:gd name="connsiteX15" fmla="*/ 262035 w 601924"/>
              <a:gd name="connsiteY15" fmla="*/ 0 h 647528"/>
              <a:gd name="connsiteX0" fmla="*/ 268511 w 608400"/>
              <a:gd name="connsiteY0" fmla="*/ 0 h 653294"/>
              <a:gd name="connsiteX1" fmla="*/ 323563 w 608400"/>
              <a:gd name="connsiteY1" fmla="*/ 22804 h 653294"/>
              <a:gd name="connsiteX2" fmla="*/ 323563 w 608400"/>
              <a:gd name="connsiteY2" fmla="*/ 22803 h 653294"/>
              <a:gd name="connsiteX3" fmla="*/ 553346 w 608400"/>
              <a:gd name="connsiteY3" fmla="*/ 252586 h 653294"/>
              <a:gd name="connsiteX4" fmla="*/ 608400 w 608400"/>
              <a:gd name="connsiteY4" fmla="*/ 385495 h 653294"/>
              <a:gd name="connsiteX5" fmla="*/ 608400 w 608400"/>
              <a:gd name="connsiteY5" fmla="*/ 569672 h 653294"/>
              <a:gd name="connsiteX6" fmla="*/ 530543 w 608400"/>
              <a:gd name="connsiteY6" fmla="*/ 647528 h 653294"/>
              <a:gd name="connsiteX7" fmla="*/ 6481 w 608400"/>
              <a:gd name="connsiteY7" fmla="*/ 647528 h 653294"/>
              <a:gd name="connsiteX8" fmla="*/ 242902 w 608400"/>
              <a:gd name="connsiteY8" fmla="*/ 647527 h 653294"/>
              <a:gd name="connsiteX9" fmla="*/ 320759 w 608400"/>
              <a:gd name="connsiteY9" fmla="*/ 569671 h 653294"/>
              <a:gd name="connsiteX10" fmla="*/ 320759 w 608400"/>
              <a:gd name="connsiteY10" fmla="*/ 385494 h 653294"/>
              <a:gd name="connsiteX11" fmla="*/ 265705 w 608400"/>
              <a:gd name="connsiteY11" fmla="*/ 252585 h 653294"/>
              <a:gd name="connsiteX12" fmla="*/ 124691 w 608400"/>
              <a:gd name="connsiteY12" fmla="*/ 111571 h 653294"/>
              <a:gd name="connsiteX13" fmla="*/ 213459 w 608400"/>
              <a:gd name="connsiteY13" fmla="*/ 22803 h 653294"/>
              <a:gd name="connsiteX14" fmla="*/ 268511 w 608400"/>
              <a:gd name="connsiteY14" fmla="*/ 0 h 653294"/>
              <a:gd name="connsiteX0" fmla="*/ 143820 w 483709"/>
              <a:gd name="connsiteY0" fmla="*/ 0 h 647528"/>
              <a:gd name="connsiteX1" fmla="*/ 198872 w 483709"/>
              <a:gd name="connsiteY1" fmla="*/ 22804 h 647528"/>
              <a:gd name="connsiteX2" fmla="*/ 198872 w 483709"/>
              <a:gd name="connsiteY2" fmla="*/ 22803 h 647528"/>
              <a:gd name="connsiteX3" fmla="*/ 428655 w 483709"/>
              <a:gd name="connsiteY3" fmla="*/ 252586 h 647528"/>
              <a:gd name="connsiteX4" fmla="*/ 483709 w 483709"/>
              <a:gd name="connsiteY4" fmla="*/ 385495 h 647528"/>
              <a:gd name="connsiteX5" fmla="*/ 483709 w 483709"/>
              <a:gd name="connsiteY5" fmla="*/ 569672 h 647528"/>
              <a:gd name="connsiteX6" fmla="*/ 405852 w 483709"/>
              <a:gd name="connsiteY6" fmla="*/ 647528 h 647528"/>
              <a:gd name="connsiteX7" fmla="*/ 118211 w 483709"/>
              <a:gd name="connsiteY7" fmla="*/ 647527 h 647528"/>
              <a:gd name="connsiteX8" fmla="*/ 196068 w 483709"/>
              <a:gd name="connsiteY8" fmla="*/ 569671 h 647528"/>
              <a:gd name="connsiteX9" fmla="*/ 196068 w 483709"/>
              <a:gd name="connsiteY9" fmla="*/ 385494 h 647528"/>
              <a:gd name="connsiteX10" fmla="*/ 141014 w 483709"/>
              <a:gd name="connsiteY10" fmla="*/ 252585 h 647528"/>
              <a:gd name="connsiteX11" fmla="*/ 0 w 483709"/>
              <a:gd name="connsiteY11" fmla="*/ 111571 h 647528"/>
              <a:gd name="connsiteX12" fmla="*/ 88768 w 483709"/>
              <a:gd name="connsiteY12" fmla="*/ 22803 h 647528"/>
              <a:gd name="connsiteX13" fmla="*/ 143820 w 483709"/>
              <a:gd name="connsiteY13" fmla="*/ 0 h 6475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3709" h="647528">
                <a:moveTo>
                  <a:pt x="143820" y="0"/>
                </a:moveTo>
                <a:cubicBezTo>
                  <a:pt x="163745" y="1"/>
                  <a:pt x="183670" y="7602"/>
                  <a:pt x="198872" y="22804"/>
                </a:cubicBezTo>
                <a:lnTo>
                  <a:pt x="198872" y="22803"/>
                </a:lnTo>
                <a:lnTo>
                  <a:pt x="428655" y="252586"/>
                </a:lnTo>
                <a:cubicBezTo>
                  <a:pt x="463905" y="287836"/>
                  <a:pt x="483709" y="335645"/>
                  <a:pt x="483709" y="385495"/>
                </a:cubicBezTo>
                <a:lnTo>
                  <a:pt x="483709" y="569672"/>
                </a:lnTo>
                <a:cubicBezTo>
                  <a:pt x="483709" y="612671"/>
                  <a:pt x="448851" y="647528"/>
                  <a:pt x="405852" y="647528"/>
                </a:cubicBezTo>
                <a:lnTo>
                  <a:pt x="118211" y="647527"/>
                </a:lnTo>
                <a:cubicBezTo>
                  <a:pt x="161210" y="647527"/>
                  <a:pt x="196068" y="612670"/>
                  <a:pt x="196068" y="569671"/>
                </a:cubicBezTo>
                <a:lnTo>
                  <a:pt x="196068" y="385494"/>
                </a:lnTo>
                <a:cubicBezTo>
                  <a:pt x="196068" y="335644"/>
                  <a:pt x="176264" y="287835"/>
                  <a:pt x="141014" y="252585"/>
                </a:cubicBezTo>
                <a:lnTo>
                  <a:pt x="0" y="111571"/>
                </a:lnTo>
                <a:lnTo>
                  <a:pt x="88768" y="22803"/>
                </a:lnTo>
                <a:cubicBezTo>
                  <a:pt x="103970" y="7601"/>
                  <a:pt x="123895" y="0"/>
                  <a:pt x="143820" y="0"/>
                </a:cubicBezTo>
                <a:close/>
              </a:path>
            </a:pathLst>
          </a:custGeom>
          <a:solidFill>
            <a:schemeClr val="bg1"/>
          </a:solidFill>
          <a:ln w="19050" cap="flat">
            <a:noFill/>
            <a:prstDash val="solid"/>
            <a:miter/>
          </a:ln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>
              <a:solidFill>
                <a:schemeClr val="accent4">
                  <a:lumMod val="40000"/>
                  <a:lumOff val="60000"/>
                  <a:alpha val="70000"/>
                </a:schemeClr>
              </a:solidFill>
            </a:endParaRPr>
          </a:p>
        </xdr:txBody>
      </xdr:sp>
      <xdr:sp macro="" textlink="">
        <xdr:nvSpPr>
          <xdr:cNvPr id="1833" name="Полилиния: фигура 1832">
            <a:extLst>
              <a:ext uri="{FF2B5EF4-FFF2-40B4-BE49-F238E27FC236}">
                <a16:creationId xmlns:a16="http://schemas.microsoft.com/office/drawing/2014/main" id="{00000000-0008-0000-0000-000029070000}"/>
              </a:ext>
            </a:extLst>
          </xdr:cNvPr>
          <xdr:cNvSpPr/>
        </xdr:nvSpPr>
        <xdr:spPr>
          <a:xfrm>
            <a:off x="19745135" y="3810002"/>
            <a:ext cx="209735" cy="200024"/>
          </a:xfrm>
          <a:custGeom>
            <a:avLst/>
            <a:gdLst>
              <a:gd name="connsiteX0" fmla="*/ 365525 w 629038"/>
              <a:gd name="connsiteY0" fmla="*/ 21169 h 599194"/>
              <a:gd name="connsiteX1" fmla="*/ 578157 w 629038"/>
              <a:gd name="connsiteY1" fmla="*/ 233801 h 599194"/>
              <a:gd name="connsiteX2" fmla="*/ 629102 w 629038"/>
              <a:gd name="connsiteY2" fmla="*/ 356789 h 599194"/>
              <a:gd name="connsiteX3" fmla="*/ 629102 w 629038"/>
              <a:gd name="connsiteY3" fmla="*/ 527219 h 599194"/>
              <a:gd name="connsiteX4" fmla="*/ 557056 w 629038"/>
              <a:gd name="connsiteY4" fmla="*/ 599263 h 599194"/>
              <a:gd name="connsiteX5" fmla="*/ 72109 w 629038"/>
              <a:gd name="connsiteY5" fmla="*/ 599263 h 599194"/>
              <a:gd name="connsiteX6" fmla="*/ 64 w 629038"/>
              <a:gd name="connsiteY6" fmla="*/ 527219 h 599194"/>
              <a:gd name="connsiteX7" fmla="*/ 64 w 629038"/>
              <a:gd name="connsiteY7" fmla="*/ 356789 h 599194"/>
              <a:gd name="connsiteX8" fmla="*/ 51007 w 629038"/>
              <a:gd name="connsiteY8" fmla="*/ 233801 h 599194"/>
              <a:gd name="connsiteX9" fmla="*/ 263639 w 629038"/>
              <a:gd name="connsiteY9" fmla="*/ 21169 h 599194"/>
              <a:gd name="connsiteX10" fmla="*/ 365525 w 629038"/>
              <a:gd name="connsiteY10" fmla="*/ 21170 h 5991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629038" h="599194">
                <a:moveTo>
                  <a:pt x="365525" y="21169"/>
                </a:moveTo>
                <a:lnTo>
                  <a:pt x="578157" y="233801"/>
                </a:lnTo>
                <a:cubicBezTo>
                  <a:pt x="610776" y="266420"/>
                  <a:pt x="629102" y="310660"/>
                  <a:pt x="629102" y="356789"/>
                </a:cubicBezTo>
                <a:lnTo>
                  <a:pt x="629102" y="527219"/>
                </a:lnTo>
                <a:cubicBezTo>
                  <a:pt x="629102" y="567008"/>
                  <a:pt x="596845" y="599263"/>
                  <a:pt x="557056" y="599263"/>
                </a:cubicBezTo>
                <a:lnTo>
                  <a:pt x="72109" y="599263"/>
                </a:lnTo>
                <a:cubicBezTo>
                  <a:pt x="32319" y="599263"/>
                  <a:pt x="64" y="567008"/>
                  <a:pt x="64" y="527219"/>
                </a:cubicBezTo>
                <a:lnTo>
                  <a:pt x="64" y="356789"/>
                </a:lnTo>
                <a:cubicBezTo>
                  <a:pt x="64" y="310660"/>
                  <a:pt x="18389" y="266420"/>
                  <a:pt x="51007" y="233801"/>
                </a:cubicBezTo>
                <a:lnTo>
                  <a:pt x="263639" y="21169"/>
                </a:lnTo>
                <a:cubicBezTo>
                  <a:pt x="291774" y="-6965"/>
                  <a:pt x="337390" y="-6965"/>
                  <a:pt x="365525" y="21170"/>
                </a:cubicBezTo>
                <a:close/>
              </a:path>
            </a:pathLst>
          </a:custGeom>
          <a:solidFill>
            <a:schemeClr val="bg1"/>
          </a:solidFill>
          <a:ln w="19050" cap="flat">
            <a:noFill/>
            <a:prstDash val="solid"/>
            <a:miter/>
          </a:ln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>
              <a:solidFill>
                <a:schemeClr val="accent4">
                  <a:lumMod val="40000"/>
                  <a:lumOff val="60000"/>
                  <a:alpha val="70000"/>
                </a:schemeClr>
              </a:solidFill>
            </a:endParaRPr>
          </a:p>
        </xdr:txBody>
      </xdr:sp>
      <xdr:sp macro="" textlink="">
        <xdr:nvSpPr>
          <xdr:cNvPr id="1834" name="Полилиния: фигура 1833">
            <a:extLst>
              <a:ext uri="{FF2B5EF4-FFF2-40B4-BE49-F238E27FC236}">
                <a16:creationId xmlns:a16="http://schemas.microsoft.com/office/drawing/2014/main" id="{00000000-0008-0000-0000-00002A070000}"/>
              </a:ext>
            </a:extLst>
          </xdr:cNvPr>
          <xdr:cNvSpPr/>
        </xdr:nvSpPr>
        <xdr:spPr>
          <a:xfrm flipH="1">
            <a:off x="19495882" y="3810002"/>
            <a:ext cx="149241" cy="200024"/>
          </a:xfrm>
          <a:custGeom>
            <a:avLst/>
            <a:gdLst>
              <a:gd name="connsiteX0" fmla="*/ 262035 w 601924"/>
              <a:gd name="connsiteY0" fmla="*/ 0 h 647528"/>
              <a:gd name="connsiteX1" fmla="*/ 317087 w 601924"/>
              <a:gd name="connsiteY1" fmla="*/ 22804 h 647528"/>
              <a:gd name="connsiteX2" fmla="*/ 317087 w 601924"/>
              <a:gd name="connsiteY2" fmla="*/ 22803 h 647528"/>
              <a:gd name="connsiteX3" fmla="*/ 546870 w 601924"/>
              <a:gd name="connsiteY3" fmla="*/ 252586 h 647528"/>
              <a:gd name="connsiteX4" fmla="*/ 601924 w 601924"/>
              <a:gd name="connsiteY4" fmla="*/ 385495 h 647528"/>
              <a:gd name="connsiteX5" fmla="*/ 601924 w 601924"/>
              <a:gd name="connsiteY5" fmla="*/ 569672 h 647528"/>
              <a:gd name="connsiteX6" fmla="*/ 524067 w 601924"/>
              <a:gd name="connsiteY6" fmla="*/ 647528 h 647528"/>
              <a:gd name="connsiteX7" fmla="*/ 5 w 601924"/>
              <a:gd name="connsiteY7" fmla="*/ 647528 h 647528"/>
              <a:gd name="connsiteX8" fmla="*/ 0 w 601924"/>
              <a:gd name="connsiteY8" fmla="*/ 647527 h 647528"/>
              <a:gd name="connsiteX9" fmla="*/ 236426 w 601924"/>
              <a:gd name="connsiteY9" fmla="*/ 647527 h 647528"/>
              <a:gd name="connsiteX10" fmla="*/ 314283 w 601924"/>
              <a:gd name="connsiteY10" fmla="*/ 569671 h 647528"/>
              <a:gd name="connsiteX11" fmla="*/ 314283 w 601924"/>
              <a:gd name="connsiteY11" fmla="*/ 385494 h 647528"/>
              <a:gd name="connsiteX12" fmla="*/ 259229 w 601924"/>
              <a:gd name="connsiteY12" fmla="*/ 252585 h 647528"/>
              <a:gd name="connsiteX13" fmla="*/ 118215 w 601924"/>
              <a:gd name="connsiteY13" fmla="*/ 111571 h 647528"/>
              <a:gd name="connsiteX14" fmla="*/ 206983 w 601924"/>
              <a:gd name="connsiteY14" fmla="*/ 22803 h 647528"/>
              <a:gd name="connsiteX15" fmla="*/ 262035 w 601924"/>
              <a:gd name="connsiteY15" fmla="*/ 0 h 647528"/>
              <a:gd name="connsiteX0" fmla="*/ 268511 w 608400"/>
              <a:gd name="connsiteY0" fmla="*/ 0 h 653294"/>
              <a:gd name="connsiteX1" fmla="*/ 323563 w 608400"/>
              <a:gd name="connsiteY1" fmla="*/ 22804 h 653294"/>
              <a:gd name="connsiteX2" fmla="*/ 323563 w 608400"/>
              <a:gd name="connsiteY2" fmla="*/ 22803 h 653294"/>
              <a:gd name="connsiteX3" fmla="*/ 553346 w 608400"/>
              <a:gd name="connsiteY3" fmla="*/ 252586 h 653294"/>
              <a:gd name="connsiteX4" fmla="*/ 608400 w 608400"/>
              <a:gd name="connsiteY4" fmla="*/ 385495 h 653294"/>
              <a:gd name="connsiteX5" fmla="*/ 608400 w 608400"/>
              <a:gd name="connsiteY5" fmla="*/ 569672 h 653294"/>
              <a:gd name="connsiteX6" fmla="*/ 530543 w 608400"/>
              <a:gd name="connsiteY6" fmla="*/ 647528 h 653294"/>
              <a:gd name="connsiteX7" fmla="*/ 6481 w 608400"/>
              <a:gd name="connsiteY7" fmla="*/ 647528 h 653294"/>
              <a:gd name="connsiteX8" fmla="*/ 242902 w 608400"/>
              <a:gd name="connsiteY8" fmla="*/ 647527 h 653294"/>
              <a:gd name="connsiteX9" fmla="*/ 320759 w 608400"/>
              <a:gd name="connsiteY9" fmla="*/ 569671 h 653294"/>
              <a:gd name="connsiteX10" fmla="*/ 320759 w 608400"/>
              <a:gd name="connsiteY10" fmla="*/ 385494 h 653294"/>
              <a:gd name="connsiteX11" fmla="*/ 265705 w 608400"/>
              <a:gd name="connsiteY11" fmla="*/ 252585 h 653294"/>
              <a:gd name="connsiteX12" fmla="*/ 124691 w 608400"/>
              <a:gd name="connsiteY12" fmla="*/ 111571 h 653294"/>
              <a:gd name="connsiteX13" fmla="*/ 213459 w 608400"/>
              <a:gd name="connsiteY13" fmla="*/ 22803 h 653294"/>
              <a:gd name="connsiteX14" fmla="*/ 268511 w 608400"/>
              <a:gd name="connsiteY14" fmla="*/ 0 h 653294"/>
              <a:gd name="connsiteX0" fmla="*/ 143820 w 483709"/>
              <a:gd name="connsiteY0" fmla="*/ 0 h 647528"/>
              <a:gd name="connsiteX1" fmla="*/ 198872 w 483709"/>
              <a:gd name="connsiteY1" fmla="*/ 22804 h 647528"/>
              <a:gd name="connsiteX2" fmla="*/ 198872 w 483709"/>
              <a:gd name="connsiteY2" fmla="*/ 22803 h 647528"/>
              <a:gd name="connsiteX3" fmla="*/ 428655 w 483709"/>
              <a:gd name="connsiteY3" fmla="*/ 252586 h 647528"/>
              <a:gd name="connsiteX4" fmla="*/ 483709 w 483709"/>
              <a:gd name="connsiteY4" fmla="*/ 385495 h 647528"/>
              <a:gd name="connsiteX5" fmla="*/ 483709 w 483709"/>
              <a:gd name="connsiteY5" fmla="*/ 569672 h 647528"/>
              <a:gd name="connsiteX6" fmla="*/ 405852 w 483709"/>
              <a:gd name="connsiteY6" fmla="*/ 647528 h 647528"/>
              <a:gd name="connsiteX7" fmla="*/ 118211 w 483709"/>
              <a:gd name="connsiteY7" fmla="*/ 647527 h 647528"/>
              <a:gd name="connsiteX8" fmla="*/ 196068 w 483709"/>
              <a:gd name="connsiteY8" fmla="*/ 569671 h 647528"/>
              <a:gd name="connsiteX9" fmla="*/ 196068 w 483709"/>
              <a:gd name="connsiteY9" fmla="*/ 385494 h 647528"/>
              <a:gd name="connsiteX10" fmla="*/ 141014 w 483709"/>
              <a:gd name="connsiteY10" fmla="*/ 252585 h 647528"/>
              <a:gd name="connsiteX11" fmla="*/ 0 w 483709"/>
              <a:gd name="connsiteY11" fmla="*/ 111571 h 647528"/>
              <a:gd name="connsiteX12" fmla="*/ 88768 w 483709"/>
              <a:gd name="connsiteY12" fmla="*/ 22803 h 647528"/>
              <a:gd name="connsiteX13" fmla="*/ 143820 w 483709"/>
              <a:gd name="connsiteY13" fmla="*/ 0 h 6475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3709" h="647528">
                <a:moveTo>
                  <a:pt x="143820" y="0"/>
                </a:moveTo>
                <a:cubicBezTo>
                  <a:pt x="163745" y="1"/>
                  <a:pt x="183670" y="7602"/>
                  <a:pt x="198872" y="22804"/>
                </a:cubicBezTo>
                <a:lnTo>
                  <a:pt x="198872" y="22803"/>
                </a:lnTo>
                <a:lnTo>
                  <a:pt x="428655" y="252586"/>
                </a:lnTo>
                <a:cubicBezTo>
                  <a:pt x="463905" y="287836"/>
                  <a:pt x="483709" y="335645"/>
                  <a:pt x="483709" y="385495"/>
                </a:cubicBezTo>
                <a:lnTo>
                  <a:pt x="483709" y="569672"/>
                </a:lnTo>
                <a:cubicBezTo>
                  <a:pt x="483709" y="612671"/>
                  <a:pt x="448851" y="647528"/>
                  <a:pt x="405852" y="647528"/>
                </a:cubicBezTo>
                <a:lnTo>
                  <a:pt x="118211" y="647527"/>
                </a:lnTo>
                <a:cubicBezTo>
                  <a:pt x="161210" y="647527"/>
                  <a:pt x="196068" y="612670"/>
                  <a:pt x="196068" y="569671"/>
                </a:cubicBezTo>
                <a:lnTo>
                  <a:pt x="196068" y="385494"/>
                </a:lnTo>
                <a:cubicBezTo>
                  <a:pt x="196068" y="335644"/>
                  <a:pt x="176264" y="287835"/>
                  <a:pt x="141014" y="252585"/>
                </a:cubicBezTo>
                <a:lnTo>
                  <a:pt x="0" y="111571"/>
                </a:lnTo>
                <a:lnTo>
                  <a:pt x="88768" y="22803"/>
                </a:lnTo>
                <a:cubicBezTo>
                  <a:pt x="103970" y="7601"/>
                  <a:pt x="123895" y="0"/>
                  <a:pt x="143820" y="0"/>
                </a:cubicBezTo>
                <a:close/>
              </a:path>
            </a:pathLst>
          </a:custGeom>
          <a:solidFill>
            <a:schemeClr val="bg1"/>
          </a:solidFill>
          <a:ln w="19050" cap="flat">
            <a:noFill/>
            <a:prstDash val="solid"/>
            <a:miter/>
          </a:ln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>
              <a:solidFill>
                <a:schemeClr val="accent4">
                  <a:lumMod val="40000"/>
                  <a:lumOff val="60000"/>
                  <a:alpha val="70000"/>
                </a:schemeClr>
              </a:solidFill>
            </a:endParaRPr>
          </a:p>
        </xdr:txBody>
      </xdr:sp>
    </xdr:grpSp>
    <xdr:clientData/>
  </xdr:twoCellAnchor>
  <xdr:twoCellAnchor>
    <xdr:from>
      <xdr:col>114</xdr:col>
      <xdr:colOff>0</xdr:colOff>
      <xdr:row>156</xdr:row>
      <xdr:rowOff>1</xdr:rowOff>
    </xdr:from>
    <xdr:to>
      <xdr:col>122</xdr:col>
      <xdr:colOff>0</xdr:colOff>
      <xdr:row>161</xdr:row>
      <xdr:rowOff>1</xdr:rowOff>
    </xdr:to>
    <xdr:grpSp>
      <xdr:nvGrpSpPr>
        <xdr:cNvPr id="1835" name="house2_icon#imageTOP" title="house2_icon#image">
          <a:extLst>
            <a:ext uri="{FF2B5EF4-FFF2-40B4-BE49-F238E27FC236}">
              <a16:creationId xmlns:a16="http://schemas.microsoft.com/office/drawing/2014/main" id="{00000000-0008-0000-0000-00002B070000}"/>
            </a:ext>
          </a:extLst>
        </xdr:cNvPr>
        <xdr:cNvGrpSpPr/>
      </xdr:nvGrpSpPr>
      <xdr:grpSpPr>
        <a:xfrm>
          <a:off x="10858500" y="14859001"/>
          <a:ext cx="762000" cy="476250"/>
          <a:chOff x="19335750" y="3143250"/>
          <a:chExt cx="762000" cy="476250"/>
        </a:xfrm>
      </xdr:grpSpPr>
      <xdr:sp macro="" textlink="">
        <xdr:nvSpPr>
          <xdr:cNvPr id="1836" name="house2_icon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2C070000}"/>
              </a:ext>
            </a:extLst>
          </xdr:cNvPr>
          <xdr:cNvSpPr/>
        </xdr:nvSpPr>
        <xdr:spPr>
          <a:xfrm rot="10800000" flipV="1">
            <a:off x="19335750" y="3143250"/>
            <a:ext cx="762000" cy="476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837" name="Полилиния: фигура 1836">
            <a:extLst>
              <a:ext uri="{FF2B5EF4-FFF2-40B4-BE49-F238E27FC236}">
                <a16:creationId xmlns:a16="http://schemas.microsoft.com/office/drawing/2014/main" id="{00000000-0008-0000-0000-00002D070000}"/>
              </a:ext>
            </a:extLst>
          </xdr:cNvPr>
          <xdr:cNvSpPr/>
        </xdr:nvSpPr>
        <xdr:spPr>
          <a:xfrm flipH="1">
            <a:off x="19559915" y="3333752"/>
            <a:ext cx="149242" cy="200024"/>
          </a:xfrm>
          <a:custGeom>
            <a:avLst/>
            <a:gdLst>
              <a:gd name="connsiteX0" fmla="*/ 262035 w 601924"/>
              <a:gd name="connsiteY0" fmla="*/ 0 h 647528"/>
              <a:gd name="connsiteX1" fmla="*/ 317087 w 601924"/>
              <a:gd name="connsiteY1" fmla="*/ 22804 h 647528"/>
              <a:gd name="connsiteX2" fmla="*/ 317087 w 601924"/>
              <a:gd name="connsiteY2" fmla="*/ 22803 h 647528"/>
              <a:gd name="connsiteX3" fmla="*/ 546870 w 601924"/>
              <a:gd name="connsiteY3" fmla="*/ 252586 h 647528"/>
              <a:gd name="connsiteX4" fmla="*/ 601924 w 601924"/>
              <a:gd name="connsiteY4" fmla="*/ 385495 h 647528"/>
              <a:gd name="connsiteX5" fmla="*/ 601924 w 601924"/>
              <a:gd name="connsiteY5" fmla="*/ 569672 h 647528"/>
              <a:gd name="connsiteX6" fmla="*/ 524067 w 601924"/>
              <a:gd name="connsiteY6" fmla="*/ 647528 h 647528"/>
              <a:gd name="connsiteX7" fmla="*/ 5 w 601924"/>
              <a:gd name="connsiteY7" fmla="*/ 647528 h 647528"/>
              <a:gd name="connsiteX8" fmla="*/ 0 w 601924"/>
              <a:gd name="connsiteY8" fmla="*/ 647527 h 647528"/>
              <a:gd name="connsiteX9" fmla="*/ 236426 w 601924"/>
              <a:gd name="connsiteY9" fmla="*/ 647527 h 647528"/>
              <a:gd name="connsiteX10" fmla="*/ 314283 w 601924"/>
              <a:gd name="connsiteY10" fmla="*/ 569671 h 647528"/>
              <a:gd name="connsiteX11" fmla="*/ 314283 w 601924"/>
              <a:gd name="connsiteY11" fmla="*/ 385494 h 647528"/>
              <a:gd name="connsiteX12" fmla="*/ 259229 w 601924"/>
              <a:gd name="connsiteY12" fmla="*/ 252585 h 647528"/>
              <a:gd name="connsiteX13" fmla="*/ 118215 w 601924"/>
              <a:gd name="connsiteY13" fmla="*/ 111571 h 647528"/>
              <a:gd name="connsiteX14" fmla="*/ 206983 w 601924"/>
              <a:gd name="connsiteY14" fmla="*/ 22803 h 647528"/>
              <a:gd name="connsiteX15" fmla="*/ 262035 w 601924"/>
              <a:gd name="connsiteY15" fmla="*/ 0 h 647528"/>
              <a:gd name="connsiteX0" fmla="*/ 268511 w 608400"/>
              <a:gd name="connsiteY0" fmla="*/ 0 h 653294"/>
              <a:gd name="connsiteX1" fmla="*/ 323563 w 608400"/>
              <a:gd name="connsiteY1" fmla="*/ 22804 h 653294"/>
              <a:gd name="connsiteX2" fmla="*/ 323563 w 608400"/>
              <a:gd name="connsiteY2" fmla="*/ 22803 h 653294"/>
              <a:gd name="connsiteX3" fmla="*/ 553346 w 608400"/>
              <a:gd name="connsiteY3" fmla="*/ 252586 h 653294"/>
              <a:gd name="connsiteX4" fmla="*/ 608400 w 608400"/>
              <a:gd name="connsiteY4" fmla="*/ 385495 h 653294"/>
              <a:gd name="connsiteX5" fmla="*/ 608400 w 608400"/>
              <a:gd name="connsiteY5" fmla="*/ 569672 h 653294"/>
              <a:gd name="connsiteX6" fmla="*/ 530543 w 608400"/>
              <a:gd name="connsiteY6" fmla="*/ 647528 h 653294"/>
              <a:gd name="connsiteX7" fmla="*/ 6481 w 608400"/>
              <a:gd name="connsiteY7" fmla="*/ 647528 h 653294"/>
              <a:gd name="connsiteX8" fmla="*/ 242902 w 608400"/>
              <a:gd name="connsiteY8" fmla="*/ 647527 h 653294"/>
              <a:gd name="connsiteX9" fmla="*/ 320759 w 608400"/>
              <a:gd name="connsiteY9" fmla="*/ 569671 h 653294"/>
              <a:gd name="connsiteX10" fmla="*/ 320759 w 608400"/>
              <a:gd name="connsiteY10" fmla="*/ 385494 h 653294"/>
              <a:gd name="connsiteX11" fmla="*/ 265705 w 608400"/>
              <a:gd name="connsiteY11" fmla="*/ 252585 h 653294"/>
              <a:gd name="connsiteX12" fmla="*/ 124691 w 608400"/>
              <a:gd name="connsiteY12" fmla="*/ 111571 h 653294"/>
              <a:gd name="connsiteX13" fmla="*/ 213459 w 608400"/>
              <a:gd name="connsiteY13" fmla="*/ 22803 h 653294"/>
              <a:gd name="connsiteX14" fmla="*/ 268511 w 608400"/>
              <a:gd name="connsiteY14" fmla="*/ 0 h 653294"/>
              <a:gd name="connsiteX0" fmla="*/ 143820 w 483709"/>
              <a:gd name="connsiteY0" fmla="*/ 0 h 647528"/>
              <a:gd name="connsiteX1" fmla="*/ 198872 w 483709"/>
              <a:gd name="connsiteY1" fmla="*/ 22804 h 647528"/>
              <a:gd name="connsiteX2" fmla="*/ 198872 w 483709"/>
              <a:gd name="connsiteY2" fmla="*/ 22803 h 647528"/>
              <a:gd name="connsiteX3" fmla="*/ 428655 w 483709"/>
              <a:gd name="connsiteY3" fmla="*/ 252586 h 647528"/>
              <a:gd name="connsiteX4" fmla="*/ 483709 w 483709"/>
              <a:gd name="connsiteY4" fmla="*/ 385495 h 647528"/>
              <a:gd name="connsiteX5" fmla="*/ 483709 w 483709"/>
              <a:gd name="connsiteY5" fmla="*/ 569672 h 647528"/>
              <a:gd name="connsiteX6" fmla="*/ 405852 w 483709"/>
              <a:gd name="connsiteY6" fmla="*/ 647528 h 647528"/>
              <a:gd name="connsiteX7" fmla="*/ 118211 w 483709"/>
              <a:gd name="connsiteY7" fmla="*/ 647527 h 647528"/>
              <a:gd name="connsiteX8" fmla="*/ 196068 w 483709"/>
              <a:gd name="connsiteY8" fmla="*/ 569671 h 647528"/>
              <a:gd name="connsiteX9" fmla="*/ 196068 w 483709"/>
              <a:gd name="connsiteY9" fmla="*/ 385494 h 647528"/>
              <a:gd name="connsiteX10" fmla="*/ 141014 w 483709"/>
              <a:gd name="connsiteY10" fmla="*/ 252585 h 647528"/>
              <a:gd name="connsiteX11" fmla="*/ 0 w 483709"/>
              <a:gd name="connsiteY11" fmla="*/ 111571 h 647528"/>
              <a:gd name="connsiteX12" fmla="*/ 88768 w 483709"/>
              <a:gd name="connsiteY12" fmla="*/ 22803 h 647528"/>
              <a:gd name="connsiteX13" fmla="*/ 143820 w 483709"/>
              <a:gd name="connsiteY13" fmla="*/ 0 h 64752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</a:cxnLst>
            <a:rect l="l" t="t" r="r" b="b"/>
            <a:pathLst>
              <a:path w="483709" h="647528">
                <a:moveTo>
                  <a:pt x="143820" y="0"/>
                </a:moveTo>
                <a:cubicBezTo>
                  <a:pt x="163745" y="1"/>
                  <a:pt x="183670" y="7602"/>
                  <a:pt x="198872" y="22804"/>
                </a:cubicBezTo>
                <a:lnTo>
                  <a:pt x="198872" y="22803"/>
                </a:lnTo>
                <a:lnTo>
                  <a:pt x="428655" y="252586"/>
                </a:lnTo>
                <a:cubicBezTo>
                  <a:pt x="463905" y="287836"/>
                  <a:pt x="483709" y="335645"/>
                  <a:pt x="483709" y="385495"/>
                </a:cubicBezTo>
                <a:lnTo>
                  <a:pt x="483709" y="569672"/>
                </a:lnTo>
                <a:cubicBezTo>
                  <a:pt x="483709" y="612671"/>
                  <a:pt x="448851" y="647528"/>
                  <a:pt x="405852" y="647528"/>
                </a:cubicBezTo>
                <a:lnTo>
                  <a:pt x="118211" y="647527"/>
                </a:lnTo>
                <a:cubicBezTo>
                  <a:pt x="161210" y="647527"/>
                  <a:pt x="196068" y="612670"/>
                  <a:pt x="196068" y="569671"/>
                </a:cubicBezTo>
                <a:lnTo>
                  <a:pt x="196068" y="385494"/>
                </a:lnTo>
                <a:cubicBezTo>
                  <a:pt x="196068" y="335644"/>
                  <a:pt x="176264" y="287835"/>
                  <a:pt x="141014" y="252585"/>
                </a:cubicBezTo>
                <a:lnTo>
                  <a:pt x="0" y="111571"/>
                </a:lnTo>
                <a:lnTo>
                  <a:pt x="88768" y="22803"/>
                </a:lnTo>
                <a:cubicBezTo>
                  <a:pt x="103970" y="7601"/>
                  <a:pt x="123895" y="0"/>
                  <a:pt x="143820" y="0"/>
                </a:cubicBezTo>
                <a:close/>
              </a:path>
            </a:pathLst>
          </a:custGeom>
          <a:solidFill>
            <a:schemeClr val="bg1"/>
          </a:solidFill>
          <a:ln w="19050" cap="flat">
            <a:noFill/>
            <a:prstDash val="solid"/>
            <a:miter/>
          </a:ln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>
              <a:solidFill>
                <a:schemeClr val="accent4">
                  <a:lumMod val="40000"/>
                  <a:lumOff val="60000"/>
                  <a:alpha val="70000"/>
                </a:schemeClr>
              </a:solidFill>
            </a:endParaRPr>
          </a:p>
        </xdr:txBody>
      </xdr:sp>
      <xdr:sp macro="" textlink="">
        <xdr:nvSpPr>
          <xdr:cNvPr id="1838" name="Полилиния: фигура 1837">
            <a:extLst>
              <a:ext uri="{FF2B5EF4-FFF2-40B4-BE49-F238E27FC236}">
                <a16:creationId xmlns:a16="http://schemas.microsoft.com/office/drawing/2014/main" id="{00000000-0008-0000-0000-00002E070000}"/>
              </a:ext>
            </a:extLst>
          </xdr:cNvPr>
          <xdr:cNvSpPr/>
        </xdr:nvSpPr>
        <xdr:spPr>
          <a:xfrm>
            <a:off x="19687993" y="3333752"/>
            <a:ext cx="209735" cy="200024"/>
          </a:xfrm>
          <a:custGeom>
            <a:avLst/>
            <a:gdLst>
              <a:gd name="connsiteX0" fmla="*/ 365525 w 629038"/>
              <a:gd name="connsiteY0" fmla="*/ 21169 h 599194"/>
              <a:gd name="connsiteX1" fmla="*/ 578157 w 629038"/>
              <a:gd name="connsiteY1" fmla="*/ 233801 h 599194"/>
              <a:gd name="connsiteX2" fmla="*/ 629102 w 629038"/>
              <a:gd name="connsiteY2" fmla="*/ 356789 h 599194"/>
              <a:gd name="connsiteX3" fmla="*/ 629102 w 629038"/>
              <a:gd name="connsiteY3" fmla="*/ 527219 h 599194"/>
              <a:gd name="connsiteX4" fmla="*/ 557056 w 629038"/>
              <a:gd name="connsiteY4" fmla="*/ 599263 h 599194"/>
              <a:gd name="connsiteX5" fmla="*/ 72109 w 629038"/>
              <a:gd name="connsiteY5" fmla="*/ 599263 h 599194"/>
              <a:gd name="connsiteX6" fmla="*/ 64 w 629038"/>
              <a:gd name="connsiteY6" fmla="*/ 527219 h 599194"/>
              <a:gd name="connsiteX7" fmla="*/ 64 w 629038"/>
              <a:gd name="connsiteY7" fmla="*/ 356789 h 599194"/>
              <a:gd name="connsiteX8" fmla="*/ 51007 w 629038"/>
              <a:gd name="connsiteY8" fmla="*/ 233801 h 599194"/>
              <a:gd name="connsiteX9" fmla="*/ 263639 w 629038"/>
              <a:gd name="connsiteY9" fmla="*/ 21169 h 599194"/>
              <a:gd name="connsiteX10" fmla="*/ 365525 w 629038"/>
              <a:gd name="connsiteY10" fmla="*/ 21170 h 5991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629038" h="599194">
                <a:moveTo>
                  <a:pt x="365525" y="21169"/>
                </a:moveTo>
                <a:lnTo>
                  <a:pt x="578157" y="233801"/>
                </a:lnTo>
                <a:cubicBezTo>
                  <a:pt x="610776" y="266420"/>
                  <a:pt x="629102" y="310660"/>
                  <a:pt x="629102" y="356789"/>
                </a:cubicBezTo>
                <a:lnTo>
                  <a:pt x="629102" y="527219"/>
                </a:lnTo>
                <a:cubicBezTo>
                  <a:pt x="629102" y="567008"/>
                  <a:pt x="596845" y="599263"/>
                  <a:pt x="557056" y="599263"/>
                </a:cubicBezTo>
                <a:lnTo>
                  <a:pt x="72109" y="599263"/>
                </a:lnTo>
                <a:cubicBezTo>
                  <a:pt x="32319" y="599263"/>
                  <a:pt x="64" y="567008"/>
                  <a:pt x="64" y="527219"/>
                </a:cubicBezTo>
                <a:lnTo>
                  <a:pt x="64" y="356789"/>
                </a:lnTo>
                <a:cubicBezTo>
                  <a:pt x="64" y="310660"/>
                  <a:pt x="18389" y="266420"/>
                  <a:pt x="51007" y="233801"/>
                </a:cubicBezTo>
                <a:lnTo>
                  <a:pt x="263639" y="21169"/>
                </a:lnTo>
                <a:cubicBezTo>
                  <a:pt x="291774" y="-6965"/>
                  <a:pt x="337390" y="-6965"/>
                  <a:pt x="365525" y="21170"/>
                </a:cubicBezTo>
                <a:close/>
              </a:path>
            </a:pathLst>
          </a:custGeom>
          <a:solidFill>
            <a:schemeClr val="bg1"/>
          </a:solidFill>
          <a:ln w="19050" cap="flat">
            <a:noFill/>
            <a:prstDash val="solid"/>
            <a:miter/>
          </a:ln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>
              <a:solidFill>
                <a:schemeClr val="accent4">
                  <a:lumMod val="40000"/>
                  <a:lumOff val="60000"/>
                  <a:alpha val="70000"/>
                </a:schemeClr>
              </a:solidFill>
            </a:endParaRPr>
          </a:p>
        </xdr:txBody>
      </xdr:sp>
    </xdr:grpSp>
    <xdr:clientData/>
  </xdr:twoCellAnchor>
  <xdr:twoCellAnchor>
    <xdr:from>
      <xdr:col>114</xdr:col>
      <xdr:colOff>0</xdr:colOff>
      <xdr:row>151</xdr:row>
      <xdr:rowOff>1</xdr:rowOff>
    </xdr:from>
    <xdr:to>
      <xdr:col>122</xdr:col>
      <xdr:colOff>0</xdr:colOff>
      <xdr:row>156</xdr:row>
      <xdr:rowOff>1</xdr:rowOff>
    </xdr:to>
    <xdr:grpSp>
      <xdr:nvGrpSpPr>
        <xdr:cNvPr id="1839" name="house1_icon#imageTOP" title="house1_icon#image">
          <a:extLst>
            <a:ext uri="{FF2B5EF4-FFF2-40B4-BE49-F238E27FC236}">
              <a16:creationId xmlns:a16="http://schemas.microsoft.com/office/drawing/2014/main" id="{00000000-0008-0000-0000-00002F070000}"/>
            </a:ext>
          </a:extLst>
        </xdr:cNvPr>
        <xdr:cNvGrpSpPr/>
      </xdr:nvGrpSpPr>
      <xdr:grpSpPr>
        <a:xfrm>
          <a:off x="10858500" y="14382751"/>
          <a:ext cx="762000" cy="476250"/>
          <a:chOff x="19335750" y="2667000"/>
          <a:chExt cx="762000" cy="476250"/>
        </a:xfrm>
      </xdr:grpSpPr>
      <xdr:sp macro="" textlink="">
        <xdr:nvSpPr>
          <xdr:cNvPr id="1840" name="house1_icon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30070000}"/>
              </a:ext>
            </a:extLst>
          </xdr:cNvPr>
          <xdr:cNvSpPr/>
        </xdr:nvSpPr>
        <xdr:spPr>
          <a:xfrm rot="10800000" flipV="1">
            <a:off x="19335750" y="2667000"/>
            <a:ext cx="762000" cy="476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841" name="Полилиния: фигура 1840">
            <a:extLst>
              <a:ext uri="{FF2B5EF4-FFF2-40B4-BE49-F238E27FC236}">
                <a16:creationId xmlns:a16="http://schemas.microsoft.com/office/drawing/2014/main" id="{00000000-0008-0000-0000-000031070000}"/>
              </a:ext>
            </a:extLst>
          </xdr:cNvPr>
          <xdr:cNvSpPr/>
        </xdr:nvSpPr>
        <xdr:spPr>
          <a:xfrm>
            <a:off x="19630843" y="2857502"/>
            <a:ext cx="209735" cy="200024"/>
          </a:xfrm>
          <a:custGeom>
            <a:avLst/>
            <a:gdLst>
              <a:gd name="connsiteX0" fmla="*/ 365525 w 629038"/>
              <a:gd name="connsiteY0" fmla="*/ 21169 h 599194"/>
              <a:gd name="connsiteX1" fmla="*/ 578157 w 629038"/>
              <a:gd name="connsiteY1" fmla="*/ 233801 h 599194"/>
              <a:gd name="connsiteX2" fmla="*/ 629102 w 629038"/>
              <a:gd name="connsiteY2" fmla="*/ 356789 h 599194"/>
              <a:gd name="connsiteX3" fmla="*/ 629102 w 629038"/>
              <a:gd name="connsiteY3" fmla="*/ 527219 h 599194"/>
              <a:gd name="connsiteX4" fmla="*/ 557056 w 629038"/>
              <a:gd name="connsiteY4" fmla="*/ 599263 h 599194"/>
              <a:gd name="connsiteX5" fmla="*/ 72109 w 629038"/>
              <a:gd name="connsiteY5" fmla="*/ 599263 h 599194"/>
              <a:gd name="connsiteX6" fmla="*/ 64 w 629038"/>
              <a:gd name="connsiteY6" fmla="*/ 527219 h 599194"/>
              <a:gd name="connsiteX7" fmla="*/ 64 w 629038"/>
              <a:gd name="connsiteY7" fmla="*/ 356789 h 599194"/>
              <a:gd name="connsiteX8" fmla="*/ 51007 w 629038"/>
              <a:gd name="connsiteY8" fmla="*/ 233801 h 599194"/>
              <a:gd name="connsiteX9" fmla="*/ 263639 w 629038"/>
              <a:gd name="connsiteY9" fmla="*/ 21169 h 599194"/>
              <a:gd name="connsiteX10" fmla="*/ 365525 w 629038"/>
              <a:gd name="connsiteY10" fmla="*/ 21170 h 5991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629038" h="599194">
                <a:moveTo>
                  <a:pt x="365525" y="21169"/>
                </a:moveTo>
                <a:lnTo>
                  <a:pt x="578157" y="233801"/>
                </a:lnTo>
                <a:cubicBezTo>
                  <a:pt x="610776" y="266420"/>
                  <a:pt x="629102" y="310660"/>
                  <a:pt x="629102" y="356789"/>
                </a:cubicBezTo>
                <a:lnTo>
                  <a:pt x="629102" y="527219"/>
                </a:lnTo>
                <a:cubicBezTo>
                  <a:pt x="629102" y="567008"/>
                  <a:pt x="596845" y="599263"/>
                  <a:pt x="557056" y="599263"/>
                </a:cubicBezTo>
                <a:lnTo>
                  <a:pt x="72109" y="599263"/>
                </a:lnTo>
                <a:cubicBezTo>
                  <a:pt x="32319" y="599263"/>
                  <a:pt x="64" y="567008"/>
                  <a:pt x="64" y="527219"/>
                </a:cubicBezTo>
                <a:lnTo>
                  <a:pt x="64" y="356789"/>
                </a:lnTo>
                <a:cubicBezTo>
                  <a:pt x="64" y="310660"/>
                  <a:pt x="18389" y="266420"/>
                  <a:pt x="51007" y="233801"/>
                </a:cubicBezTo>
                <a:lnTo>
                  <a:pt x="263639" y="21169"/>
                </a:lnTo>
                <a:cubicBezTo>
                  <a:pt x="291774" y="-6965"/>
                  <a:pt x="337390" y="-6965"/>
                  <a:pt x="365525" y="21170"/>
                </a:cubicBezTo>
                <a:close/>
              </a:path>
            </a:pathLst>
          </a:custGeom>
          <a:solidFill>
            <a:schemeClr val="bg1"/>
          </a:solidFill>
          <a:ln w="19050" cap="flat">
            <a:noFill/>
            <a:prstDash val="solid"/>
            <a:miter/>
          </a:ln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>
              <a:solidFill>
                <a:schemeClr val="accent4">
                  <a:lumMod val="40000"/>
                  <a:lumOff val="60000"/>
                  <a:alpha val="70000"/>
                </a:schemeClr>
              </a:solidFill>
            </a:endParaRPr>
          </a:p>
        </xdr:txBody>
      </xdr:sp>
    </xdr:grpSp>
    <xdr:clientData/>
  </xdr:twoCellAnchor>
  <xdr:twoCellAnchor>
    <xdr:from>
      <xdr:col>114</xdr:col>
      <xdr:colOff>0</xdr:colOff>
      <xdr:row>171</xdr:row>
      <xdr:rowOff>1</xdr:rowOff>
    </xdr:from>
    <xdr:to>
      <xdr:col>122</xdr:col>
      <xdr:colOff>0</xdr:colOff>
      <xdr:row>176</xdr:row>
      <xdr:rowOff>0</xdr:rowOff>
    </xdr:to>
    <xdr:grpSp>
      <xdr:nvGrpSpPr>
        <xdr:cNvPr id="1842" name="hotel_icon#imageTOP" title="hotel_icon#image">
          <a:extLst>
            <a:ext uri="{FF2B5EF4-FFF2-40B4-BE49-F238E27FC236}">
              <a16:creationId xmlns:a16="http://schemas.microsoft.com/office/drawing/2014/main" id="{00000000-0008-0000-0000-000032070000}"/>
            </a:ext>
          </a:extLst>
        </xdr:cNvPr>
        <xdr:cNvGrpSpPr/>
      </xdr:nvGrpSpPr>
      <xdr:grpSpPr>
        <a:xfrm>
          <a:off x="10858500" y="16287751"/>
          <a:ext cx="762000" cy="476249"/>
          <a:chOff x="19335750" y="4571999"/>
          <a:chExt cx="762000" cy="476249"/>
        </a:xfrm>
      </xdr:grpSpPr>
      <xdr:sp macro="" textlink="">
        <xdr:nvSpPr>
          <xdr:cNvPr id="1843" name="hotel_icon#image" descr="Кода нет, это картинка#Кода нет, это картинка#png#1">
            <a:extLst>
              <a:ext uri="{FF2B5EF4-FFF2-40B4-BE49-F238E27FC236}">
                <a16:creationId xmlns:a16="http://schemas.microsoft.com/office/drawing/2014/main" id="{00000000-0008-0000-0000-000033070000}"/>
              </a:ext>
            </a:extLst>
          </xdr:cNvPr>
          <xdr:cNvSpPr/>
        </xdr:nvSpPr>
        <xdr:spPr>
          <a:xfrm rot="10800000" flipV="1">
            <a:off x="19335750" y="4571999"/>
            <a:ext cx="762000" cy="476249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844" name="Полилиния: фигура 1843">
            <a:extLst>
              <a:ext uri="{FF2B5EF4-FFF2-40B4-BE49-F238E27FC236}">
                <a16:creationId xmlns:a16="http://schemas.microsoft.com/office/drawing/2014/main" id="{00000000-0008-0000-0000-000034070000}"/>
              </a:ext>
            </a:extLst>
          </xdr:cNvPr>
          <xdr:cNvSpPr/>
        </xdr:nvSpPr>
        <xdr:spPr>
          <a:xfrm>
            <a:off x="19573875" y="4705350"/>
            <a:ext cx="285750" cy="272519"/>
          </a:xfrm>
          <a:custGeom>
            <a:avLst/>
            <a:gdLst>
              <a:gd name="connsiteX0" fmla="*/ 138779 w 285750"/>
              <a:gd name="connsiteY0" fmla="*/ 84008 h 272519"/>
              <a:gd name="connsiteX1" fmla="*/ 119107 w 285750"/>
              <a:gd name="connsiteY1" fmla="*/ 125205 h 272519"/>
              <a:gd name="connsiteX2" fmla="*/ 115302 w 285750"/>
              <a:gd name="connsiteY2" fmla="*/ 128039 h 272519"/>
              <a:gd name="connsiteX3" fmla="*/ 70072 w 285750"/>
              <a:gd name="connsiteY3" fmla="*/ 133849 h 272519"/>
              <a:gd name="connsiteX4" fmla="*/ 67598 w 285750"/>
              <a:gd name="connsiteY4" fmla="*/ 141569 h 272519"/>
              <a:gd name="connsiteX5" fmla="*/ 99156 w 285750"/>
              <a:gd name="connsiteY5" fmla="*/ 167074 h 272519"/>
              <a:gd name="connsiteX6" fmla="*/ 101163 w 285750"/>
              <a:gd name="connsiteY6" fmla="*/ 171235 h 272519"/>
              <a:gd name="connsiteX7" fmla="*/ 94038 w 285750"/>
              <a:gd name="connsiteY7" fmla="*/ 222470 h 272519"/>
              <a:gd name="connsiteX8" fmla="*/ 100656 w 285750"/>
              <a:gd name="connsiteY8" fmla="*/ 227259 h 272519"/>
              <a:gd name="connsiteX9" fmla="*/ 140702 w 285750"/>
              <a:gd name="connsiteY9" fmla="*/ 205435 h 272519"/>
              <a:gd name="connsiteX10" fmla="*/ 145440 w 285750"/>
              <a:gd name="connsiteY10" fmla="*/ 205371 h 272519"/>
              <a:gd name="connsiteX11" fmla="*/ 185446 w 285750"/>
              <a:gd name="connsiteY11" fmla="*/ 227256 h 272519"/>
              <a:gd name="connsiteX12" fmla="*/ 192065 w 285750"/>
              <a:gd name="connsiteY12" fmla="*/ 222471 h 272519"/>
              <a:gd name="connsiteX13" fmla="*/ 184965 w 285750"/>
              <a:gd name="connsiteY13" fmla="*/ 171113 h 272519"/>
              <a:gd name="connsiteX14" fmla="*/ 186865 w 285750"/>
              <a:gd name="connsiteY14" fmla="*/ 166882 h 272519"/>
              <a:gd name="connsiteX15" fmla="*/ 218153 w 285750"/>
              <a:gd name="connsiteY15" fmla="*/ 141678 h 272519"/>
              <a:gd name="connsiteX16" fmla="*/ 215680 w 285750"/>
              <a:gd name="connsiteY16" fmla="*/ 133956 h 272519"/>
              <a:gd name="connsiteX17" fmla="*/ 170436 w 285750"/>
              <a:gd name="connsiteY17" fmla="*/ 128061 h 272519"/>
              <a:gd name="connsiteX18" fmla="*/ 166557 w 285750"/>
              <a:gd name="connsiteY18" fmla="*/ 125329 h 272519"/>
              <a:gd name="connsiteX19" fmla="*/ 146928 w 285750"/>
              <a:gd name="connsiteY19" fmla="*/ 84011 h 272519"/>
              <a:gd name="connsiteX20" fmla="*/ 138779 w 285750"/>
              <a:gd name="connsiteY20" fmla="*/ 84008 h 272519"/>
              <a:gd name="connsiteX21" fmla="*/ 142875 w 285750"/>
              <a:gd name="connsiteY21" fmla="*/ 0 h 272519"/>
              <a:gd name="connsiteX22" fmla="*/ 166016 w 285750"/>
              <a:gd name="connsiteY22" fmla="*/ 9597 h 272519"/>
              <a:gd name="connsiteX23" fmla="*/ 166016 w 285750"/>
              <a:gd name="connsiteY23" fmla="*/ 9597 h 272519"/>
              <a:gd name="connsiteX24" fmla="*/ 262608 w 285750"/>
              <a:gd name="connsiteY24" fmla="*/ 106304 h 272519"/>
              <a:gd name="connsiteX25" fmla="*/ 285750 w 285750"/>
              <a:gd name="connsiteY25" fmla="*/ 162239 h 272519"/>
              <a:gd name="connsiteX26" fmla="*/ 285750 w 285750"/>
              <a:gd name="connsiteY26" fmla="*/ 239752 h 272519"/>
              <a:gd name="connsiteX27" fmla="*/ 253022 w 285750"/>
              <a:gd name="connsiteY27" fmla="*/ 272519 h 272519"/>
              <a:gd name="connsiteX28" fmla="*/ 32728 w 285750"/>
              <a:gd name="connsiteY28" fmla="*/ 272519 h 272519"/>
              <a:gd name="connsiteX29" fmla="*/ 0 w 285750"/>
              <a:gd name="connsiteY29" fmla="*/ 239752 h 272519"/>
              <a:gd name="connsiteX30" fmla="*/ 0 w 285750"/>
              <a:gd name="connsiteY30" fmla="*/ 162239 h 272519"/>
              <a:gd name="connsiteX31" fmla="*/ 23142 w 285750"/>
              <a:gd name="connsiteY31" fmla="*/ 106304 h 272519"/>
              <a:gd name="connsiteX32" fmla="*/ 119733 w 285750"/>
              <a:gd name="connsiteY32" fmla="*/ 9597 h 272519"/>
              <a:gd name="connsiteX33" fmla="*/ 142875 w 285750"/>
              <a:gd name="connsiteY33" fmla="*/ 0 h 27251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</a:cxnLst>
            <a:rect l="l" t="t" r="r" b="b"/>
            <a:pathLst>
              <a:path w="285750" h="272519">
                <a:moveTo>
                  <a:pt x="138779" y="84008"/>
                </a:moveTo>
                <a:cubicBezTo>
                  <a:pt x="127933" y="97651"/>
                  <a:pt x="121240" y="117705"/>
                  <a:pt x="119107" y="125205"/>
                </a:cubicBezTo>
                <a:cubicBezTo>
                  <a:pt x="118644" y="126833"/>
                  <a:pt x="116998" y="128093"/>
                  <a:pt x="115302" y="128039"/>
                </a:cubicBezTo>
                <a:cubicBezTo>
                  <a:pt x="107510" y="127788"/>
                  <a:pt x="86420" y="127771"/>
                  <a:pt x="70072" y="133849"/>
                </a:cubicBezTo>
                <a:cubicBezTo>
                  <a:pt x="66892" y="135031"/>
                  <a:pt x="65670" y="138778"/>
                  <a:pt x="67598" y="141569"/>
                </a:cubicBezTo>
                <a:cubicBezTo>
                  <a:pt x="76919" y="155062"/>
                  <a:pt x="92749" y="163981"/>
                  <a:pt x="99156" y="167074"/>
                </a:cubicBezTo>
                <a:cubicBezTo>
                  <a:pt x="100679" y="167810"/>
                  <a:pt x="101596" y="169598"/>
                  <a:pt x="101163" y="171235"/>
                </a:cubicBezTo>
                <a:cubicBezTo>
                  <a:pt x="98957" y="179582"/>
                  <a:pt x="93065" y="203919"/>
                  <a:pt x="94038" y="222470"/>
                </a:cubicBezTo>
                <a:cubicBezTo>
                  <a:pt x="94216" y="225858"/>
                  <a:pt x="97388" y="228168"/>
                  <a:pt x="100656" y="227259"/>
                </a:cubicBezTo>
                <a:cubicBezTo>
                  <a:pt x="117436" y="222589"/>
                  <a:pt x="134586" y="210265"/>
                  <a:pt x="140702" y="205435"/>
                </a:cubicBezTo>
                <a:cubicBezTo>
                  <a:pt x="142030" y="204387"/>
                  <a:pt x="144100" y="204330"/>
                  <a:pt x="145440" y="205371"/>
                </a:cubicBezTo>
                <a:cubicBezTo>
                  <a:pt x="151596" y="210154"/>
                  <a:pt x="168648" y="222565"/>
                  <a:pt x="185446" y="227256"/>
                </a:cubicBezTo>
                <a:cubicBezTo>
                  <a:pt x="188714" y="228168"/>
                  <a:pt x="191886" y="225859"/>
                  <a:pt x="192065" y="222471"/>
                </a:cubicBezTo>
                <a:cubicBezTo>
                  <a:pt x="193049" y="203928"/>
                  <a:pt x="187242" y="179462"/>
                  <a:pt x="184965" y="171113"/>
                </a:cubicBezTo>
                <a:cubicBezTo>
                  <a:pt x="184520" y="169479"/>
                  <a:pt x="185342" y="167630"/>
                  <a:pt x="186865" y="166882"/>
                </a:cubicBezTo>
                <a:cubicBezTo>
                  <a:pt x="193200" y="163770"/>
                  <a:pt x="208861" y="155118"/>
                  <a:pt x="218153" y="141678"/>
                </a:cubicBezTo>
                <a:cubicBezTo>
                  <a:pt x="220081" y="138888"/>
                  <a:pt x="218858" y="135141"/>
                  <a:pt x="215680" y="133956"/>
                </a:cubicBezTo>
                <a:cubicBezTo>
                  <a:pt x="199356" y="127868"/>
                  <a:pt x="178225" y="127751"/>
                  <a:pt x="170436" y="128061"/>
                </a:cubicBezTo>
                <a:cubicBezTo>
                  <a:pt x="168745" y="128128"/>
                  <a:pt x="167033" y="126957"/>
                  <a:pt x="166557" y="125329"/>
                </a:cubicBezTo>
                <a:cubicBezTo>
                  <a:pt x="164361" y="117828"/>
                  <a:pt x="157783" y="97697"/>
                  <a:pt x="146928" y="84011"/>
                </a:cubicBezTo>
                <a:cubicBezTo>
                  <a:pt x="144821" y="81353"/>
                  <a:pt x="140890" y="81353"/>
                  <a:pt x="138779" y="84008"/>
                </a:cubicBezTo>
                <a:close/>
                <a:moveTo>
                  <a:pt x="142875" y="0"/>
                </a:moveTo>
                <a:cubicBezTo>
                  <a:pt x="151250" y="0"/>
                  <a:pt x="159626" y="3199"/>
                  <a:pt x="166016" y="9597"/>
                </a:cubicBezTo>
                <a:lnTo>
                  <a:pt x="166016" y="9597"/>
                </a:lnTo>
                <a:lnTo>
                  <a:pt x="262608" y="106304"/>
                </a:lnTo>
                <a:cubicBezTo>
                  <a:pt x="277425" y="121139"/>
                  <a:pt x="285750" y="141260"/>
                  <a:pt x="285750" y="162239"/>
                </a:cubicBezTo>
                <a:lnTo>
                  <a:pt x="285750" y="239752"/>
                </a:lnTo>
                <a:cubicBezTo>
                  <a:pt x="285750" y="257849"/>
                  <a:pt x="271097" y="272519"/>
                  <a:pt x="253022" y="272519"/>
                </a:cubicBezTo>
                <a:lnTo>
                  <a:pt x="32728" y="272519"/>
                </a:lnTo>
                <a:cubicBezTo>
                  <a:pt x="14653" y="272519"/>
                  <a:pt x="0" y="257849"/>
                  <a:pt x="0" y="239752"/>
                </a:cubicBezTo>
                <a:lnTo>
                  <a:pt x="0" y="162239"/>
                </a:lnTo>
                <a:cubicBezTo>
                  <a:pt x="0" y="141260"/>
                  <a:pt x="8325" y="121139"/>
                  <a:pt x="23142" y="106304"/>
                </a:cubicBezTo>
                <a:lnTo>
                  <a:pt x="119733" y="9597"/>
                </a:lnTo>
                <a:cubicBezTo>
                  <a:pt x="126124" y="3199"/>
                  <a:pt x="134499" y="0"/>
                  <a:pt x="142875" y="0"/>
                </a:cubicBezTo>
                <a:close/>
              </a:path>
            </a:pathLst>
          </a:custGeom>
          <a:solidFill>
            <a:schemeClr val="bg1"/>
          </a:solidFill>
          <a:ln w="19050" cap="flat">
            <a:noFill/>
            <a:prstDash val="solid"/>
            <a:miter/>
          </a:ln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>
              <a:solidFill>
                <a:schemeClr val="accent4">
                  <a:lumMod val="40000"/>
                  <a:lumOff val="60000"/>
                  <a:alpha val="70000"/>
                </a:schemeClr>
              </a:solidFill>
            </a:endParaRPr>
          </a:p>
        </xdr:txBody>
      </xdr:sp>
    </xdr:grpSp>
    <xdr:clientData/>
  </xdr:twoCellAnchor>
  <xdr:twoCellAnchor>
    <xdr:from>
      <xdr:col>128</xdr:col>
      <xdr:colOff>0</xdr:colOff>
      <xdr:row>168</xdr:row>
      <xdr:rowOff>0</xdr:rowOff>
    </xdr:from>
    <xdr:to>
      <xdr:col>136</xdr:col>
      <xdr:colOff>0</xdr:colOff>
      <xdr:row>176</xdr:row>
      <xdr:rowOff>0</xdr:rowOff>
    </xdr:to>
    <xdr:grpSp>
      <xdr:nvGrpSpPr>
        <xdr:cNvPr id="1845" name="q_icon#imageTOP" title="q_icon#image">
          <a:extLst>
            <a:ext uri="{FF2B5EF4-FFF2-40B4-BE49-F238E27FC236}">
              <a16:creationId xmlns:a16="http://schemas.microsoft.com/office/drawing/2014/main" id="{00000000-0008-0000-0000-000035070000}"/>
            </a:ext>
          </a:extLst>
        </xdr:cNvPr>
        <xdr:cNvGrpSpPr/>
      </xdr:nvGrpSpPr>
      <xdr:grpSpPr>
        <a:xfrm>
          <a:off x="12192000" y="16002000"/>
          <a:ext cx="762000" cy="762000"/>
          <a:chOff x="9144000" y="5810250"/>
          <a:chExt cx="762000" cy="762000"/>
        </a:xfrm>
      </xdr:grpSpPr>
      <xdr:sp macro="" textlink="">
        <xdr:nvSpPr>
          <xdr:cNvPr id="1846" name="q_icon#image" descr="Кода нет, это картинка#Кода нет, это картинка#png#1.5" title="preferences_button#sprite">
            <a:extLst>
              <a:ext uri="{FF2B5EF4-FFF2-40B4-BE49-F238E27FC236}">
                <a16:creationId xmlns:a16="http://schemas.microsoft.com/office/drawing/2014/main" id="{00000000-0008-0000-0000-000036070000}"/>
              </a:ext>
            </a:extLst>
          </xdr:cNvPr>
          <xdr:cNvSpPr/>
        </xdr:nvSpPr>
        <xdr:spPr>
          <a:xfrm>
            <a:off x="9144000" y="5810250"/>
            <a:ext cx="762000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847" name="Полилиния: фигура 1846">
            <a:extLst>
              <a:ext uri="{FF2B5EF4-FFF2-40B4-BE49-F238E27FC236}">
                <a16:creationId xmlns:a16="http://schemas.microsoft.com/office/drawing/2014/main" id="{00000000-0008-0000-0000-000037070000}"/>
              </a:ext>
            </a:extLst>
          </xdr:cNvPr>
          <xdr:cNvSpPr/>
        </xdr:nvSpPr>
        <xdr:spPr>
          <a:xfrm>
            <a:off x="9286876" y="5981700"/>
            <a:ext cx="438149" cy="372279"/>
          </a:xfrm>
          <a:custGeom>
            <a:avLst/>
            <a:gdLst>
              <a:gd name="connsiteX0" fmla="*/ 135394 w 1911131"/>
              <a:gd name="connsiteY0" fmla="*/ 1612123 h 1623816"/>
              <a:gd name="connsiteX1" fmla="*/ 123722 w 1911131"/>
              <a:gd name="connsiteY1" fmla="*/ 1440431 h 1623816"/>
              <a:gd name="connsiteX2" fmla="*/ 143151 w 1911131"/>
              <a:gd name="connsiteY2" fmla="*/ 1280411 h 1623816"/>
              <a:gd name="connsiteX3" fmla="*/ 335800 w 1911131"/>
              <a:gd name="connsiteY3" fmla="*/ 1148636 h 1623816"/>
              <a:gd name="connsiteX4" fmla="*/ 428815 w 1911131"/>
              <a:gd name="connsiteY4" fmla="*/ 1057481 h 1623816"/>
              <a:gd name="connsiteX5" fmla="*/ 426288 w 1911131"/>
              <a:gd name="connsiteY5" fmla="*/ 1338015 h 1623816"/>
              <a:gd name="connsiteX6" fmla="*/ 423761 w 1911131"/>
              <a:gd name="connsiteY6" fmla="*/ 1618548 h 1623816"/>
              <a:gd name="connsiteX7" fmla="*/ 285415 w 1911131"/>
              <a:gd name="connsiteY7" fmla="*/ 1621172 h 1623816"/>
              <a:gd name="connsiteX8" fmla="*/ 135396 w 1911131"/>
              <a:gd name="connsiteY8" fmla="*/ 1612123 h 1623816"/>
              <a:gd name="connsiteX9" fmla="*/ 562207 w 1911131"/>
              <a:gd name="connsiteY9" fmla="*/ 1604887 h 1623816"/>
              <a:gd name="connsiteX10" fmla="*/ 558657 w 1911131"/>
              <a:gd name="connsiteY10" fmla="*/ 1051811 h 1623816"/>
              <a:gd name="connsiteX11" fmla="*/ 666062 w 1911131"/>
              <a:gd name="connsiteY11" fmla="*/ 1150396 h 1623816"/>
              <a:gd name="connsiteX12" fmla="*/ 816915 w 1911131"/>
              <a:gd name="connsiteY12" fmla="*/ 1261735 h 1623816"/>
              <a:gd name="connsiteX13" fmla="*/ 866673 w 1911131"/>
              <a:gd name="connsiteY13" fmla="*/ 1274487 h 1623816"/>
              <a:gd name="connsiteX14" fmla="*/ 866673 w 1911131"/>
              <a:gd name="connsiteY14" fmla="*/ 1437469 h 1623816"/>
              <a:gd name="connsiteX15" fmla="*/ 855243 w 1911131"/>
              <a:gd name="connsiteY15" fmla="*/ 1611881 h 1623816"/>
              <a:gd name="connsiteX16" fmla="*/ 707941 w 1911131"/>
              <a:gd name="connsiteY16" fmla="*/ 1623311 h 1623816"/>
              <a:gd name="connsiteX17" fmla="*/ 562209 w 1911131"/>
              <a:gd name="connsiteY17" fmla="*/ 1604887 h 1623816"/>
              <a:gd name="connsiteX18" fmla="*/ 996847 w 1911131"/>
              <a:gd name="connsiteY18" fmla="*/ 1616961 h 1623816"/>
              <a:gd name="connsiteX19" fmla="*/ 991896 w 1911131"/>
              <a:gd name="connsiteY19" fmla="*/ 1419317 h 1623816"/>
              <a:gd name="connsiteX20" fmla="*/ 993297 w 1911131"/>
              <a:gd name="connsiteY20" fmla="*/ 1228023 h 1623816"/>
              <a:gd name="connsiteX21" fmla="*/ 1144297 w 1911131"/>
              <a:gd name="connsiteY21" fmla="*/ 1080718 h 1623816"/>
              <a:gd name="connsiteX22" fmla="*/ 1295298 w 1911131"/>
              <a:gd name="connsiteY22" fmla="*/ 933413 h 1623816"/>
              <a:gd name="connsiteX23" fmla="*/ 1295298 w 1911131"/>
              <a:gd name="connsiteY23" fmla="*/ 1266932 h 1623816"/>
              <a:gd name="connsiteX24" fmla="*/ 1283868 w 1911131"/>
              <a:gd name="connsiteY24" fmla="*/ 1611881 h 1623816"/>
              <a:gd name="connsiteX25" fmla="*/ 996848 w 1911131"/>
              <a:gd name="connsiteY25" fmla="*/ 1616961 h 1623816"/>
              <a:gd name="connsiteX26" fmla="*/ 1425710 w 1911131"/>
              <a:gd name="connsiteY26" fmla="*/ 1617198 h 1623816"/>
              <a:gd name="connsiteX27" fmla="*/ 1419122 w 1911131"/>
              <a:gd name="connsiteY27" fmla="*/ 1209647 h 1623816"/>
              <a:gd name="connsiteX28" fmla="*/ 1419122 w 1911131"/>
              <a:gd name="connsiteY28" fmla="*/ 808685 h 1623816"/>
              <a:gd name="connsiteX29" fmla="*/ 1561818 w 1911131"/>
              <a:gd name="connsiteY29" fmla="*/ 666227 h 1623816"/>
              <a:gd name="connsiteX30" fmla="*/ 1714298 w 1911131"/>
              <a:gd name="connsiteY30" fmla="*/ 533552 h 1623816"/>
              <a:gd name="connsiteX31" fmla="*/ 1721621 w 1911131"/>
              <a:gd name="connsiteY31" fmla="*/ 1080942 h 1623816"/>
              <a:gd name="connsiteX32" fmla="*/ 1719158 w 1911131"/>
              <a:gd name="connsiteY32" fmla="*/ 1618548 h 1623816"/>
              <a:gd name="connsiteX33" fmla="*/ 1575728 w 1911131"/>
              <a:gd name="connsiteY33" fmla="*/ 1621168 h 1623816"/>
              <a:gd name="connsiteX34" fmla="*/ 1425709 w 1911131"/>
              <a:gd name="connsiteY34" fmla="*/ 1617199 h 1623816"/>
              <a:gd name="connsiteX35" fmla="*/ 70558 w 1911131"/>
              <a:gd name="connsiteY35" fmla="*/ 1157326 h 1623816"/>
              <a:gd name="connsiteX36" fmla="*/ -103 w 1911131"/>
              <a:gd name="connsiteY36" fmla="*/ 1049173 h 1623816"/>
              <a:gd name="connsiteX37" fmla="*/ 216590 w 1911131"/>
              <a:gd name="connsiteY37" fmla="*/ 791693 h 1623816"/>
              <a:gd name="connsiteX38" fmla="*/ 462740 w 1911131"/>
              <a:gd name="connsiteY38" fmla="*/ 560737 h 1623816"/>
              <a:gd name="connsiteX39" fmla="*/ 515127 w 1911131"/>
              <a:gd name="connsiteY39" fmla="*/ 553412 h 1623816"/>
              <a:gd name="connsiteX40" fmla="*/ 702408 w 1911131"/>
              <a:gd name="connsiteY40" fmla="*/ 721922 h 1623816"/>
              <a:gd name="connsiteX41" fmla="*/ 866757 w 1911131"/>
              <a:gd name="connsiteY41" fmla="*/ 885005 h 1623816"/>
              <a:gd name="connsiteX42" fmla="*/ 1206748 w 1911131"/>
              <a:gd name="connsiteY42" fmla="*/ 545013 h 1623816"/>
              <a:gd name="connsiteX43" fmla="*/ 1546740 w 1911131"/>
              <a:gd name="connsiteY43" fmla="*/ 205022 h 1623816"/>
              <a:gd name="connsiteX44" fmla="*/ 1492456 w 1911131"/>
              <a:gd name="connsiteY44" fmla="*/ 148111 h 1623816"/>
              <a:gd name="connsiteX45" fmla="*/ 1438172 w 1911131"/>
              <a:gd name="connsiteY45" fmla="*/ 71443 h 1623816"/>
              <a:gd name="connsiteX46" fmla="*/ 1516753 w 1911131"/>
              <a:gd name="connsiteY46" fmla="*/ 13287 h 1623816"/>
              <a:gd name="connsiteX47" fmla="*/ 1707707 w 1911131"/>
              <a:gd name="connsiteY47" fmla="*/ 4173 h 1623816"/>
              <a:gd name="connsiteX48" fmla="*/ 1909726 w 1911131"/>
              <a:gd name="connsiteY48" fmla="*/ 32845 h 1623816"/>
              <a:gd name="connsiteX49" fmla="*/ 1905267 w 1911131"/>
              <a:gd name="connsiteY49" fmla="*/ 238568 h 1623816"/>
              <a:gd name="connsiteX50" fmla="*/ 1871150 w 1911131"/>
              <a:gd name="connsiteY50" fmla="*/ 449354 h 1623816"/>
              <a:gd name="connsiteX51" fmla="*/ 1831980 w 1911131"/>
              <a:gd name="connsiteY51" fmla="*/ 470786 h 1623816"/>
              <a:gd name="connsiteX52" fmla="*/ 1758692 w 1911131"/>
              <a:gd name="connsiteY52" fmla="*/ 413978 h 1623816"/>
              <a:gd name="connsiteX53" fmla="*/ 1700109 w 1911131"/>
              <a:gd name="connsiteY53" fmla="*/ 357170 h 1623816"/>
              <a:gd name="connsiteX54" fmla="*/ 1304558 w 1911131"/>
              <a:gd name="connsiteY54" fmla="*/ 752116 h 1623816"/>
              <a:gd name="connsiteX55" fmla="*/ 909006 w 1911131"/>
              <a:gd name="connsiteY55" fmla="*/ 1147061 h 1623816"/>
              <a:gd name="connsiteX56" fmla="*/ 867025 w 1911131"/>
              <a:gd name="connsiteY56" fmla="*/ 1147061 h 1623816"/>
              <a:gd name="connsiteX57" fmla="*/ 659991 w 1911131"/>
              <a:gd name="connsiteY57" fmla="*/ 982983 h 1623816"/>
              <a:gd name="connsiteX58" fmla="*/ 494939 w 1911131"/>
              <a:gd name="connsiteY58" fmla="*/ 818904 h 1623816"/>
              <a:gd name="connsiteX59" fmla="*/ 325629 w 1911131"/>
              <a:gd name="connsiteY59" fmla="*/ 988017 h 1623816"/>
              <a:gd name="connsiteX60" fmla="*/ 123352 w 1911131"/>
              <a:gd name="connsiteY60" fmla="*/ 1161460 h 1623816"/>
              <a:gd name="connsiteX61" fmla="*/ 70558 w 1911131"/>
              <a:gd name="connsiteY61" fmla="*/ 1157326 h 16238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</a:cxnLst>
            <a:rect l="l" t="t" r="r" b="b"/>
            <a:pathLst>
              <a:path w="1911131" h="1623816">
                <a:moveTo>
                  <a:pt x="135394" y="1612123"/>
                </a:moveTo>
                <a:cubicBezTo>
                  <a:pt x="127108" y="1603836"/>
                  <a:pt x="123722" y="1554037"/>
                  <a:pt x="123722" y="1440431"/>
                </a:cubicBezTo>
                <a:cubicBezTo>
                  <a:pt x="123722" y="1285719"/>
                  <a:pt x="124366" y="1280411"/>
                  <a:pt x="143151" y="1280411"/>
                </a:cubicBezTo>
                <a:cubicBezTo>
                  <a:pt x="182423" y="1280411"/>
                  <a:pt x="245041" y="1237578"/>
                  <a:pt x="335800" y="1148636"/>
                </a:cubicBezTo>
                <a:lnTo>
                  <a:pt x="428815" y="1057481"/>
                </a:lnTo>
                <a:lnTo>
                  <a:pt x="426288" y="1338015"/>
                </a:lnTo>
                <a:lnTo>
                  <a:pt x="423761" y="1618548"/>
                </a:lnTo>
                <a:lnTo>
                  <a:pt x="285415" y="1621172"/>
                </a:lnTo>
                <a:cubicBezTo>
                  <a:pt x="185878" y="1623060"/>
                  <a:pt x="143794" y="1620521"/>
                  <a:pt x="135396" y="1612123"/>
                </a:cubicBezTo>
                <a:close/>
                <a:moveTo>
                  <a:pt x="562207" y="1604887"/>
                </a:moveTo>
                <a:cubicBezTo>
                  <a:pt x="551343" y="1584587"/>
                  <a:pt x="547922" y="1051811"/>
                  <a:pt x="558657" y="1051811"/>
                </a:cubicBezTo>
                <a:cubicBezTo>
                  <a:pt x="562128" y="1051811"/>
                  <a:pt x="610459" y="1096174"/>
                  <a:pt x="666062" y="1150396"/>
                </a:cubicBezTo>
                <a:cubicBezTo>
                  <a:pt x="754311" y="1236454"/>
                  <a:pt x="773480" y="1250602"/>
                  <a:pt x="816915" y="1261735"/>
                </a:cubicBezTo>
                <a:lnTo>
                  <a:pt x="866673" y="1274487"/>
                </a:lnTo>
                <a:lnTo>
                  <a:pt x="866673" y="1437469"/>
                </a:lnTo>
                <a:cubicBezTo>
                  <a:pt x="866673" y="1551532"/>
                  <a:pt x="863242" y="1603881"/>
                  <a:pt x="855243" y="1611881"/>
                </a:cubicBezTo>
                <a:cubicBezTo>
                  <a:pt x="847422" y="1619702"/>
                  <a:pt x="800919" y="1623311"/>
                  <a:pt x="707941" y="1623311"/>
                </a:cubicBezTo>
                <a:cubicBezTo>
                  <a:pt x="583356" y="1623311"/>
                  <a:pt x="571249" y="1621780"/>
                  <a:pt x="562209" y="1604887"/>
                </a:cubicBezTo>
                <a:close/>
                <a:moveTo>
                  <a:pt x="996847" y="1616961"/>
                </a:moveTo>
                <a:cubicBezTo>
                  <a:pt x="993355" y="1613468"/>
                  <a:pt x="991126" y="1524529"/>
                  <a:pt x="991896" y="1419317"/>
                </a:cubicBezTo>
                <a:lnTo>
                  <a:pt x="993297" y="1228023"/>
                </a:lnTo>
                <a:lnTo>
                  <a:pt x="1144297" y="1080718"/>
                </a:lnTo>
                <a:lnTo>
                  <a:pt x="1295298" y="933413"/>
                </a:lnTo>
                <a:lnTo>
                  <a:pt x="1295298" y="1266932"/>
                </a:lnTo>
                <a:cubicBezTo>
                  <a:pt x="1295298" y="1513635"/>
                  <a:pt x="1292324" y="1603426"/>
                  <a:pt x="1283868" y="1611881"/>
                </a:cubicBezTo>
                <a:cubicBezTo>
                  <a:pt x="1271574" y="1624174"/>
                  <a:pt x="1008714" y="1628827"/>
                  <a:pt x="996848" y="1616961"/>
                </a:cubicBezTo>
                <a:close/>
                <a:moveTo>
                  <a:pt x="1425710" y="1617198"/>
                </a:moveTo>
                <a:cubicBezTo>
                  <a:pt x="1422087" y="1613575"/>
                  <a:pt x="1419122" y="1430177"/>
                  <a:pt x="1419122" y="1209647"/>
                </a:cubicBezTo>
                <a:lnTo>
                  <a:pt x="1419122" y="808685"/>
                </a:lnTo>
                <a:lnTo>
                  <a:pt x="1561818" y="666227"/>
                </a:lnTo>
                <a:cubicBezTo>
                  <a:pt x="1659466" y="568742"/>
                  <a:pt x="1707603" y="526857"/>
                  <a:pt x="1714298" y="533552"/>
                </a:cubicBezTo>
                <a:cubicBezTo>
                  <a:pt x="1720821" y="540075"/>
                  <a:pt x="1723262" y="722517"/>
                  <a:pt x="1721621" y="1080942"/>
                </a:cubicBezTo>
                <a:lnTo>
                  <a:pt x="1719158" y="1618548"/>
                </a:lnTo>
                <a:lnTo>
                  <a:pt x="1575728" y="1621168"/>
                </a:lnTo>
                <a:cubicBezTo>
                  <a:pt x="1496841" y="1622608"/>
                  <a:pt x="1429333" y="1620822"/>
                  <a:pt x="1425709" y="1617199"/>
                </a:cubicBezTo>
                <a:close/>
                <a:moveTo>
                  <a:pt x="70558" y="1157326"/>
                </a:moveTo>
                <a:cubicBezTo>
                  <a:pt x="32326" y="1141005"/>
                  <a:pt x="-103" y="1091368"/>
                  <a:pt x="-103" y="1049173"/>
                </a:cubicBezTo>
                <a:cubicBezTo>
                  <a:pt x="-103" y="1010700"/>
                  <a:pt x="4328" y="1005435"/>
                  <a:pt x="216590" y="791693"/>
                </a:cubicBezTo>
                <a:cubicBezTo>
                  <a:pt x="335772" y="671681"/>
                  <a:pt x="446539" y="567751"/>
                  <a:pt x="462740" y="560737"/>
                </a:cubicBezTo>
                <a:cubicBezTo>
                  <a:pt x="478940" y="553723"/>
                  <a:pt x="502515" y="550427"/>
                  <a:pt x="515127" y="553412"/>
                </a:cubicBezTo>
                <a:cubicBezTo>
                  <a:pt x="527740" y="556397"/>
                  <a:pt x="612016" y="632226"/>
                  <a:pt x="702408" y="721922"/>
                </a:cubicBezTo>
                <a:lnTo>
                  <a:pt x="866757" y="885005"/>
                </a:lnTo>
                <a:lnTo>
                  <a:pt x="1206748" y="545013"/>
                </a:lnTo>
                <a:lnTo>
                  <a:pt x="1546740" y="205022"/>
                </a:lnTo>
                <a:lnTo>
                  <a:pt x="1492456" y="148111"/>
                </a:lnTo>
                <a:cubicBezTo>
                  <a:pt x="1462166" y="116355"/>
                  <a:pt x="1438172" y="82467"/>
                  <a:pt x="1438172" y="71443"/>
                </a:cubicBezTo>
                <a:cubicBezTo>
                  <a:pt x="1438172" y="38327"/>
                  <a:pt x="1471556" y="13621"/>
                  <a:pt x="1516753" y="13287"/>
                </a:cubicBezTo>
                <a:cubicBezTo>
                  <a:pt x="1539018" y="13122"/>
                  <a:pt x="1624947" y="9022"/>
                  <a:pt x="1707707" y="4173"/>
                </a:cubicBezTo>
                <a:cubicBezTo>
                  <a:pt x="1865445" y="-5068"/>
                  <a:pt x="1899214" y="-275"/>
                  <a:pt x="1909726" y="32845"/>
                </a:cubicBezTo>
                <a:cubicBezTo>
                  <a:pt x="1912584" y="41848"/>
                  <a:pt x="1910579" y="134423"/>
                  <a:pt x="1905267" y="238568"/>
                </a:cubicBezTo>
                <a:cubicBezTo>
                  <a:pt x="1895789" y="424504"/>
                  <a:pt x="1895173" y="428310"/>
                  <a:pt x="1871150" y="449354"/>
                </a:cubicBezTo>
                <a:cubicBezTo>
                  <a:pt x="1857694" y="461142"/>
                  <a:pt x="1840067" y="470786"/>
                  <a:pt x="1831980" y="470786"/>
                </a:cubicBezTo>
                <a:cubicBezTo>
                  <a:pt x="1823892" y="470786"/>
                  <a:pt x="1790913" y="445222"/>
                  <a:pt x="1758692" y="413978"/>
                </a:cubicBezTo>
                <a:lnTo>
                  <a:pt x="1700109" y="357170"/>
                </a:lnTo>
                <a:lnTo>
                  <a:pt x="1304558" y="752116"/>
                </a:lnTo>
                <a:lnTo>
                  <a:pt x="909006" y="1147061"/>
                </a:lnTo>
                <a:lnTo>
                  <a:pt x="867025" y="1147061"/>
                </a:lnTo>
                <a:cubicBezTo>
                  <a:pt x="825412" y="1147061"/>
                  <a:pt x="823594" y="1145620"/>
                  <a:pt x="659991" y="982983"/>
                </a:cubicBezTo>
                <a:lnTo>
                  <a:pt x="494939" y="818904"/>
                </a:lnTo>
                <a:lnTo>
                  <a:pt x="325629" y="988017"/>
                </a:lnTo>
                <a:cubicBezTo>
                  <a:pt x="183304" y="1130178"/>
                  <a:pt x="151067" y="1157821"/>
                  <a:pt x="123352" y="1161460"/>
                </a:cubicBezTo>
                <a:cubicBezTo>
                  <a:pt x="105220" y="1163842"/>
                  <a:pt x="81462" y="1161981"/>
                  <a:pt x="70558" y="1157326"/>
                </a:cubicBezTo>
                <a:close/>
              </a:path>
            </a:pathLst>
          </a:custGeom>
          <a:gradFill flip="none" rotWithShape="1">
            <a:gsLst>
              <a:gs pos="0">
                <a:schemeClr val="accent2">
                  <a:lumMod val="67000"/>
                </a:schemeClr>
              </a:gs>
              <a:gs pos="48000">
                <a:schemeClr val="accent2">
                  <a:lumMod val="97000"/>
                  <a:lumOff val="3000"/>
                </a:schemeClr>
              </a:gs>
              <a:gs pos="100000">
                <a:schemeClr val="accent2">
                  <a:lumMod val="60000"/>
                  <a:lumOff val="40000"/>
                </a:schemeClr>
              </a:gs>
            </a:gsLst>
            <a:lin ang="16200000" scaled="1"/>
            <a:tileRect/>
          </a:gradFill>
          <a:ln w="9525" cap="flat">
            <a:solidFill>
              <a:schemeClr val="bg1"/>
            </a:solidFill>
            <a:prstDash val="solid"/>
            <a:miter/>
          </a:ln>
          <a:effectLst>
            <a:outerShdw blurRad="50800" dist="38100" dir="2700000" algn="tl" rotWithShape="0">
              <a:prstClr val="black">
                <a:alpha val="36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148</xdr:col>
      <xdr:colOff>0</xdr:colOff>
      <xdr:row>168</xdr:row>
      <xdr:rowOff>47625</xdr:rowOff>
    </xdr:from>
    <xdr:to>
      <xdr:col>158</xdr:col>
      <xdr:colOff>0</xdr:colOff>
      <xdr:row>176</xdr:row>
      <xdr:rowOff>47625</xdr:rowOff>
    </xdr:to>
    <xdr:grpSp>
      <xdr:nvGrpSpPr>
        <xdr:cNvPr id="1853" name="hand0#imageTOP" title="hand0#image">
          <a:extLst>
            <a:ext uri="{FF2B5EF4-FFF2-40B4-BE49-F238E27FC236}">
              <a16:creationId xmlns:a16="http://schemas.microsoft.com/office/drawing/2014/main" id="{00000000-0008-0000-0000-00003D070000}"/>
            </a:ext>
          </a:extLst>
        </xdr:cNvPr>
        <xdr:cNvGrpSpPr/>
      </xdr:nvGrpSpPr>
      <xdr:grpSpPr>
        <a:xfrm>
          <a:off x="14097000" y="16049625"/>
          <a:ext cx="952500" cy="762000"/>
          <a:chOff x="19240500" y="4191000"/>
          <a:chExt cx="952500" cy="762000"/>
        </a:xfrm>
      </xdr:grpSpPr>
      <xdr:sp macro="" textlink="">
        <xdr:nvSpPr>
          <xdr:cNvPr id="1854" name="Полилиния: фигура 1853">
            <a:extLst>
              <a:ext uri="{FF2B5EF4-FFF2-40B4-BE49-F238E27FC236}">
                <a16:creationId xmlns:a16="http://schemas.microsoft.com/office/drawing/2014/main" id="{00000000-0008-0000-0000-00003E070000}"/>
              </a:ext>
            </a:extLst>
          </xdr:cNvPr>
          <xdr:cNvSpPr/>
        </xdr:nvSpPr>
        <xdr:spPr>
          <a:xfrm>
            <a:off x="19431000" y="4333875"/>
            <a:ext cx="667499" cy="523875"/>
          </a:xfrm>
          <a:custGeom>
            <a:avLst/>
            <a:gdLst>
              <a:gd name="connsiteX0" fmla="*/ 2214224 w 3825321"/>
              <a:gd name="connsiteY0" fmla="*/ 2927437 h 3002240"/>
              <a:gd name="connsiteX1" fmla="*/ 966631 w 3825321"/>
              <a:gd name="connsiteY1" fmla="*/ 2294600 h 3002240"/>
              <a:gd name="connsiteX2" fmla="*/ 1423177 w 3825321"/>
              <a:gd name="connsiteY2" fmla="*/ 1914898 h 3002240"/>
              <a:gd name="connsiteX3" fmla="*/ 63419 w 3825321"/>
              <a:gd name="connsiteY3" fmla="*/ 550753 h 3002240"/>
              <a:gd name="connsiteX4" fmla="*/ 497294 w 3825321"/>
              <a:gd name="connsiteY4" fmla="*/ 222502 h 3002240"/>
              <a:gd name="connsiteX5" fmla="*/ 1658231 w 3825321"/>
              <a:gd name="connsiteY5" fmla="*/ 1390548 h 3002240"/>
              <a:gd name="connsiteX6" fmla="*/ 1197822 w 3825321"/>
              <a:gd name="connsiteY6" fmla="*/ 928214 h 3002240"/>
              <a:gd name="connsiteX7" fmla="*/ 1571072 w 3825321"/>
              <a:gd name="connsiteY7" fmla="*/ 546245 h 3002240"/>
              <a:gd name="connsiteX8" fmla="*/ 2136410 w 3825321"/>
              <a:gd name="connsiteY8" fmla="*/ 1120300 h 3002240"/>
              <a:gd name="connsiteX9" fmla="*/ 1662612 w 3825321"/>
              <a:gd name="connsiteY9" fmla="*/ 639657 h 3002240"/>
              <a:gd name="connsiteX10" fmla="*/ 1750896 w 3825321"/>
              <a:gd name="connsiteY10" fmla="*/ 292124 h 3002240"/>
              <a:gd name="connsiteX11" fmla="*/ 2118358 w 3825321"/>
              <a:gd name="connsiteY11" fmla="*/ 317970 h 3002240"/>
              <a:gd name="connsiteX12" fmla="*/ 2573942 w 3825321"/>
              <a:gd name="connsiteY12" fmla="*/ 789375 h 3002240"/>
              <a:gd name="connsiteX13" fmla="*/ 2161633 w 3825321"/>
              <a:gd name="connsiteY13" fmla="*/ 362747 h 3002240"/>
              <a:gd name="connsiteX14" fmla="*/ 2268467 w 3825321"/>
              <a:gd name="connsiteY14" fmla="*/ 36729 h 3002240"/>
              <a:gd name="connsiteX15" fmla="*/ 2610105 w 3825321"/>
              <a:gd name="connsiteY15" fmla="*/ 86463 h 3002240"/>
              <a:gd name="connsiteX16" fmla="*/ 3489956 w 3825321"/>
              <a:gd name="connsiteY16" fmla="*/ 957274 h 3002240"/>
              <a:gd name="connsiteX17" fmla="*/ 2214224 w 3825321"/>
              <a:gd name="connsiteY17" fmla="*/ 2927437 h 30022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</a:cxnLst>
            <a:rect l="l" t="t" r="r" b="b"/>
            <a:pathLst>
              <a:path w="3825321" h="3002240">
                <a:moveTo>
                  <a:pt x="2214224" y="2927437"/>
                </a:moveTo>
                <a:lnTo>
                  <a:pt x="966631" y="2294600"/>
                </a:lnTo>
                <a:cubicBezTo>
                  <a:pt x="734487" y="2198792"/>
                  <a:pt x="894318" y="1563225"/>
                  <a:pt x="1423177" y="1914898"/>
                </a:cubicBezTo>
                <a:lnTo>
                  <a:pt x="63419" y="550753"/>
                </a:lnTo>
                <a:cubicBezTo>
                  <a:pt x="-149063" y="318553"/>
                  <a:pt x="217821" y="-48324"/>
                  <a:pt x="497294" y="222502"/>
                </a:cubicBezTo>
                <a:lnTo>
                  <a:pt x="1658231" y="1390548"/>
                </a:lnTo>
                <a:lnTo>
                  <a:pt x="1197822" y="928214"/>
                </a:lnTo>
                <a:cubicBezTo>
                  <a:pt x="939687" y="668867"/>
                  <a:pt x="1349838" y="309473"/>
                  <a:pt x="1571072" y="546245"/>
                </a:cubicBezTo>
                <a:lnTo>
                  <a:pt x="2136410" y="1120300"/>
                </a:lnTo>
                <a:lnTo>
                  <a:pt x="1662612" y="639657"/>
                </a:lnTo>
                <a:cubicBezTo>
                  <a:pt x="1662612" y="639657"/>
                  <a:pt x="1579631" y="413804"/>
                  <a:pt x="1750896" y="292124"/>
                </a:cubicBezTo>
                <a:cubicBezTo>
                  <a:pt x="1922161" y="170443"/>
                  <a:pt x="2118358" y="317970"/>
                  <a:pt x="2118358" y="317970"/>
                </a:cubicBezTo>
                <a:lnTo>
                  <a:pt x="2573942" y="789375"/>
                </a:lnTo>
                <a:lnTo>
                  <a:pt x="2161633" y="362747"/>
                </a:lnTo>
                <a:cubicBezTo>
                  <a:pt x="2161633" y="362747"/>
                  <a:pt x="2105521" y="142219"/>
                  <a:pt x="2268467" y="36729"/>
                </a:cubicBezTo>
                <a:cubicBezTo>
                  <a:pt x="2431412" y="-68762"/>
                  <a:pt x="2610105" y="86463"/>
                  <a:pt x="2610105" y="86463"/>
                </a:cubicBezTo>
                <a:lnTo>
                  <a:pt x="3489956" y="957274"/>
                </a:lnTo>
                <a:cubicBezTo>
                  <a:pt x="4410503" y="1932628"/>
                  <a:pt x="3253800" y="3343409"/>
                  <a:pt x="2214224" y="2927437"/>
                </a:cubicBezTo>
                <a:close/>
              </a:path>
            </a:pathLst>
          </a:custGeom>
          <a:solidFill>
            <a:schemeClr val="accent1">
              <a:lumMod val="50000"/>
            </a:schemeClr>
          </a:solidFill>
          <a:ln w="19050" cap="rnd">
            <a:solidFill>
              <a:schemeClr val="bg1"/>
            </a:solidFill>
            <a:prstDash val="solid"/>
            <a:round/>
          </a:ln>
        </xdr:spPr>
        <xdr:txBody>
          <a:bodyPr wrap="square" rtlCol="0" anchor="ctr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5" name="hand0#image" descr="Кода нет, это картинка#Кода нет, это картинка#png#1.5" title="game_buttons_cont#cont">
            <a:extLst>
              <a:ext uri="{FF2B5EF4-FFF2-40B4-BE49-F238E27FC236}">
                <a16:creationId xmlns:a16="http://schemas.microsoft.com/office/drawing/2014/main" id="{00000000-0008-0000-0000-00003F070000}"/>
              </a:ext>
            </a:extLst>
          </xdr:cNvPr>
          <xdr:cNvSpPr/>
        </xdr:nvSpPr>
        <xdr:spPr>
          <a:xfrm>
            <a:off x="19240500" y="4191000"/>
            <a:ext cx="952500" cy="762000"/>
          </a:xfrm>
          <a:prstGeom prst="rect">
            <a:avLst/>
          </a:prstGeom>
          <a:noFill/>
          <a:ln w="12700" cap="flat" cmpd="sng" algn="ctr">
            <a:solidFill>
              <a:srgbClr val="FFC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1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122</xdr:col>
      <xdr:colOff>2721</xdr:colOff>
      <xdr:row>151</xdr:row>
      <xdr:rowOff>0</xdr:rowOff>
    </xdr:from>
    <xdr:to>
      <xdr:col>131</xdr:col>
      <xdr:colOff>0</xdr:colOff>
      <xdr:row>160</xdr:row>
      <xdr:rowOff>0</xdr:rowOff>
    </xdr:to>
    <xdr:grpSp>
      <xdr:nvGrpSpPr>
        <xdr:cNvPr id="1862" name="cell_hl_img#imageTOP" title="cell_hl_img#image">
          <a:extLst>
            <a:ext uri="{FF2B5EF4-FFF2-40B4-BE49-F238E27FC236}">
              <a16:creationId xmlns:a16="http://schemas.microsoft.com/office/drawing/2014/main" id="{00000000-0008-0000-0000-000046070000}"/>
            </a:ext>
          </a:extLst>
        </xdr:cNvPr>
        <xdr:cNvGrpSpPr/>
      </xdr:nvGrpSpPr>
      <xdr:grpSpPr>
        <a:xfrm>
          <a:off x="11623221" y="14382750"/>
          <a:ext cx="854529" cy="857250"/>
          <a:chOff x="17430750" y="1714500"/>
          <a:chExt cx="857250" cy="857250"/>
        </a:xfrm>
      </xdr:grpSpPr>
      <xdr:sp macro="" textlink="">
        <xdr:nvSpPr>
          <xdr:cNvPr id="1863" name="cell_hl_im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47070000}"/>
              </a:ext>
            </a:extLst>
          </xdr:cNvPr>
          <xdr:cNvSpPr/>
        </xdr:nvSpPr>
        <xdr:spPr>
          <a:xfrm>
            <a:off x="17430750" y="1714500"/>
            <a:ext cx="857250" cy="857250"/>
          </a:xfrm>
          <a:prstGeom prst="rect">
            <a:avLst/>
          </a:prstGeom>
          <a:noFill/>
          <a:ln w="12700" cap="flat" cmpd="sng" algn="ctr">
            <a:solidFill>
              <a:srgbClr val="FFC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1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864" name="235235" descr="const num=$text;&#10;objects[obj_name][num]=new cell_class();&#10;objects[obj_name][num].x=$x-10;&#10;objects[obj_name][num].y=$y-10;&#10;##png#1">
            <a:extLst>
              <a:ext uri="{FF2B5EF4-FFF2-40B4-BE49-F238E27FC236}">
                <a16:creationId xmlns:a16="http://schemas.microsoft.com/office/drawing/2014/main" id="{00000000-0008-0000-0000-000048070000}"/>
              </a:ext>
            </a:extLst>
          </xdr:cNvPr>
          <xdr:cNvSpPr/>
        </xdr:nvSpPr>
        <xdr:spPr>
          <a:xfrm>
            <a:off x="17619127" y="1905000"/>
            <a:ext cx="477766" cy="476250"/>
          </a:xfrm>
          <a:prstGeom prst="roundRect">
            <a:avLst>
              <a:gd name="adj" fmla="val 10213"/>
            </a:avLst>
          </a:prstGeom>
          <a:noFill/>
          <a:ln w="19050">
            <a:solidFill>
              <a:srgbClr val="FFFF00"/>
            </a:solidFill>
          </a:ln>
          <a:effectLst>
            <a:glow rad="101600">
              <a:schemeClr val="accent4">
                <a:satMod val="175000"/>
                <a:alpha val="56000"/>
              </a:schemeClr>
            </a:glo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chemeClr val="bg1">
                  <a:lumMod val="95000"/>
                  <a:alpha val="70000"/>
                </a:schemeClr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58</xdr:col>
      <xdr:colOff>0</xdr:colOff>
      <xdr:row>101</xdr:row>
      <xdr:rowOff>95249</xdr:rowOff>
    </xdr:from>
    <xdr:to>
      <xdr:col>109</xdr:col>
      <xdr:colOff>0</xdr:colOff>
      <xdr:row>164</xdr:row>
      <xdr:rowOff>0</xdr:rowOff>
    </xdr:to>
    <xdr:grpSp>
      <xdr:nvGrpSpPr>
        <xdr:cNvPr id="346" name="invite_cont#contTOP">
          <a:extLst>
            <a:ext uri="{FF2B5EF4-FFF2-40B4-BE49-F238E27FC236}">
              <a16:creationId xmlns:a16="http://schemas.microsoft.com/office/drawing/2014/main" id="{7B379130-863F-42D2-95B5-EB9C98327890}"/>
            </a:ext>
          </a:extLst>
        </xdr:cNvPr>
        <xdr:cNvGrpSpPr/>
      </xdr:nvGrpSpPr>
      <xdr:grpSpPr>
        <a:xfrm>
          <a:off x="5524500" y="9715499"/>
          <a:ext cx="4857750" cy="5905501"/>
          <a:chOff x="5524500" y="9715499"/>
          <a:chExt cx="4857750" cy="5905501"/>
        </a:xfrm>
      </xdr:grpSpPr>
      <xdr:grpSp>
        <xdr:nvGrpSpPr>
          <xdr:cNvPr id="6178" name="invite_bcg#spriteTOP" title="invite_bcg#sprite">
            <a:extLst>
              <a:ext uri="{FF2B5EF4-FFF2-40B4-BE49-F238E27FC236}">
                <a16:creationId xmlns:a16="http://schemas.microsoft.com/office/drawing/2014/main" id="{00000000-0008-0000-0000-000022180000}"/>
              </a:ext>
            </a:extLst>
          </xdr:cNvPr>
          <xdr:cNvGrpSpPr/>
        </xdr:nvGrpSpPr>
        <xdr:grpSpPr>
          <a:xfrm>
            <a:off x="5619748" y="9810751"/>
            <a:ext cx="4667251" cy="5714999"/>
            <a:chOff x="5619748" y="10096501"/>
            <a:chExt cx="4667251" cy="5714999"/>
          </a:xfrm>
        </xdr:grpSpPr>
        <xdr:sp macro="" textlink="">
          <xdr:nvSpPr>
            <xdr:cNvPr id="6547" name="Рисунок 57">
              <a:extLst>
                <a:ext uri="{FF2B5EF4-FFF2-40B4-BE49-F238E27FC236}">
                  <a16:creationId xmlns:a16="http://schemas.microsoft.com/office/drawing/2014/main" id="{00000000-0008-0000-0000-000093190000}"/>
                </a:ext>
              </a:extLst>
            </xdr:cNvPr>
            <xdr:cNvSpPr/>
          </xdr:nvSpPr>
          <xdr:spPr>
            <a:xfrm>
              <a:off x="5905500" y="13037162"/>
              <a:ext cx="4095750" cy="2393337"/>
            </a:xfrm>
            <a:prstGeom prst="roundRect">
              <a:avLst>
                <a:gd name="adj" fmla="val 0"/>
              </a:avLst>
            </a:prstGeom>
            <a:solidFill>
              <a:schemeClr val="tx2">
                <a:lumMod val="50000"/>
              </a:schemeClr>
            </a:solidFill>
            <a:ln w="19050" cap="flat">
              <a:noFill/>
              <a:prstDash val="solid"/>
              <a:miter/>
            </a:ln>
            <a:effectLst>
              <a:outerShdw blurRad="203200" dist="38100" dir="5400000" algn="t" rotWithShape="0">
                <a:prstClr val="black">
                  <a:alpha val="69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546" name="Рисунок 57">
              <a:extLst>
                <a:ext uri="{FF2B5EF4-FFF2-40B4-BE49-F238E27FC236}">
                  <a16:creationId xmlns:a16="http://schemas.microsoft.com/office/drawing/2014/main" id="{00000000-0008-0000-0000-000092190000}"/>
                </a:ext>
              </a:extLst>
            </xdr:cNvPr>
            <xdr:cNvSpPr/>
          </xdr:nvSpPr>
          <xdr:spPr>
            <a:xfrm>
              <a:off x="5905500" y="10477500"/>
              <a:ext cx="4095750" cy="2362200"/>
            </a:xfrm>
            <a:prstGeom prst="roundRect">
              <a:avLst>
                <a:gd name="adj" fmla="val 0"/>
              </a:avLst>
            </a:prstGeom>
            <a:solidFill>
              <a:schemeClr val="tx2">
                <a:lumMod val="50000"/>
              </a:schemeClr>
            </a:solidFill>
            <a:ln w="19050" cap="flat">
              <a:noFill/>
              <a:prstDash val="solid"/>
              <a:miter/>
            </a:ln>
            <a:effectLst>
              <a:outerShdw blurRad="165100" dist="38100" dir="16200000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89" name="Рисунок 57">
              <a:extLst>
                <a:ext uri="{FF2B5EF4-FFF2-40B4-BE49-F238E27FC236}">
                  <a16:creationId xmlns:a16="http://schemas.microsoft.com/office/drawing/2014/main" id="{00000000-0008-0000-0000-00004D020000}"/>
                </a:ext>
              </a:extLst>
            </xdr:cNvPr>
            <xdr:cNvSpPr/>
          </xdr:nvSpPr>
          <xdr:spPr>
            <a:xfrm>
              <a:off x="5715000" y="10480062"/>
              <a:ext cx="4476749" cy="4950438"/>
            </a:xfrm>
            <a:prstGeom prst="roundRect">
              <a:avLst>
                <a:gd name="adj" fmla="val 0"/>
              </a:avLst>
            </a:prstGeom>
            <a:solidFill>
              <a:schemeClr val="accent1">
                <a:lumMod val="75000"/>
              </a:schemeClr>
            </a:solidFill>
            <a:ln w="19050" cap="flat">
              <a:solidFill>
                <a:schemeClr val="bg1"/>
              </a:solidFill>
              <a:prstDash val="solid"/>
              <a:miter/>
            </a:ln>
            <a:effectLst/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90" name="invite_bcg#sprite" descr="objects[obj_name].x=$x;&#10;objects[obj_name].y=$y;&#10;objects[obj_name].width=$w;&#10;objects[obj_name].height=$h;&#10;objects[obj_name].interactive=true;&#10;objects[obj_name].pointerover = function(){lobby.pover=1};&#10;objects[obj_name].pointerout = function(){lobby.pover=0};&#10;objects[obj_name].base_tint=objects[obj_name].tint;&#10;objects[obj_name].interactive=true;##png#1.5">
              <a:extLst>
                <a:ext uri="{FF2B5EF4-FFF2-40B4-BE49-F238E27FC236}">
                  <a16:creationId xmlns:a16="http://schemas.microsoft.com/office/drawing/2014/main" id="{00000000-0008-0000-0000-00004E020000}"/>
                </a:ext>
              </a:extLst>
            </xdr:cNvPr>
            <xdr:cNvSpPr/>
          </xdr:nvSpPr>
          <xdr:spPr>
            <a:xfrm>
              <a:off x="5619748" y="10096501"/>
              <a:ext cx="4667251" cy="5714999"/>
            </a:xfrm>
            <a:prstGeom prst="rect">
              <a:avLst/>
            </a:prstGeom>
            <a:noFill/>
            <a:ln w="12700" cap="flat" cmpd="sng" algn="ctr">
              <a:solidFill>
                <a:srgbClr val="FF00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91" name="object">
              <a:extLst>
                <a:ext uri="{FF2B5EF4-FFF2-40B4-BE49-F238E27FC236}">
                  <a16:creationId xmlns:a16="http://schemas.microsoft.com/office/drawing/2014/main" id="{00000000-0008-0000-0000-00004F020000}"/>
                </a:ext>
              </a:extLst>
            </xdr:cNvPr>
            <xdr:cNvSpPr/>
          </xdr:nvSpPr>
          <xdr:spPr>
            <a:xfrm>
              <a:off x="7340115" y="10668000"/>
              <a:ext cx="1234907" cy="1237400"/>
            </a:xfrm>
            <a:prstGeom prst="ellipse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dist="63500" dir="2700000" algn="tl" rotWithShape="0">
                <a:schemeClr val="tx1">
                  <a:alpha val="72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6176" name="Прямоугольник: скругленные верхние углы 6175">
              <a:extLs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>
            <a:xfrm rot="5400000">
              <a:off x="6572251" y="10334628"/>
              <a:ext cx="285748" cy="1047750"/>
            </a:xfrm>
            <a:prstGeom prst="round2SameRect">
              <a:avLst>
                <a:gd name="adj1" fmla="val 50000"/>
                <a:gd name="adj2" fmla="val 0"/>
              </a:avLst>
            </a:prstGeom>
            <a:solidFill>
              <a:schemeClr val="tx2">
                <a:lumMod val="75000"/>
              </a:schemeClr>
            </a:solidFill>
            <a:ln w="19050">
              <a:noFill/>
            </a:ln>
            <a:effectLst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177" name="Полилиния: фигура 6176">
              <a:extLs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>
            <a:xfrm rot="560089">
              <a:off x="5972174" y="10629900"/>
              <a:ext cx="429171" cy="409575"/>
            </a:xfrm>
            <a:custGeom>
              <a:avLst/>
              <a:gdLst>
                <a:gd name="connsiteX0" fmla="*/ 40124 w 1785489"/>
                <a:gd name="connsiteY0" fmla="*/ 607606 h 1703959"/>
                <a:gd name="connsiteX1" fmla="*/ 570029 w 1785489"/>
                <a:gd name="connsiteY1" fmla="*/ 539536 h 1703959"/>
                <a:gd name="connsiteX2" fmla="*/ 614603 w 1785489"/>
                <a:gd name="connsiteY2" fmla="*/ 506328 h 1703959"/>
                <a:gd name="connsiteX3" fmla="*/ 845083 w 1785489"/>
                <a:gd name="connsiteY3" fmla="*/ 23675 h 1703959"/>
                <a:gd name="connsiteX4" fmla="*/ 940559 w 1785489"/>
                <a:gd name="connsiteY4" fmla="*/ 23707 h 1703959"/>
                <a:gd name="connsiteX5" fmla="*/ 1170518 w 1785489"/>
                <a:gd name="connsiteY5" fmla="*/ 507786 h 1703959"/>
                <a:gd name="connsiteX6" fmla="*/ 1215969 w 1785489"/>
                <a:gd name="connsiteY6" fmla="*/ 539788 h 1703959"/>
                <a:gd name="connsiteX7" fmla="*/ 1746040 w 1785489"/>
                <a:gd name="connsiteY7" fmla="*/ 608856 h 1703959"/>
                <a:gd name="connsiteX8" fmla="*/ 1775008 w 1785489"/>
                <a:gd name="connsiteY8" fmla="*/ 699327 h 1703959"/>
                <a:gd name="connsiteX9" fmla="*/ 1408444 w 1785489"/>
                <a:gd name="connsiteY9" fmla="*/ 994614 h 1703959"/>
                <a:gd name="connsiteX10" fmla="*/ 1386189 w 1785489"/>
                <a:gd name="connsiteY10" fmla="*/ 1044176 h 1703959"/>
                <a:gd name="connsiteX11" fmla="*/ 1469374 w 1785489"/>
                <a:gd name="connsiteY11" fmla="*/ 1645882 h 1703959"/>
                <a:gd name="connsiteX12" fmla="*/ 1391828 w 1785489"/>
                <a:gd name="connsiteY12" fmla="*/ 1701943 h 1703959"/>
                <a:gd name="connsiteX13" fmla="*/ 923116 w 1785489"/>
                <a:gd name="connsiteY13" fmla="*/ 1445544 h 1703959"/>
                <a:gd name="connsiteX14" fmla="*/ 867611 w 1785489"/>
                <a:gd name="connsiteY14" fmla="*/ 1446296 h 1703959"/>
                <a:gd name="connsiteX15" fmla="*/ 398438 w 1785489"/>
                <a:gd name="connsiteY15" fmla="*/ 1701975 h 1703959"/>
                <a:gd name="connsiteX16" fmla="*/ 320907 w 1785489"/>
                <a:gd name="connsiteY16" fmla="*/ 1645876 h 1703959"/>
                <a:gd name="connsiteX17" fmla="*/ 404379 w 1785489"/>
                <a:gd name="connsiteY17" fmla="*/ 1045615 h 1703959"/>
                <a:gd name="connsiteX18" fmla="*/ 380869 w 1785489"/>
                <a:gd name="connsiteY18" fmla="*/ 996867 h 1703959"/>
                <a:gd name="connsiteX19" fmla="*/ 11135 w 1785489"/>
                <a:gd name="connsiteY19" fmla="*/ 698046 h 1703959"/>
                <a:gd name="connsiteX20" fmla="*/ 40124 w 1785489"/>
                <a:gd name="connsiteY20" fmla="*/ 607606 h 170395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1785489" h="1703959">
                  <a:moveTo>
                    <a:pt x="40124" y="607606"/>
                  </a:moveTo>
                  <a:cubicBezTo>
                    <a:pt x="231651" y="536396"/>
                    <a:pt x="478741" y="536599"/>
                    <a:pt x="570029" y="539536"/>
                  </a:cubicBezTo>
                  <a:cubicBezTo>
                    <a:pt x="589895" y="540173"/>
                    <a:pt x="609179" y="525400"/>
                    <a:pt x="614603" y="506328"/>
                  </a:cubicBezTo>
                  <a:cubicBezTo>
                    <a:pt x="639595" y="418458"/>
                    <a:pt x="718017" y="183512"/>
                    <a:pt x="845083" y="23675"/>
                  </a:cubicBezTo>
                  <a:cubicBezTo>
                    <a:pt x="869813" y="-7433"/>
                    <a:pt x="915863" y="-7432"/>
                    <a:pt x="940559" y="23707"/>
                  </a:cubicBezTo>
                  <a:cubicBezTo>
                    <a:pt x="1067728" y="184059"/>
                    <a:pt x="1144792" y="419909"/>
                    <a:pt x="1170518" y="507786"/>
                  </a:cubicBezTo>
                  <a:cubicBezTo>
                    <a:pt x="1176103" y="526861"/>
                    <a:pt x="1196157" y="540575"/>
                    <a:pt x="1215969" y="539788"/>
                  </a:cubicBezTo>
                  <a:cubicBezTo>
                    <a:pt x="1307227" y="536162"/>
                    <a:pt x="1554789" y="537535"/>
                    <a:pt x="1746040" y="608856"/>
                  </a:cubicBezTo>
                  <a:cubicBezTo>
                    <a:pt x="1783275" y="622741"/>
                    <a:pt x="1797604" y="666642"/>
                    <a:pt x="1775008" y="699327"/>
                  </a:cubicBezTo>
                  <a:cubicBezTo>
                    <a:pt x="1666149" y="856791"/>
                    <a:pt x="1482669" y="958155"/>
                    <a:pt x="1408444" y="994614"/>
                  </a:cubicBezTo>
                  <a:cubicBezTo>
                    <a:pt x="1390609" y="1003374"/>
                    <a:pt x="1380970" y="1025037"/>
                    <a:pt x="1386189" y="1044176"/>
                  </a:cubicBezTo>
                  <a:cubicBezTo>
                    <a:pt x="1412863" y="1141995"/>
                    <a:pt x="1480895" y="1428633"/>
                    <a:pt x="1469374" y="1645882"/>
                  </a:cubicBezTo>
                  <a:cubicBezTo>
                    <a:pt x="1467268" y="1685571"/>
                    <a:pt x="1430106" y="1712633"/>
                    <a:pt x="1391828" y="1701943"/>
                  </a:cubicBezTo>
                  <a:cubicBezTo>
                    <a:pt x="1195024" y="1646978"/>
                    <a:pt x="995243" y="1501578"/>
                    <a:pt x="923116" y="1445544"/>
                  </a:cubicBezTo>
                  <a:cubicBezTo>
                    <a:pt x="907420" y="1433350"/>
                    <a:pt x="883171" y="1434010"/>
                    <a:pt x="867611" y="1446296"/>
                  </a:cubicBezTo>
                  <a:cubicBezTo>
                    <a:pt x="795960" y="1502878"/>
                    <a:pt x="595037" y="1647263"/>
                    <a:pt x="398438" y="1701975"/>
                  </a:cubicBezTo>
                  <a:cubicBezTo>
                    <a:pt x="360152" y="1712628"/>
                    <a:pt x="322990" y="1685568"/>
                    <a:pt x="320907" y="1645876"/>
                  </a:cubicBezTo>
                  <a:cubicBezTo>
                    <a:pt x="309506" y="1428533"/>
                    <a:pt x="378529" y="1143405"/>
                    <a:pt x="404379" y="1045615"/>
                  </a:cubicBezTo>
                  <a:cubicBezTo>
                    <a:pt x="409450" y="1026432"/>
                    <a:pt x="398713" y="1005484"/>
                    <a:pt x="380869" y="996867"/>
                  </a:cubicBezTo>
                  <a:cubicBezTo>
                    <a:pt x="305808" y="960623"/>
                    <a:pt x="120343" y="856127"/>
                    <a:pt x="11135" y="698046"/>
                  </a:cubicBezTo>
                  <a:cubicBezTo>
                    <a:pt x="-11449" y="665356"/>
                    <a:pt x="2873" y="621456"/>
                    <a:pt x="40124" y="607606"/>
                  </a:cubicBezTo>
                  <a:close/>
                </a:path>
              </a:pathLst>
            </a:custGeom>
            <a:blipFill>
              <a:blip xmlns:r="http://schemas.openxmlformats.org/officeDocument/2006/relationships" r:embed="rId3"/>
              <a:stretch>
                <a:fillRect/>
              </a:stretch>
            </a:blipFill>
            <a:ln w="25400" cap="rnd">
              <a:solidFill>
                <a:schemeClr val="tx2">
                  <a:lumMod val="50000"/>
                </a:schemeClr>
              </a:solidFill>
              <a:prstDash val="solid"/>
              <a:round/>
            </a:ln>
            <a:effectLst/>
          </xdr:spPr>
          <xdr:txBody>
            <a:bodyPr rtlCol="0" anchor="ctr"/>
            <a:lstStyle/>
            <a:p>
              <a:pPr marL="0" indent="0"/>
              <a:endParaRPr lang="ru-RU" sz="1100"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6179" name="Рисунок 57">
              <a:extLs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>
            <a:xfrm>
              <a:off x="6572250" y="12039600"/>
              <a:ext cx="2762250" cy="342900"/>
            </a:xfrm>
            <a:prstGeom prst="roundRect">
              <a:avLst>
                <a:gd name="adj" fmla="val 50000"/>
              </a:avLst>
            </a:prstGeom>
            <a:solidFill>
              <a:schemeClr val="accent1">
                <a:lumMod val="50000"/>
              </a:schemeClr>
            </a:solidFill>
            <a:ln w="19050" cap="flat">
              <a:noFill/>
              <a:prstDash val="solid"/>
              <a:miter/>
            </a:ln>
            <a:effectLst/>
          </xdr:spPr>
          <xdr:txBody>
            <a:bodyPr rtlCol="0" anchor="ctr"/>
            <a:lstStyle/>
            <a:p>
              <a:endParaRPr lang="ru-RU"/>
            </a:p>
          </xdr:txBody>
        </xdr:sp>
      </xdr:grpSp>
      <xdr:sp macro="" textlink="">
        <xdr:nvSpPr>
          <xdr:cNvPr id="563" name="invite_name#block" descr="objects[obj_name]=new PIXI.BitmapText('',{fontName: 'mfont64',fontSize: $font_size});&#10;objects[obj_name].anchor.set(0.5,0.5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33020000}"/>
              </a:ext>
            </a:extLst>
          </xdr:cNvPr>
          <xdr:cNvSpPr/>
        </xdr:nvSpPr>
        <xdr:spPr>
          <a:xfrm>
            <a:off x="6734174" y="11813721"/>
            <a:ext cx="2438401" cy="238125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1" cap="none" spc="0">
                <a:ln>
                  <a:noFill/>
                </a:ln>
                <a:solidFill>
                  <a:schemeClr val="bg1"/>
                </a:solidFill>
                <a:effectLst/>
                <a:latin typeface="Bahnschrift SemiBold SemiConden" panose="020B0502040204020203" pitchFamily="34" charset="0"/>
              </a:rPr>
              <a:t>имя игрока</a:t>
            </a:r>
          </a:p>
        </xdr:txBody>
      </xdr:sp>
      <xdr:sp macro="" textlink="">
        <xdr:nvSpPr>
          <xdr:cNvPr id="564" name="invite_rating#block" descr="objects[obj_name]=new PIXI.BitmapText('',{fontName: 'mfont64',fontSize: $font_size});&#10;objects[obj_name].anchor.set(0.5,0.5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34020000}"/>
              </a:ext>
            </a:extLst>
          </xdr:cNvPr>
          <xdr:cNvSpPr/>
        </xdr:nvSpPr>
        <xdr:spPr>
          <a:xfrm>
            <a:off x="6343650" y="10448925"/>
            <a:ext cx="819150" cy="228715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6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 cap="none" spc="0">
                <a:ln>
                  <a:noFill/>
                </a:ln>
                <a:solidFill>
                  <a:schemeClr val="accent6">
                    <a:lumMod val="20000"/>
                    <a:lumOff val="80000"/>
                  </a:schemeClr>
                </a:solidFill>
                <a:effectLst/>
                <a:latin typeface="Bahnschrift SemiBold SemiConden" panose="020B0502040204020203" pitchFamily="34" charset="0"/>
              </a:rPr>
              <a:t>1852</a:t>
            </a:r>
            <a:endParaRPr lang="ru-RU" sz="1800" b="1" cap="none" spc="0">
              <a:ln>
                <a:noFill/>
              </a:ln>
              <a:solidFill>
                <a:schemeClr val="accent6">
                  <a:lumMod val="20000"/>
                  <a:lumOff val="80000"/>
                </a:schemeClr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565" name="invite_avatar#block" descr="objects[obj_name]=new PIXI.Graphics();&#10;objects[obj_name].sx=objects[obj_name].x=$x;&#10;objects[obj_name].sy=objects[obj_name].y=$y;&#10;objects[obj_name].w=$w;&#10;objects[obj_name].h=$h;&#10;&#10;#&#10;&#10;#png#1">
            <a:extLst>
              <a:ext uri="{FF2B5EF4-FFF2-40B4-BE49-F238E27FC236}">
                <a16:creationId xmlns:a16="http://schemas.microsoft.com/office/drawing/2014/main" id="{00000000-0008-0000-0000-000035020000}"/>
              </a:ext>
            </a:extLst>
          </xdr:cNvPr>
          <xdr:cNvSpPr/>
        </xdr:nvSpPr>
        <xdr:spPr>
          <a:xfrm>
            <a:off x="7334250" y="10382250"/>
            <a:ext cx="1235563" cy="1238250"/>
          </a:xfrm>
          <a:prstGeom prst="ellipse">
            <a:avLst/>
          </a:prstGeom>
          <a:solidFill>
            <a:schemeClr val="accent3">
              <a:lumMod val="75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566" name="invite_cont#cont" descr="objects[obj_name]=new PIXI.Container();&#10;objects[obj_name].visible=false;&#10;objects[obj_name].x=objects[obj_name].sx=$x+$w*0.5;&#10;objects[obj_name].y=objects[obj_name].sy=$y+$h*0.5;&#10;objects[obj_name].pivot.x=$w*0.5;&#10;objects[obj_name].pivot.y=$h*0.5;&#10;#objects[obj_name].addChild(objects.invite_bcg);&#10;objects[obj_name].addChild(objects.invite_avatar);&#10;objects[obj_name].addChild(objects.invite_name);&#10;objects[obj_name].addChild(objects.invite_rating);&#10;objects[obj_name].addChild(objects.invite_button);&#10;objects[obj_name].addChild(objects.invite_close);&#10;objects[obj_name].addChild(objects.invite_feedback);&#10;objects[obj_name].addChild(objects.invite_avatar_frame);&#10;objects[obj_name].addChild(objects.fb_delete_button);&#10;app.stage.addChild(objects[obj_name]);#png#1">
            <a:extLst>
              <a:ext uri="{FF2B5EF4-FFF2-40B4-BE49-F238E27FC236}">
                <a16:creationId xmlns:a16="http://schemas.microsoft.com/office/drawing/2014/main" id="{00000000-0008-0000-0000-000036020000}"/>
              </a:ext>
            </a:extLst>
          </xdr:cNvPr>
          <xdr:cNvSpPr/>
        </xdr:nvSpPr>
        <xdr:spPr>
          <a:xfrm>
            <a:off x="5524500" y="9715499"/>
            <a:ext cx="4857750" cy="5905501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67" name="invite_button#spriteTOP" title="invite_button#sprite">
            <a:extLst>
              <a:ext uri="{FF2B5EF4-FFF2-40B4-BE49-F238E27FC236}">
                <a16:creationId xmlns:a16="http://schemas.microsoft.com/office/drawing/2014/main" id="{00000000-0008-0000-0000-000037020000}"/>
              </a:ext>
            </a:extLst>
          </xdr:cNvPr>
          <xdr:cNvGrpSpPr/>
        </xdr:nvGrpSpPr>
        <xdr:grpSpPr>
          <a:xfrm>
            <a:off x="6667500" y="12115800"/>
            <a:ext cx="2565156" cy="762000"/>
            <a:chOff x="14000040" y="7334249"/>
            <a:chExt cx="2565156" cy="762000"/>
          </a:xfrm>
        </xdr:grpSpPr>
        <xdr:sp macro="" textlink="">
          <xdr:nvSpPr>
            <xdr:cNvPr id="584" name="Прямоугольник: скругленные углы 583">
              <a:extLst>
                <a:ext uri="{FF2B5EF4-FFF2-40B4-BE49-F238E27FC236}">
                  <a16:creationId xmlns:a16="http://schemas.microsoft.com/office/drawing/2014/main" id="{00000000-0008-0000-0000-000048020000}"/>
                </a:ext>
              </a:extLst>
            </xdr:cNvPr>
            <xdr:cNvSpPr/>
          </xdr:nvSpPr>
          <xdr:spPr>
            <a:xfrm>
              <a:off x="14192250" y="7553325"/>
              <a:ext cx="2190750" cy="419100"/>
            </a:xfrm>
            <a:prstGeom prst="roundRect">
              <a:avLst>
                <a:gd name="adj" fmla="val 25758"/>
              </a:avLst>
            </a:prstGeom>
            <a:solidFill>
              <a:srgbClr val="4ABF1B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585" name="invite_button#sprite" descr="objects[obj_name].x=$x;&#10;objects[obj_name].y=$y;&#10;objects[obj_name].width=$w;&#10;objects[obj_name].height=$h;&#10;objects[obj_name].buttonMode=true;&#10;objects[obj_name].interactive=true;&#10;objects[obj_name].pointerdown=function(){lobby.send_invite()};&#10;objects[obj_name].pointerover=function(){this.tint=0x999999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49020000}"/>
                </a:ext>
              </a:extLst>
            </xdr:cNvPr>
            <xdr:cNvSpPr/>
          </xdr:nvSpPr>
          <xdr:spPr>
            <a:xfrm>
              <a:off x="14000040" y="7334249"/>
              <a:ext cx="2565156" cy="762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86" name="object">
              <a:extLst>
                <a:ext uri="{FF2B5EF4-FFF2-40B4-BE49-F238E27FC236}">
                  <a16:creationId xmlns:a16="http://schemas.microsoft.com/office/drawing/2014/main" id="{00000000-0008-0000-0000-00004A020000}"/>
                </a:ext>
              </a:extLst>
            </xdr:cNvPr>
            <xdr:cNvSpPr/>
          </xdr:nvSpPr>
          <xdr:spPr>
            <a:xfrm>
              <a:off x="14192249" y="7429496"/>
              <a:ext cx="2192435" cy="495085"/>
            </a:xfrm>
            <a:prstGeom prst="roundRect">
              <a:avLst>
                <a:gd name="adj" fmla="val 26913"/>
              </a:avLst>
            </a:prstGeom>
            <a:solidFill>
              <a:srgbClr val="73E546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587" name="object">
              <a:extLst>
                <a:ext uri="{FF2B5EF4-FFF2-40B4-BE49-F238E27FC236}">
                  <a16:creationId xmlns:a16="http://schemas.microsoft.com/office/drawing/2014/main" id="{00000000-0008-0000-0000-00004B020000}"/>
                </a:ext>
              </a:extLst>
            </xdr:cNvPr>
            <xdr:cNvSpPr/>
          </xdr:nvSpPr>
          <xdr:spPr>
            <a:xfrm>
              <a:off x="14219115" y="7505696"/>
              <a:ext cx="2146546" cy="342686"/>
            </a:xfrm>
            <a:prstGeom prst="roundRect">
              <a:avLst>
                <a:gd name="adj" fmla="val 0"/>
              </a:avLst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40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Core Sans DS 55 Bold" panose="020B0803030302020204" pitchFamily="34" charset="-52"/>
                </a:rPr>
                <a:t>ПРИГЛАСИТЬ</a:t>
              </a:r>
            </a:p>
          </xdr:txBody>
        </xdr:sp>
        <xdr:sp macro="" textlink="">
          <xdr:nvSpPr>
            <xdr:cNvPr id="588" name="object">
              <a:extLst>
                <a:ext uri="{FF2B5EF4-FFF2-40B4-BE49-F238E27FC236}">
                  <a16:creationId xmlns:a16="http://schemas.microsoft.com/office/drawing/2014/main" id="{00000000-0008-0000-0000-00004C020000}"/>
                </a:ext>
              </a:extLst>
            </xdr:cNvPr>
            <xdr:cNvSpPr/>
          </xdr:nvSpPr>
          <xdr:spPr>
            <a:xfrm>
              <a:off x="14192250" y="7429500"/>
              <a:ext cx="2192435" cy="495085"/>
            </a:xfrm>
            <a:prstGeom prst="roundRect">
              <a:avLst>
                <a:gd name="adj" fmla="val 26913"/>
              </a:avLst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1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568" name="invite_feedback#block" descr="objects[obj_name]=new PIXI.Container();&#10;objects[obj_name].x=$x;&#10;objects[obj_name].y=$y;&#10;#objects[obj_name].addChild(...objects.feedback_records);#png#1">
            <a:extLst>
              <a:ext uri="{FF2B5EF4-FFF2-40B4-BE49-F238E27FC236}">
                <a16:creationId xmlns:a16="http://schemas.microsoft.com/office/drawing/2014/main" id="{00000000-0008-0000-0000-000038020000}"/>
              </a:ext>
            </a:extLst>
          </xdr:cNvPr>
          <xdr:cNvSpPr/>
        </xdr:nvSpPr>
        <xdr:spPr>
          <a:xfrm>
            <a:off x="5905500" y="12858750"/>
            <a:ext cx="4095749" cy="2190750"/>
          </a:xfrm>
          <a:prstGeom prst="rect">
            <a:avLst/>
          </a:prstGeom>
          <a:noFill/>
          <a:ln w="12700" cap="flat" cmpd="sng" algn="ctr">
            <a:solidFill>
              <a:schemeClr val="bg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000" b="0" cap="none" spc="0">
                <a:ln>
                  <a:noFill/>
                </a:ln>
                <a:solidFill>
                  <a:schemeClr val="bg1"/>
                </a:solidFill>
                <a:effectLst/>
                <a:latin typeface="Comic Sans MS" panose="030F0702030302020204" pitchFamily="66" charset="0"/>
              </a:rPr>
              <a:t>фидбэк</a:t>
            </a:r>
          </a:p>
        </xdr:txBody>
      </xdr:sp>
      <xdr:grpSp>
        <xdr:nvGrpSpPr>
          <xdr:cNvPr id="569" name="invite_avatar_frame#spriteTOP" title="invite_avatar_frame#sprite">
            <a:extLst>
              <a:ext uri="{FF2B5EF4-FFF2-40B4-BE49-F238E27FC236}">
                <a16:creationId xmlns:a16="http://schemas.microsoft.com/office/drawing/2014/main" id="{00000000-0008-0000-0000-000039020000}"/>
              </a:ext>
            </a:extLst>
          </xdr:cNvPr>
          <xdr:cNvGrpSpPr/>
        </xdr:nvGrpSpPr>
        <xdr:grpSpPr>
          <a:xfrm>
            <a:off x="7238998" y="10286758"/>
            <a:ext cx="1425331" cy="1429001"/>
            <a:chOff x="20430881" y="7429464"/>
            <a:chExt cx="1428995" cy="1429786"/>
          </a:xfrm>
        </xdr:grpSpPr>
        <xdr:sp macro="" textlink="">
          <xdr:nvSpPr>
            <xdr:cNvPr id="582" name="invite_avatar_frame#sprite" descr="objects[obj_name].x=$x;&#10;objects[obj_name].y=$y;&#10;objects[obj_name].width=$w;&#10;objects[obj_name].height=$h;&#10;##png#1.5">
              <a:extLst>
                <a:ext uri="{FF2B5EF4-FFF2-40B4-BE49-F238E27FC236}">
                  <a16:creationId xmlns:a16="http://schemas.microsoft.com/office/drawing/2014/main" id="{00000000-0008-0000-0000-000046020000}"/>
                </a:ext>
              </a:extLst>
            </xdr:cNvPr>
            <xdr:cNvSpPr/>
          </xdr:nvSpPr>
          <xdr:spPr>
            <a:xfrm>
              <a:off x="20430881" y="7429464"/>
              <a:ext cx="1428995" cy="1429786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83" name="object">
              <a:extLst>
                <a:ext uri="{FF2B5EF4-FFF2-40B4-BE49-F238E27FC236}">
                  <a16:creationId xmlns:a16="http://schemas.microsoft.com/office/drawing/2014/main" id="{00000000-0008-0000-0000-000047020000}"/>
                </a:ext>
              </a:extLst>
            </xdr:cNvPr>
            <xdr:cNvSpPr/>
          </xdr:nvSpPr>
          <xdr:spPr>
            <a:xfrm>
              <a:off x="20523189" y="7521881"/>
              <a:ext cx="1244619" cy="1244619"/>
            </a:xfrm>
            <a:prstGeom prst="roundRect">
              <a:avLst>
                <a:gd name="adj" fmla="val 50000"/>
              </a:avLst>
            </a:prstGeom>
            <a:noFill/>
            <a:ln w="2857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chemeClr val="accent4">
                      <a:lumMod val="40000"/>
                      <a:lumOff val="60000"/>
                    </a:schemeClr>
                  </a:gs>
                </a:gsLst>
                <a:lin ang="5400000" scaled="1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570" name="fb_delete_button#spriteTOP" title="fb_delete_button#sprite">
            <a:extLst>
              <a:ext uri="{FF2B5EF4-FFF2-40B4-BE49-F238E27FC236}">
                <a16:creationId xmlns:a16="http://schemas.microsoft.com/office/drawing/2014/main" id="{00000000-0008-0000-0000-00003A020000}"/>
              </a:ext>
            </a:extLst>
          </xdr:cNvPr>
          <xdr:cNvGrpSpPr/>
        </xdr:nvGrpSpPr>
        <xdr:grpSpPr>
          <a:xfrm>
            <a:off x="9239250" y="14288694"/>
            <a:ext cx="760046" cy="762000"/>
            <a:chOff x="26773794" y="9621444"/>
            <a:chExt cx="762000" cy="762000"/>
          </a:xfrm>
        </xdr:grpSpPr>
        <xdr:sp macro="" textlink="">
          <xdr:nvSpPr>
            <xdr:cNvPr id="579" name="Овал 578">
              <a:extLst>
                <a:ext uri="{FF2B5EF4-FFF2-40B4-BE49-F238E27FC236}">
                  <a16:creationId xmlns:a16="http://schemas.microsoft.com/office/drawing/2014/main" id="{00000000-0008-0000-0000-000043020000}"/>
                </a:ext>
              </a:extLst>
            </xdr:cNvPr>
            <xdr:cNvSpPr/>
          </xdr:nvSpPr>
          <xdr:spPr>
            <a:xfrm>
              <a:off x="26821417" y="9669069"/>
              <a:ext cx="666752" cy="666750"/>
            </a:xfrm>
            <a:prstGeom prst="ellipse">
              <a:avLst/>
            </a:prstGeom>
            <a:solidFill>
              <a:schemeClr val="accent1">
                <a:lumMod val="60000"/>
                <a:lumOff val="40000"/>
                <a:alpha val="53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580" name="Полилиния: фигура 579">
              <a:extLst>
                <a:ext uri="{FF2B5EF4-FFF2-40B4-BE49-F238E27FC236}">
                  <a16:creationId xmlns:a16="http://schemas.microsoft.com/office/drawing/2014/main" id="{00000000-0008-0000-0000-000044020000}"/>
                </a:ext>
              </a:extLst>
            </xdr:cNvPr>
            <xdr:cNvSpPr/>
          </xdr:nvSpPr>
          <xdr:spPr>
            <a:xfrm>
              <a:off x="27011919" y="9792895"/>
              <a:ext cx="304800" cy="399690"/>
            </a:xfrm>
            <a:custGeom>
              <a:avLst/>
              <a:gdLst>
                <a:gd name="connsiteX0" fmla="*/ 930139 w 1219619"/>
                <a:gd name="connsiteY0" fmla="*/ 1589166 h 1599310"/>
                <a:gd name="connsiteX1" fmla="*/ 973137 w 1219619"/>
                <a:gd name="connsiteY1" fmla="*/ 1553448 h 1599310"/>
                <a:gd name="connsiteX2" fmla="*/ 1056138 w 1219619"/>
                <a:gd name="connsiteY2" fmla="*/ 983416 h 1599310"/>
                <a:gd name="connsiteX3" fmla="*/ 1126427 w 1219619"/>
                <a:gd name="connsiteY3" fmla="*/ 438546 h 1599310"/>
                <a:gd name="connsiteX4" fmla="*/ 1159818 w 1219619"/>
                <a:gd name="connsiteY4" fmla="*/ 435729 h 1599310"/>
                <a:gd name="connsiteX5" fmla="*/ 1193208 w 1219619"/>
                <a:gd name="connsiteY5" fmla="*/ 432912 h 1599310"/>
                <a:gd name="connsiteX6" fmla="*/ 1209322 w 1219619"/>
                <a:gd name="connsiteY6" fmla="*/ 356712 h 1599310"/>
                <a:gd name="connsiteX7" fmla="*/ 1086652 w 1219619"/>
                <a:gd name="connsiteY7" fmla="*/ 209451 h 1599310"/>
                <a:gd name="connsiteX8" fmla="*/ 885220 w 1219619"/>
                <a:gd name="connsiteY8" fmla="*/ 131926 h 1599310"/>
                <a:gd name="connsiteX9" fmla="*/ 874110 w 1219619"/>
                <a:gd name="connsiteY9" fmla="*/ 100809 h 1599310"/>
                <a:gd name="connsiteX10" fmla="*/ 643935 w 1219619"/>
                <a:gd name="connsiteY10" fmla="*/ 46301 h 1599310"/>
                <a:gd name="connsiteX11" fmla="*/ 421683 w 1219619"/>
                <a:gd name="connsiteY11" fmla="*/ 45 h 1599310"/>
                <a:gd name="connsiteX12" fmla="*/ 400722 w 1219619"/>
                <a:gd name="connsiteY12" fmla="*/ 25546 h 1599310"/>
                <a:gd name="connsiteX13" fmla="*/ 379760 w 1219619"/>
                <a:gd name="connsiteY13" fmla="*/ 51046 h 1599310"/>
                <a:gd name="connsiteX14" fmla="*/ 216672 w 1219619"/>
                <a:gd name="connsiteY14" fmla="*/ 28624 h 1599310"/>
                <a:gd name="connsiteX15" fmla="*/ 35992 w 1219619"/>
                <a:gd name="connsiteY15" fmla="*/ 24294 h 1599310"/>
                <a:gd name="connsiteX16" fmla="*/ 6421 w 1219619"/>
                <a:gd name="connsiteY16" fmla="*/ 198978 h 1599310"/>
                <a:gd name="connsiteX17" fmla="*/ 139349 w 1219619"/>
                <a:gd name="connsiteY17" fmla="*/ 231097 h 1599310"/>
                <a:gd name="connsiteX18" fmla="*/ 919883 w 1219619"/>
                <a:gd name="connsiteY18" fmla="*/ 394537 h 1599310"/>
                <a:gd name="connsiteX19" fmla="*/ 464074 w 1219619"/>
                <a:gd name="connsiteY19" fmla="*/ 399390 h 1599310"/>
                <a:gd name="connsiteX20" fmla="*/ 1019 w 1219619"/>
                <a:gd name="connsiteY20" fmla="*/ 402726 h 1599310"/>
                <a:gd name="connsiteX21" fmla="*/ 151935 w 1219619"/>
                <a:gd name="connsiteY21" fmla="*/ 1545340 h 1599310"/>
                <a:gd name="connsiteX22" fmla="*/ 555993 w 1219619"/>
                <a:gd name="connsiteY22" fmla="*/ 1599343 h 1599310"/>
                <a:gd name="connsiteX23" fmla="*/ 930139 w 1219619"/>
                <a:gd name="connsiteY23" fmla="*/ 1589166 h 1599310"/>
                <a:gd name="connsiteX24" fmla="*/ 317040 w 1219619"/>
                <a:gd name="connsiteY24" fmla="*/ 1476113 h 1599310"/>
                <a:gd name="connsiteX25" fmla="*/ 238072 w 1219619"/>
                <a:gd name="connsiteY25" fmla="*/ 590074 h 1599310"/>
                <a:gd name="connsiteX26" fmla="*/ 292335 w 1219619"/>
                <a:gd name="connsiteY26" fmla="*/ 582280 h 1599310"/>
                <a:gd name="connsiteX27" fmla="*/ 367770 w 1219619"/>
                <a:gd name="connsiteY27" fmla="*/ 1452156 h 1599310"/>
                <a:gd name="connsiteX28" fmla="*/ 344001 w 1219619"/>
                <a:gd name="connsiteY28" fmla="*/ 1483587 h 1599310"/>
                <a:gd name="connsiteX29" fmla="*/ 317040 w 1219619"/>
                <a:gd name="connsiteY29" fmla="*/ 1476113 h 1599310"/>
                <a:gd name="connsiteX30" fmla="*/ 535829 w 1219619"/>
                <a:gd name="connsiteY30" fmla="*/ 1474156 h 1599310"/>
                <a:gd name="connsiteX31" fmla="*/ 535973 w 1219619"/>
                <a:gd name="connsiteY31" fmla="*/ 566261 h 1599310"/>
                <a:gd name="connsiteX32" fmla="*/ 564548 w 1219619"/>
                <a:gd name="connsiteY32" fmla="*/ 566261 h 1599310"/>
                <a:gd name="connsiteX33" fmla="*/ 593123 w 1219619"/>
                <a:gd name="connsiteY33" fmla="*/ 566261 h 1599310"/>
                <a:gd name="connsiteX34" fmla="*/ 593123 w 1219619"/>
                <a:gd name="connsiteY34" fmla="*/ 1480661 h 1599310"/>
                <a:gd name="connsiteX35" fmla="*/ 566875 w 1219619"/>
                <a:gd name="connsiteY35" fmla="*/ 1483681 h 1599310"/>
                <a:gd name="connsiteX36" fmla="*/ 535818 w 1219619"/>
                <a:gd name="connsiteY36" fmla="*/ 1474156 h 1599310"/>
                <a:gd name="connsiteX37" fmla="*/ 762403 w 1219619"/>
                <a:gd name="connsiteY37" fmla="*/ 1468889 h 1599310"/>
                <a:gd name="connsiteX38" fmla="*/ 836719 w 1219619"/>
                <a:gd name="connsiteY38" fmla="*/ 582280 h 1599310"/>
                <a:gd name="connsiteX39" fmla="*/ 891079 w 1219619"/>
                <a:gd name="connsiteY39" fmla="*/ 590074 h 1599310"/>
                <a:gd name="connsiteX40" fmla="*/ 812454 w 1219619"/>
                <a:gd name="connsiteY40" fmla="*/ 1475502 h 1599310"/>
                <a:gd name="connsiteX41" fmla="*/ 762403 w 1219619"/>
                <a:gd name="connsiteY41" fmla="*/ 1468889 h 159931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</a:cxnLst>
              <a:rect l="l" t="t" r="r" b="b"/>
              <a:pathLst>
                <a:path w="1219619" h="1599310">
                  <a:moveTo>
                    <a:pt x="930139" y="1589166"/>
                  </a:moveTo>
                  <a:cubicBezTo>
                    <a:pt x="946796" y="1583360"/>
                    <a:pt x="966145" y="1567286"/>
                    <a:pt x="973137" y="1553448"/>
                  </a:cubicBezTo>
                  <a:cubicBezTo>
                    <a:pt x="980129" y="1539609"/>
                    <a:pt x="1017479" y="1283095"/>
                    <a:pt x="1056138" y="983416"/>
                  </a:cubicBezTo>
                  <a:lnTo>
                    <a:pt x="1126427" y="438546"/>
                  </a:lnTo>
                  <a:lnTo>
                    <a:pt x="1159818" y="435729"/>
                  </a:lnTo>
                  <a:lnTo>
                    <a:pt x="1193208" y="432912"/>
                  </a:lnTo>
                  <a:lnTo>
                    <a:pt x="1209322" y="356712"/>
                  </a:lnTo>
                  <a:cubicBezTo>
                    <a:pt x="1231579" y="251456"/>
                    <a:pt x="1228925" y="248269"/>
                    <a:pt x="1086652" y="209451"/>
                  </a:cubicBezTo>
                  <a:cubicBezTo>
                    <a:pt x="876470" y="152104"/>
                    <a:pt x="888689" y="156806"/>
                    <a:pt x="885220" y="131926"/>
                  </a:cubicBezTo>
                  <a:cubicBezTo>
                    <a:pt x="883467" y="119351"/>
                    <a:pt x="878468" y="105348"/>
                    <a:pt x="874110" y="100809"/>
                  </a:cubicBezTo>
                  <a:cubicBezTo>
                    <a:pt x="869753" y="96270"/>
                    <a:pt x="766174" y="71741"/>
                    <a:pt x="643935" y="46301"/>
                  </a:cubicBezTo>
                  <a:lnTo>
                    <a:pt x="421683" y="45"/>
                  </a:lnTo>
                  <a:lnTo>
                    <a:pt x="400722" y="25546"/>
                  </a:lnTo>
                  <a:lnTo>
                    <a:pt x="379760" y="51046"/>
                  </a:lnTo>
                  <a:lnTo>
                    <a:pt x="216672" y="28624"/>
                  </a:lnTo>
                  <a:cubicBezTo>
                    <a:pt x="56499" y="6602"/>
                    <a:pt x="53270" y="6525"/>
                    <a:pt x="35992" y="24294"/>
                  </a:cubicBezTo>
                  <a:cubicBezTo>
                    <a:pt x="11843" y="49129"/>
                    <a:pt x="-11635" y="187819"/>
                    <a:pt x="6421" y="198978"/>
                  </a:cubicBezTo>
                  <a:cubicBezTo>
                    <a:pt x="13307" y="203233"/>
                    <a:pt x="73124" y="217687"/>
                    <a:pt x="139349" y="231097"/>
                  </a:cubicBezTo>
                  <a:cubicBezTo>
                    <a:pt x="569086" y="318117"/>
                    <a:pt x="916134" y="390787"/>
                    <a:pt x="919883" y="394537"/>
                  </a:cubicBezTo>
                  <a:cubicBezTo>
                    <a:pt x="922291" y="396947"/>
                    <a:pt x="717180" y="399131"/>
                    <a:pt x="464074" y="399390"/>
                  </a:cubicBezTo>
                  <a:cubicBezTo>
                    <a:pt x="210969" y="399650"/>
                    <a:pt x="2594" y="401150"/>
                    <a:pt x="1019" y="402726"/>
                  </a:cubicBezTo>
                  <a:cubicBezTo>
                    <a:pt x="-4858" y="408603"/>
                    <a:pt x="141911" y="1519824"/>
                    <a:pt x="151935" y="1545340"/>
                  </a:cubicBezTo>
                  <a:cubicBezTo>
                    <a:pt x="172519" y="1597739"/>
                    <a:pt x="181407" y="1598927"/>
                    <a:pt x="555993" y="1599343"/>
                  </a:cubicBezTo>
                  <a:cubicBezTo>
                    <a:pt x="784052" y="1599595"/>
                    <a:pt x="910052" y="1596169"/>
                    <a:pt x="930139" y="1589166"/>
                  </a:cubicBezTo>
                  <a:close/>
                  <a:moveTo>
                    <a:pt x="317040" y="1476113"/>
                  </a:moveTo>
                  <a:cubicBezTo>
                    <a:pt x="309213" y="1463448"/>
                    <a:pt x="234362" y="623598"/>
                    <a:pt x="238072" y="590074"/>
                  </a:cubicBezTo>
                  <a:cubicBezTo>
                    <a:pt x="241727" y="557056"/>
                    <a:pt x="279891" y="551574"/>
                    <a:pt x="292335" y="582280"/>
                  </a:cubicBezTo>
                  <a:cubicBezTo>
                    <a:pt x="302915" y="608385"/>
                    <a:pt x="372485" y="1410635"/>
                    <a:pt x="367770" y="1452156"/>
                  </a:cubicBezTo>
                  <a:cubicBezTo>
                    <a:pt x="365426" y="1472811"/>
                    <a:pt x="358878" y="1481467"/>
                    <a:pt x="344001" y="1483587"/>
                  </a:cubicBezTo>
                  <a:cubicBezTo>
                    <a:pt x="332708" y="1485197"/>
                    <a:pt x="320575" y="1481833"/>
                    <a:pt x="317040" y="1476113"/>
                  </a:cubicBezTo>
                  <a:close/>
                  <a:moveTo>
                    <a:pt x="535829" y="1474156"/>
                  </a:moveTo>
                  <a:cubicBezTo>
                    <a:pt x="530309" y="1153596"/>
                    <a:pt x="534083" y="909429"/>
                    <a:pt x="535973" y="566261"/>
                  </a:cubicBezTo>
                  <a:lnTo>
                    <a:pt x="564548" y="566261"/>
                  </a:lnTo>
                  <a:lnTo>
                    <a:pt x="593123" y="566261"/>
                  </a:lnTo>
                  <a:lnTo>
                    <a:pt x="593123" y="1480661"/>
                  </a:lnTo>
                  <a:lnTo>
                    <a:pt x="566875" y="1483681"/>
                  </a:lnTo>
                  <a:cubicBezTo>
                    <a:pt x="551553" y="1485443"/>
                    <a:pt x="538625" y="1481478"/>
                    <a:pt x="535818" y="1474156"/>
                  </a:cubicBezTo>
                  <a:close/>
                  <a:moveTo>
                    <a:pt x="762403" y="1468889"/>
                  </a:moveTo>
                  <a:cubicBezTo>
                    <a:pt x="754424" y="1448097"/>
                    <a:pt x="824484" y="612259"/>
                    <a:pt x="836719" y="582280"/>
                  </a:cubicBezTo>
                  <a:cubicBezTo>
                    <a:pt x="849242" y="551592"/>
                    <a:pt x="887376" y="557060"/>
                    <a:pt x="891079" y="590074"/>
                  </a:cubicBezTo>
                  <a:cubicBezTo>
                    <a:pt x="894737" y="622683"/>
                    <a:pt x="820107" y="1463119"/>
                    <a:pt x="812454" y="1475502"/>
                  </a:cubicBezTo>
                  <a:cubicBezTo>
                    <a:pt x="802650" y="1491364"/>
                    <a:pt x="769338" y="1486963"/>
                    <a:pt x="762403" y="1468889"/>
                  </a:cubicBezTo>
                  <a:close/>
                </a:path>
              </a:pathLst>
            </a:custGeom>
            <a:solidFill>
              <a:schemeClr val="accent1">
                <a:lumMod val="50000"/>
              </a:schemeClr>
            </a:solidFill>
            <a:ln w="36000" cap="flat">
              <a:noFill/>
              <a:prstDash val="solid"/>
              <a:miter/>
            </a:ln>
            <a:effectLst/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581" name="fb_delete_button#sprite" descr="objects[obj_name].x=$x;&#10;objects[obj_name].y=$y;&#10;objects[obj_name].width=$w;&#10;objects[obj_name].height=$h;&#10;objects[obj_name].visible=true;&#10;objects[obj_name].eventMode='static';&#10;objects[obj_name].cursor='pointer';&#10;objects[obj_name].base_tint=objects[obj_name].tint;&#10;objects[obj_name].onpointerdown=function(){lobby.fb_delete_down()};&#10;objects[obj_name].onpointerover=function(){this.tint=0xff9999};&#10;objects[obj_name].onpointerout=function(){this.tint=this.base_tint};&#10;objects[obj_name].alpha=0.5;##png#1.5">
              <a:extLst>
                <a:ext uri="{FF2B5EF4-FFF2-40B4-BE49-F238E27FC236}">
                  <a16:creationId xmlns:a16="http://schemas.microsoft.com/office/drawing/2014/main" id="{00000000-0008-0000-0000-000045020000}"/>
                </a:ext>
              </a:extLst>
            </xdr:cNvPr>
            <xdr:cNvSpPr/>
          </xdr:nvSpPr>
          <xdr:spPr>
            <a:xfrm>
              <a:off x="26773794" y="9621444"/>
              <a:ext cx="762000" cy="762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Neucha" panose="02000506050000020004" pitchFamily="2" charset="0"/>
              </a:endParaRPr>
            </a:p>
          </xdr:txBody>
        </xdr:sp>
      </xdr:grpSp>
      <xdr:sp macro="" textlink="">
        <xdr:nvSpPr>
          <xdr:cNvPr id="571" name="feedback_records#array#15" descr="var num=n;&#10;objects[obj_name][num]=new feedback_record_class();&#10;##png#1">
            <a:extLst>
              <a:ext uri="{FF2B5EF4-FFF2-40B4-BE49-F238E27FC236}">
                <a16:creationId xmlns:a16="http://schemas.microsoft.com/office/drawing/2014/main" id="{00000000-0008-0000-0000-00003B020000}"/>
              </a:ext>
            </a:extLst>
          </xdr:cNvPr>
          <xdr:cNvSpPr/>
        </xdr:nvSpPr>
        <xdr:spPr>
          <a:xfrm>
            <a:off x="8480182" y="14147346"/>
            <a:ext cx="950058" cy="476250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050">
                <a:solidFill>
                  <a:schemeClr val="tx1"/>
                </a:solidFill>
                <a:latin typeface="Century Gothic" panose="020B0502020202020204" pitchFamily="34" charset="0"/>
              </a:rPr>
              <a:t>фидбэки</a:t>
            </a:r>
          </a:p>
        </xdr:txBody>
      </xdr:sp>
      <xdr:grpSp>
        <xdr:nvGrpSpPr>
          <xdr:cNvPr id="572" name="invite_close#spriteTOP" title="invite_close#sprite">
            <a:extLst>
              <a:ext uri="{FF2B5EF4-FFF2-40B4-BE49-F238E27FC236}">
                <a16:creationId xmlns:a16="http://schemas.microsoft.com/office/drawing/2014/main" id="{00000000-0008-0000-0000-00003C020000}"/>
              </a:ext>
            </a:extLst>
          </xdr:cNvPr>
          <xdr:cNvGrpSpPr/>
        </xdr:nvGrpSpPr>
        <xdr:grpSpPr>
          <a:xfrm>
            <a:off x="9336455" y="10206702"/>
            <a:ext cx="760045" cy="842298"/>
            <a:chOff x="20409702" y="5729953"/>
            <a:chExt cx="762000" cy="842298"/>
          </a:xfrm>
        </xdr:grpSpPr>
        <xdr:sp macro="" textlink="">
          <xdr:nvSpPr>
            <xdr:cNvPr id="573" name="invite_close#sprite" descr="objects[obj_name].x=$x;&#10;objects[obj_name].y=$y;&#10;objects[obj_name].width=$w;&#10;objects[obj_name].height=$h;&#10;objects[obj_name].buttonMode=true;&#10;objects[obj_name].interactive=true;&#10;objects[obj_name].pointerdown=function(){lobby.close_invite_dialog()};&#10;objects[obj_name].pointerover=function(){this.tint=0x999999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3D020000}"/>
                </a:ext>
              </a:extLst>
            </xdr:cNvPr>
            <xdr:cNvSpPr/>
          </xdr:nvSpPr>
          <xdr:spPr>
            <a:xfrm>
              <a:off x="20409702" y="5729953"/>
              <a:ext cx="762000" cy="842298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grpSp>
          <xdr:nvGrpSpPr>
            <xdr:cNvPr id="574" name="Группа 573">
              <a:extLst>
                <a:ext uri="{FF2B5EF4-FFF2-40B4-BE49-F238E27FC236}">
                  <a16:creationId xmlns:a16="http://schemas.microsoft.com/office/drawing/2014/main" id="{00000000-0008-0000-0000-00003E020000}"/>
                </a:ext>
              </a:extLst>
            </xdr:cNvPr>
            <xdr:cNvGrpSpPr/>
          </xdr:nvGrpSpPr>
          <xdr:grpSpPr>
            <a:xfrm>
              <a:off x="20500742" y="5815678"/>
              <a:ext cx="575738" cy="604172"/>
              <a:chOff x="18899090" y="6406274"/>
              <a:chExt cx="453337" cy="475726"/>
            </a:xfrm>
          </xdr:grpSpPr>
          <xdr:sp macro="" textlink="">
            <xdr:nvSpPr>
              <xdr:cNvPr id="575" name="object">
                <a:extLst>
                  <a:ext uri="{FF2B5EF4-FFF2-40B4-BE49-F238E27FC236}">
                    <a16:creationId xmlns:a16="http://schemas.microsoft.com/office/drawing/2014/main" id="{00000000-0008-0000-0000-00003F020000}"/>
                  </a:ext>
                </a:extLst>
              </xdr:cNvPr>
              <xdr:cNvSpPr/>
            </xdr:nvSpPr>
            <xdr:spPr>
              <a:xfrm>
                <a:off x="18902425" y="6443774"/>
                <a:ext cx="450000" cy="438226"/>
              </a:xfrm>
              <a:prstGeom prst="roundRect">
                <a:avLst>
                  <a:gd name="adj" fmla="val 19893"/>
                </a:avLst>
              </a:prstGeom>
              <a:solidFill>
                <a:srgbClr val="4CC71B"/>
              </a:solidFill>
              <a:ln w="19050">
                <a:noFill/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/>
              </a:p>
            </xdr:txBody>
          </xdr:sp>
          <xdr:sp macro="" textlink="">
            <xdr:nvSpPr>
              <xdr:cNvPr id="576" name="object">
                <a:extLst>
                  <a:ext uri="{FF2B5EF4-FFF2-40B4-BE49-F238E27FC236}">
                    <a16:creationId xmlns:a16="http://schemas.microsoft.com/office/drawing/2014/main" id="{00000000-0008-0000-0000-000040020000}"/>
                  </a:ext>
                </a:extLst>
              </xdr:cNvPr>
              <xdr:cNvSpPr/>
            </xdr:nvSpPr>
            <xdr:spPr>
              <a:xfrm>
                <a:off x="18902427" y="6406274"/>
                <a:ext cx="450000" cy="438226"/>
              </a:xfrm>
              <a:prstGeom prst="roundRect">
                <a:avLst>
                  <a:gd name="adj" fmla="val 19893"/>
                </a:avLst>
              </a:prstGeom>
              <a:solidFill>
                <a:srgbClr val="73E546"/>
              </a:solidFill>
              <a:ln w="19050">
                <a:noFill/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/>
              </a:p>
            </xdr:txBody>
          </xdr:sp>
          <xdr:sp macro="" textlink="">
            <xdr:nvSpPr>
              <xdr:cNvPr id="577" name="Полилиния: фигура 576">
                <a:extLst>
                  <a:ext uri="{FF2B5EF4-FFF2-40B4-BE49-F238E27FC236}">
                    <a16:creationId xmlns:a16="http://schemas.microsoft.com/office/drawing/2014/main" id="{00000000-0008-0000-0000-000041020000}"/>
                  </a:ext>
                </a:extLst>
              </xdr:cNvPr>
              <xdr:cNvSpPr/>
            </xdr:nvSpPr>
            <xdr:spPr>
              <a:xfrm>
                <a:off x="18980659" y="6477000"/>
                <a:ext cx="285750" cy="285750"/>
              </a:xfrm>
              <a:custGeom>
                <a:avLst/>
                <a:gdLst>
                  <a:gd name="connsiteX0" fmla="*/ 21024 w 1083353"/>
                  <a:gd name="connsiteY0" fmla="*/ 109771 h 1083353"/>
                  <a:gd name="connsiteX1" fmla="*/ 109701 w 1083353"/>
                  <a:gd name="connsiteY1" fmla="*/ 21095 h 1083353"/>
                  <a:gd name="connsiteX2" fmla="*/ 211524 w 1083353"/>
                  <a:gd name="connsiteY2" fmla="*/ 21095 h 1083353"/>
                  <a:gd name="connsiteX3" fmla="*/ 490700 w 1083353"/>
                  <a:gd name="connsiteY3" fmla="*/ 300271 h 1083353"/>
                  <a:gd name="connsiteX4" fmla="*/ 592524 w 1083353"/>
                  <a:gd name="connsiteY4" fmla="*/ 300271 h 1083353"/>
                  <a:gd name="connsiteX5" fmla="*/ 871700 w 1083353"/>
                  <a:gd name="connsiteY5" fmla="*/ 21095 h 1083353"/>
                  <a:gd name="connsiteX6" fmla="*/ 973523 w 1083353"/>
                  <a:gd name="connsiteY6" fmla="*/ 21095 h 1083353"/>
                  <a:gd name="connsiteX7" fmla="*/ 1062200 w 1083353"/>
                  <a:gd name="connsiteY7" fmla="*/ 109771 h 1083353"/>
                  <a:gd name="connsiteX8" fmla="*/ 1062200 w 1083353"/>
                  <a:gd name="connsiteY8" fmla="*/ 211595 h 1083353"/>
                  <a:gd name="connsiteX9" fmla="*/ 783024 w 1083353"/>
                  <a:gd name="connsiteY9" fmla="*/ 490771 h 1083353"/>
                  <a:gd name="connsiteX10" fmla="*/ 783024 w 1083353"/>
                  <a:gd name="connsiteY10" fmla="*/ 592595 h 1083353"/>
                  <a:gd name="connsiteX11" fmla="*/ 1062200 w 1083353"/>
                  <a:gd name="connsiteY11" fmla="*/ 871771 h 1083353"/>
                  <a:gd name="connsiteX12" fmla="*/ 1062200 w 1083353"/>
                  <a:gd name="connsiteY12" fmla="*/ 973595 h 1083353"/>
                  <a:gd name="connsiteX13" fmla="*/ 973523 w 1083353"/>
                  <a:gd name="connsiteY13" fmla="*/ 1062272 h 1083353"/>
                  <a:gd name="connsiteX14" fmla="*/ 871700 w 1083353"/>
                  <a:gd name="connsiteY14" fmla="*/ 1062272 h 1083353"/>
                  <a:gd name="connsiteX15" fmla="*/ 592524 w 1083353"/>
                  <a:gd name="connsiteY15" fmla="*/ 783095 h 1083353"/>
                  <a:gd name="connsiteX16" fmla="*/ 490700 w 1083353"/>
                  <a:gd name="connsiteY16" fmla="*/ 783095 h 1083353"/>
                  <a:gd name="connsiteX17" fmla="*/ 211523 w 1083353"/>
                  <a:gd name="connsiteY17" fmla="*/ 1062272 h 1083353"/>
                  <a:gd name="connsiteX18" fmla="*/ 109700 w 1083353"/>
                  <a:gd name="connsiteY18" fmla="*/ 1062272 h 1083353"/>
                  <a:gd name="connsiteX19" fmla="*/ 21024 w 1083353"/>
                  <a:gd name="connsiteY19" fmla="*/ 973595 h 1083353"/>
                  <a:gd name="connsiteX20" fmla="*/ 21024 w 1083353"/>
                  <a:gd name="connsiteY20" fmla="*/ 871771 h 1083353"/>
                  <a:gd name="connsiteX21" fmla="*/ 300200 w 1083353"/>
                  <a:gd name="connsiteY21" fmla="*/ 592595 h 1083353"/>
                  <a:gd name="connsiteX22" fmla="*/ 300200 w 1083353"/>
                  <a:gd name="connsiteY22" fmla="*/ 490771 h 1083353"/>
                  <a:gd name="connsiteX23" fmla="*/ 21024 w 1083353"/>
                  <a:gd name="connsiteY23" fmla="*/ 211595 h 1083353"/>
                  <a:gd name="connsiteX24" fmla="*/ 21024 w 1083353"/>
                  <a:gd name="connsiteY24" fmla="*/ 109771 h 108335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  <a:cxn ang="0">
                    <a:pos x="connsiteX8" y="connsiteY8"/>
                  </a:cxn>
                  <a:cxn ang="0">
                    <a:pos x="connsiteX9" y="connsiteY9"/>
                  </a:cxn>
                  <a:cxn ang="0">
                    <a:pos x="connsiteX10" y="connsiteY10"/>
                  </a:cxn>
                  <a:cxn ang="0">
                    <a:pos x="connsiteX11" y="connsiteY11"/>
                  </a:cxn>
                  <a:cxn ang="0">
                    <a:pos x="connsiteX12" y="connsiteY12"/>
                  </a:cxn>
                  <a:cxn ang="0">
                    <a:pos x="connsiteX13" y="connsiteY13"/>
                  </a:cxn>
                  <a:cxn ang="0">
                    <a:pos x="connsiteX14" y="connsiteY14"/>
                  </a:cxn>
                  <a:cxn ang="0">
                    <a:pos x="connsiteX15" y="connsiteY15"/>
                  </a:cxn>
                  <a:cxn ang="0">
                    <a:pos x="connsiteX16" y="connsiteY16"/>
                  </a:cxn>
                  <a:cxn ang="0">
                    <a:pos x="connsiteX17" y="connsiteY17"/>
                  </a:cxn>
                  <a:cxn ang="0">
                    <a:pos x="connsiteX18" y="connsiteY18"/>
                  </a:cxn>
                  <a:cxn ang="0">
                    <a:pos x="connsiteX19" y="connsiteY19"/>
                  </a:cxn>
                  <a:cxn ang="0">
                    <a:pos x="connsiteX20" y="connsiteY20"/>
                  </a:cxn>
                  <a:cxn ang="0">
                    <a:pos x="connsiteX21" y="connsiteY21"/>
                  </a:cxn>
                  <a:cxn ang="0">
                    <a:pos x="connsiteX22" y="connsiteY22"/>
                  </a:cxn>
                  <a:cxn ang="0">
                    <a:pos x="connsiteX23" y="connsiteY23"/>
                  </a:cxn>
                  <a:cxn ang="0">
                    <a:pos x="connsiteX24" y="connsiteY24"/>
                  </a:cxn>
                </a:cxnLst>
                <a:rect l="l" t="t" r="r" b="b"/>
                <a:pathLst>
                  <a:path w="1083353" h="1083353">
                    <a:moveTo>
                      <a:pt x="21024" y="109771"/>
                    </a:moveTo>
                    <a:lnTo>
                      <a:pt x="109701" y="21095"/>
                    </a:lnTo>
                    <a:cubicBezTo>
                      <a:pt x="137818" y="-7023"/>
                      <a:pt x="183406" y="-7023"/>
                      <a:pt x="211524" y="21095"/>
                    </a:cubicBezTo>
                    <a:lnTo>
                      <a:pt x="490700" y="300271"/>
                    </a:lnTo>
                    <a:cubicBezTo>
                      <a:pt x="518818" y="328389"/>
                      <a:pt x="564406" y="328389"/>
                      <a:pt x="592524" y="300271"/>
                    </a:cubicBezTo>
                    <a:lnTo>
                      <a:pt x="871700" y="21095"/>
                    </a:lnTo>
                    <a:cubicBezTo>
                      <a:pt x="899818" y="-7023"/>
                      <a:pt x="945406" y="-7023"/>
                      <a:pt x="973523" y="21095"/>
                    </a:cubicBezTo>
                    <a:lnTo>
                      <a:pt x="1062200" y="109771"/>
                    </a:lnTo>
                    <a:cubicBezTo>
                      <a:pt x="1090318" y="137889"/>
                      <a:pt x="1090318" y="183477"/>
                      <a:pt x="1062200" y="211595"/>
                    </a:cubicBezTo>
                    <a:lnTo>
                      <a:pt x="783024" y="490771"/>
                    </a:lnTo>
                    <a:cubicBezTo>
                      <a:pt x="754906" y="518889"/>
                      <a:pt x="754906" y="564477"/>
                      <a:pt x="783024" y="592595"/>
                    </a:cubicBezTo>
                    <a:lnTo>
                      <a:pt x="1062200" y="871771"/>
                    </a:lnTo>
                    <a:cubicBezTo>
                      <a:pt x="1090318" y="899889"/>
                      <a:pt x="1090318" y="945477"/>
                      <a:pt x="1062200" y="973595"/>
                    </a:cubicBezTo>
                    <a:lnTo>
                      <a:pt x="973523" y="1062272"/>
                    </a:lnTo>
                    <a:cubicBezTo>
                      <a:pt x="945406" y="1090389"/>
                      <a:pt x="899818" y="1090389"/>
                      <a:pt x="871700" y="1062272"/>
                    </a:cubicBezTo>
                    <a:lnTo>
                      <a:pt x="592524" y="783095"/>
                    </a:lnTo>
                    <a:cubicBezTo>
                      <a:pt x="564406" y="754977"/>
                      <a:pt x="518818" y="754977"/>
                      <a:pt x="490700" y="783095"/>
                    </a:cubicBezTo>
                    <a:lnTo>
                      <a:pt x="211523" y="1062272"/>
                    </a:lnTo>
                    <a:cubicBezTo>
                      <a:pt x="183406" y="1090389"/>
                      <a:pt x="137818" y="1090389"/>
                      <a:pt x="109700" y="1062272"/>
                    </a:cubicBezTo>
                    <a:lnTo>
                      <a:pt x="21024" y="973595"/>
                    </a:lnTo>
                    <a:cubicBezTo>
                      <a:pt x="-7094" y="945477"/>
                      <a:pt x="-7094" y="899889"/>
                      <a:pt x="21024" y="871771"/>
                    </a:cubicBezTo>
                    <a:lnTo>
                      <a:pt x="300200" y="592595"/>
                    </a:lnTo>
                    <a:cubicBezTo>
                      <a:pt x="328318" y="564477"/>
                      <a:pt x="328318" y="518889"/>
                      <a:pt x="300200" y="490771"/>
                    </a:cubicBezTo>
                    <a:lnTo>
                      <a:pt x="21024" y="211595"/>
                    </a:lnTo>
                    <a:cubicBezTo>
                      <a:pt x="-7094" y="183477"/>
                      <a:pt x="-7094" y="137889"/>
                      <a:pt x="21024" y="109771"/>
                    </a:cubicBezTo>
                    <a:close/>
                  </a:path>
                </a:pathLst>
              </a:custGeom>
              <a:solidFill>
                <a:schemeClr val="bg1"/>
              </a:solidFill>
              <a:ln w="19049" cap="rnd">
                <a:noFill/>
                <a:prstDash val="solid"/>
                <a:round/>
              </a:ln>
              <a:effectLst>
                <a:outerShdw blurRad="63500" sx="102000" sy="102000" algn="ctr" rotWithShape="0">
                  <a:prstClr val="black">
                    <a:alpha val="77000"/>
                  </a:prstClr>
                </a:outerShdw>
              </a:effectLst>
            </xdr:spPr>
            <xdr:txBody>
              <a:bodyPr rtlCol="0" anchor="ctr"/>
              <a:lstStyle/>
              <a:p>
                <a:endParaRPr lang="ru-RU"/>
              </a:p>
            </xdr:txBody>
          </xdr:sp>
          <xdr:sp macro="" textlink="">
            <xdr:nvSpPr>
              <xdr:cNvPr id="578" name="object">
                <a:extLst>
                  <a:ext uri="{FF2B5EF4-FFF2-40B4-BE49-F238E27FC236}">
                    <a16:creationId xmlns:a16="http://schemas.microsoft.com/office/drawing/2014/main" id="{00000000-0008-0000-0000-000042020000}"/>
                  </a:ext>
                </a:extLst>
              </xdr:cNvPr>
              <xdr:cNvSpPr/>
            </xdr:nvSpPr>
            <xdr:spPr>
              <a:xfrm>
                <a:off x="18899090" y="6406274"/>
                <a:ext cx="450000" cy="438226"/>
              </a:xfrm>
              <a:prstGeom prst="roundRect">
                <a:avLst>
                  <a:gd name="adj" fmla="val 19893"/>
                </a:avLst>
              </a:prstGeom>
              <a:noFill/>
              <a:ln w="12700">
                <a:gradFill flip="none" rotWithShape="1">
                  <a:gsLst>
                    <a:gs pos="0">
                      <a:schemeClr val="accent1">
                        <a:lumMod val="5000"/>
                        <a:lumOff val="95000"/>
                      </a:schemeClr>
                    </a:gs>
                    <a:gs pos="13000">
                      <a:schemeClr val="bg1">
                        <a:alpha val="0"/>
                      </a:schemeClr>
                    </a:gs>
                  </a:gsLst>
                  <a:lin ang="5400000" scaled="1"/>
                  <a:tileRect/>
                </a:gradFill>
              </a:ln>
              <a:effectLst/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t"/>
              <a:lstStyle>
                <a:defPPr>
                  <a:defRPr lang="ru-RU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endParaRPr lang="ru-RU"/>
              </a:p>
            </xdr:txBody>
          </xdr:sp>
        </xdr:grpSp>
      </xdr:grpSp>
    </xdr:grpSp>
    <xdr:clientData/>
  </xdr:twoCellAnchor>
  <xdr:twoCellAnchor>
    <xdr:from>
      <xdr:col>130</xdr:col>
      <xdr:colOff>0</xdr:colOff>
      <xdr:row>144</xdr:row>
      <xdr:rowOff>0</xdr:rowOff>
    </xdr:from>
    <xdr:to>
      <xdr:col>138</xdr:col>
      <xdr:colOff>0</xdr:colOff>
      <xdr:row>151</xdr:row>
      <xdr:rowOff>92529</xdr:rowOff>
    </xdr:to>
    <xdr:grpSp>
      <xdr:nvGrpSpPr>
        <xdr:cNvPr id="1865" name="big_cell_bcg#imageTOP" title="big_cell_bcg#image">
          <a:extLst>
            <a:ext uri="{FF2B5EF4-FFF2-40B4-BE49-F238E27FC236}">
              <a16:creationId xmlns:a16="http://schemas.microsoft.com/office/drawing/2014/main" id="{00000000-0008-0000-0000-000049070000}"/>
            </a:ext>
          </a:extLst>
        </xdr:cNvPr>
        <xdr:cNvGrpSpPr/>
      </xdr:nvGrpSpPr>
      <xdr:grpSpPr>
        <a:xfrm>
          <a:off x="12382500" y="13716000"/>
          <a:ext cx="762000" cy="759279"/>
          <a:chOff x="17526000" y="762000"/>
          <a:chExt cx="762000" cy="762000"/>
        </a:xfrm>
      </xdr:grpSpPr>
      <xdr:sp macro="" textlink="">
        <xdr:nvSpPr>
          <xdr:cNvPr id="1866" name="greger" descr="const num=$text;&#10;objects[obj_name]=[];&#10;objects[obj_name][num]=new cell_class();&#10;const obj=objects[obj_name][num];&#10;obj.x=$x-10;&#10;obj.y=$y-10;&#10;##png#1">
            <a:extLst>
              <a:ext uri="{FF2B5EF4-FFF2-40B4-BE49-F238E27FC236}">
                <a16:creationId xmlns:a16="http://schemas.microsoft.com/office/drawing/2014/main" id="{00000000-0008-0000-0000-00004A070000}"/>
              </a:ext>
            </a:extLst>
          </xdr:cNvPr>
          <xdr:cNvSpPr/>
        </xdr:nvSpPr>
        <xdr:spPr>
          <a:xfrm>
            <a:off x="17621250" y="856350"/>
            <a:ext cx="571500" cy="572400"/>
          </a:xfrm>
          <a:prstGeom prst="roundRect">
            <a:avLst/>
          </a:prstGeom>
          <a:solidFill>
            <a:srgbClr val="0DA7F9"/>
          </a:solidFill>
          <a:ln w="2540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chemeClr val="bg1">
                  <a:lumMod val="95000"/>
                  <a:alpha val="70000"/>
                </a:schemeClr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1867" name="big_cell_bcg#image" descr="Кода нет, это картинка#Кода нет, это картинка#png#1.5" title="game_buttons_cont#cont">
            <a:extLst>
              <a:ext uri="{FF2B5EF4-FFF2-40B4-BE49-F238E27FC236}">
                <a16:creationId xmlns:a16="http://schemas.microsoft.com/office/drawing/2014/main" id="{00000000-0008-0000-0000-00004B070000}"/>
              </a:ext>
            </a:extLst>
          </xdr:cNvPr>
          <xdr:cNvSpPr/>
        </xdr:nvSpPr>
        <xdr:spPr>
          <a:xfrm>
            <a:off x="17526000" y="762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rgbClr val="FFC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1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868" name="gergerg" descr="const num=$text;&#10;objects[obj_name]=[];&#10;objects[obj_name][num]=new cell_class();&#10;const obj=objects[obj_name][num];&#10;obj.x=$x-10;&#10;obj.y=$y-10;&#10;##png#1">
            <a:extLst>
              <a:ext uri="{FF2B5EF4-FFF2-40B4-BE49-F238E27FC236}">
                <a16:creationId xmlns:a16="http://schemas.microsoft.com/office/drawing/2014/main" id="{00000000-0008-0000-0000-00004C070000}"/>
              </a:ext>
            </a:extLst>
          </xdr:cNvPr>
          <xdr:cNvSpPr/>
        </xdr:nvSpPr>
        <xdr:spPr>
          <a:xfrm>
            <a:off x="17621249" y="856009"/>
            <a:ext cx="581025" cy="572400"/>
          </a:xfrm>
          <a:prstGeom prst="roundRect">
            <a:avLst/>
          </a:prstGeom>
          <a:noFill/>
          <a:ln w="12700">
            <a:gradFill flip="none" rotWithShape="1">
              <a:gsLst>
                <a:gs pos="88000">
                  <a:srgbClr val="017BE2"/>
                </a:gs>
                <a:gs pos="100000">
                  <a:schemeClr val="tx2">
                    <a:lumMod val="50000"/>
                  </a:schemeClr>
                </a:gs>
                <a:gs pos="4000">
                  <a:schemeClr val="accent1">
                    <a:lumMod val="40000"/>
                    <a:lumOff val="60000"/>
                  </a:schemeClr>
                </a:gs>
                <a:gs pos="12000">
                  <a:srgbClr val="017BE2"/>
                </a:gs>
              </a:gsLst>
              <a:lin ang="5400000" scaled="1"/>
              <a:tileRect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chemeClr val="bg1">
                  <a:lumMod val="95000"/>
                  <a:alpha val="70000"/>
                </a:schemeClr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139</xdr:col>
      <xdr:colOff>0</xdr:colOff>
      <xdr:row>157</xdr:row>
      <xdr:rowOff>0</xdr:rowOff>
    </xdr:from>
    <xdr:to>
      <xdr:col>147</xdr:col>
      <xdr:colOff>0</xdr:colOff>
      <xdr:row>165</xdr:row>
      <xdr:rowOff>2177</xdr:rowOff>
    </xdr:to>
    <xdr:grpSp>
      <xdr:nvGrpSpPr>
        <xdr:cNvPr id="1869" name="avatar_mask#imageTOP" title="avatar_mask#image">
          <a:extLst>
            <a:ext uri="{FF2B5EF4-FFF2-40B4-BE49-F238E27FC236}">
              <a16:creationId xmlns:a16="http://schemas.microsoft.com/office/drawing/2014/main" id="{00000000-0008-0000-0000-00004D070000}"/>
            </a:ext>
          </a:extLst>
        </xdr:cNvPr>
        <xdr:cNvGrpSpPr/>
      </xdr:nvGrpSpPr>
      <xdr:grpSpPr>
        <a:xfrm>
          <a:off x="13239750" y="14954250"/>
          <a:ext cx="762000" cy="764177"/>
          <a:chOff x="13525500" y="9810750"/>
          <a:chExt cx="952500" cy="955221"/>
        </a:xfrm>
      </xdr:grpSpPr>
      <xdr:sp macro="" textlink="">
        <xdr:nvSpPr>
          <xdr:cNvPr id="1870" name="object">
            <a:extLst>
              <a:ext uri="{FF2B5EF4-FFF2-40B4-BE49-F238E27FC236}">
                <a16:creationId xmlns:a16="http://schemas.microsoft.com/office/drawing/2014/main" id="{00000000-0008-0000-0000-00004E070000}"/>
              </a:ext>
            </a:extLst>
          </xdr:cNvPr>
          <xdr:cNvSpPr/>
        </xdr:nvSpPr>
        <xdr:spPr>
          <a:xfrm>
            <a:off x="13525500" y="9810750"/>
            <a:ext cx="952500" cy="952500"/>
          </a:xfrm>
          <a:prstGeom prst="ellipse">
            <a:avLst/>
          </a:prstGeom>
          <a:solidFill>
            <a:srgbClr val="FF0000"/>
          </a:solidFill>
          <a:ln w="5715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871" name="avatar_mask#image" descr="Кода нет, это картинка#Кода нет, это картинка#png#1" title="pc_icon#image">
            <a:extLst>
              <a:ext uri="{FF2B5EF4-FFF2-40B4-BE49-F238E27FC236}">
                <a16:creationId xmlns:a16="http://schemas.microsoft.com/office/drawing/2014/main" id="{00000000-0008-0000-0000-00004F070000}"/>
              </a:ext>
            </a:extLst>
          </xdr:cNvPr>
          <xdr:cNvSpPr/>
        </xdr:nvSpPr>
        <xdr:spPr>
          <a:xfrm>
            <a:off x="13525500" y="9810750"/>
            <a:ext cx="952500" cy="95522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138</xdr:col>
      <xdr:colOff>0</xdr:colOff>
      <xdr:row>143</xdr:row>
      <xdr:rowOff>92927</xdr:rowOff>
    </xdr:from>
    <xdr:to>
      <xdr:col>145</xdr:col>
      <xdr:colOff>0</xdr:colOff>
      <xdr:row>151</xdr:row>
      <xdr:rowOff>0</xdr:rowOff>
    </xdr:to>
    <xdr:grpSp>
      <xdr:nvGrpSpPr>
        <xdr:cNvPr id="1872" name="cell_bcg_yellow#imageTOP" title="cell_bcg_yellow#image">
          <a:extLst>
            <a:ext uri="{FF2B5EF4-FFF2-40B4-BE49-F238E27FC236}">
              <a16:creationId xmlns:a16="http://schemas.microsoft.com/office/drawing/2014/main" id="{00000000-0008-0000-0000-000050070000}"/>
            </a:ext>
          </a:extLst>
        </xdr:cNvPr>
        <xdr:cNvGrpSpPr/>
      </xdr:nvGrpSpPr>
      <xdr:grpSpPr>
        <a:xfrm>
          <a:off x="13144500" y="13713677"/>
          <a:ext cx="666750" cy="669073"/>
          <a:chOff x="17526000" y="2667000"/>
          <a:chExt cx="666750" cy="666750"/>
        </a:xfrm>
      </xdr:grpSpPr>
      <xdr:sp macro="" textlink="">
        <xdr:nvSpPr>
          <xdr:cNvPr id="1873" name="cell_bcg_yellow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51070000}"/>
              </a:ext>
            </a:extLst>
          </xdr:cNvPr>
          <xdr:cNvSpPr/>
        </xdr:nvSpPr>
        <xdr:spPr>
          <a:xfrm>
            <a:off x="17526000" y="2667000"/>
            <a:ext cx="666750" cy="666750"/>
          </a:xfrm>
          <a:prstGeom prst="rect">
            <a:avLst/>
          </a:prstGeom>
          <a:noFill/>
          <a:ln w="12700" cap="flat" cmpd="sng" algn="ctr">
            <a:solidFill>
              <a:srgbClr val="FFC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1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874" name="235235" descr="const num=$text;&#10;objects[obj_name][num]=new cell_class();&#10;objects[obj_name][num].x=$x-10;&#10;objects[obj_name][num].y=$y-10;&#10;##png#1">
            <a:extLst>
              <a:ext uri="{FF2B5EF4-FFF2-40B4-BE49-F238E27FC236}">
                <a16:creationId xmlns:a16="http://schemas.microsoft.com/office/drawing/2014/main" id="{00000000-0008-0000-0000-000052070000}"/>
              </a:ext>
            </a:extLst>
          </xdr:cNvPr>
          <xdr:cNvSpPr/>
        </xdr:nvSpPr>
        <xdr:spPr>
          <a:xfrm>
            <a:off x="17621250" y="2762249"/>
            <a:ext cx="476250" cy="476251"/>
          </a:xfrm>
          <a:prstGeom prst="roundRect">
            <a:avLst>
              <a:gd name="adj" fmla="val 10326"/>
            </a:avLst>
          </a:prstGeom>
          <a:blipFill>
            <a:blip xmlns:r="http://schemas.openxmlformats.org/officeDocument/2006/relationships" r:embed="rId18"/>
            <a:stretch>
              <a:fillRect/>
            </a:stretch>
          </a:blipFill>
          <a:ln w="25400">
            <a:noFill/>
          </a:ln>
          <a:effectLst>
            <a:outerShdw blurRad="50800" sx="102000" sy="102000" algn="ctr" rotWithShape="0">
              <a:prstClr val="black">
                <a:alpha val="45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rgbClr val="7C5400"/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1875" name="235235" descr="const num=$text;&#10;objects[obj_name][num]=new cell_class();&#10;objects[obj_name][num].x=$x-10;&#10;objects[obj_name][num].y=$y-10;&#10;##png#1">
            <a:extLst>
              <a:ext uri="{FF2B5EF4-FFF2-40B4-BE49-F238E27FC236}">
                <a16:creationId xmlns:a16="http://schemas.microsoft.com/office/drawing/2014/main" id="{00000000-0008-0000-0000-000053070000}"/>
              </a:ext>
            </a:extLst>
          </xdr:cNvPr>
          <xdr:cNvSpPr/>
        </xdr:nvSpPr>
        <xdr:spPr>
          <a:xfrm>
            <a:off x="17621242" y="2762251"/>
            <a:ext cx="476250" cy="171450"/>
          </a:xfrm>
          <a:prstGeom prst="round2SameRect">
            <a:avLst>
              <a:gd name="adj1" fmla="val 32540"/>
              <a:gd name="adj2" fmla="val 0"/>
            </a:avLst>
          </a:prstGeom>
          <a:blipFill dpi="0" rotWithShape="1">
            <a:blip xmlns:r="http://schemas.openxmlformats.org/officeDocument/2006/relationships" r:embed="rId19">
              <a:alphaModFix amt="90000"/>
              <a:extLst>
                <a:ext uri="{BEBA8EAE-BF5A-486C-A8C5-ECC9F3942E4B}">
                  <a14:imgProps xmlns:a14="http://schemas.microsoft.com/office/drawing/2010/main">
                    <a14:imgLayer r:embed="rId20">
                      <a14:imgEffect>
                        <a14:brightnessContrast bright="-21000"/>
                      </a14:imgEffect>
                    </a14:imgLayer>
                  </a14:imgProps>
                </a:ext>
              </a:extLst>
            </a:blip>
            <a:srcRect/>
            <a:stretch>
              <a:fillRect/>
            </a:stretch>
          </a:blipFill>
          <a:ln w="2540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rgbClr val="7C5400"/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1876" name="235235" descr="const num=$text;&#10;objects[obj_name][num]=new cell_class();&#10;objects[obj_name][num].x=$x-10;&#10;objects[obj_name][num].y=$y-10;&#10;##png#1">
            <a:extLst>
              <a:ext uri="{FF2B5EF4-FFF2-40B4-BE49-F238E27FC236}">
                <a16:creationId xmlns:a16="http://schemas.microsoft.com/office/drawing/2014/main" id="{00000000-0008-0000-0000-000054070000}"/>
              </a:ext>
            </a:extLst>
          </xdr:cNvPr>
          <xdr:cNvSpPr/>
        </xdr:nvSpPr>
        <xdr:spPr>
          <a:xfrm>
            <a:off x="17621250" y="2762250"/>
            <a:ext cx="476249" cy="476250"/>
          </a:xfrm>
          <a:prstGeom prst="roundRect">
            <a:avLst>
              <a:gd name="adj" fmla="val 11048"/>
            </a:avLst>
          </a:prstGeom>
          <a:noFill/>
          <a:ln w="12700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72000">
                  <a:schemeClr val="accent4">
                    <a:lumMod val="40000"/>
                    <a:lumOff val="60000"/>
                  </a:schemeClr>
                </a:gs>
                <a:gs pos="15000">
                  <a:schemeClr val="accent4">
                    <a:lumMod val="40000"/>
                    <a:lumOff val="60000"/>
                  </a:schemeClr>
                </a:gs>
                <a:gs pos="100000">
                  <a:srgbClr val="B88C00"/>
                </a:gs>
              </a:gsLst>
              <a:lin ang="5400000" scaled="1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rgbClr val="7C5400"/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132</xdr:col>
      <xdr:colOff>0</xdr:colOff>
      <xdr:row>152</xdr:row>
      <xdr:rowOff>0</xdr:rowOff>
    </xdr:from>
    <xdr:to>
      <xdr:col>139</xdr:col>
      <xdr:colOff>0</xdr:colOff>
      <xdr:row>159</xdr:row>
      <xdr:rowOff>0</xdr:rowOff>
    </xdr:to>
    <xdr:grpSp>
      <xdr:nvGrpSpPr>
        <xdr:cNvPr id="1877" name="cell_bcg#imageTOP" title="cell_bcg#image">
          <a:extLst>
            <a:ext uri="{FF2B5EF4-FFF2-40B4-BE49-F238E27FC236}">
              <a16:creationId xmlns:a16="http://schemas.microsoft.com/office/drawing/2014/main" id="{00000000-0008-0000-0000-000055070000}"/>
            </a:ext>
          </a:extLst>
        </xdr:cNvPr>
        <xdr:cNvGrpSpPr/>
      </xdr:nvGrpSpPr>
      <xdr:grpSpPr>
        <a:xfrm>
          <a:off x="12573000" y="14478000"/>
          <a:ext cx="666750" cy="666750"/>
          <a:chOff x="18859500" y="1809750"/>
          <a:chExt cx="666750" cy="666750"/>
        </a:xfrm>
      </xdr:grpSpPr>
      <xdr:sp macro="" textlink="">
        <xdr:nvSpPr>
          <xdr:cNvPr id="1878" name="235235" descr="const num=$text;&#10;objects[obj_name][num]=new cell_class();&#10;objects[obj_name][num].x=$x-10;&#10;objects[obj_name][num].y=$y-10;&#10;##png#1">
            <a:extLst>
              <a:ext uri="{FF2B5EF4-FFF2-40B4-BE49-F238E27FC236}">
                <a16:creationId xmlns:a16="http://schemas.microsoft.com/office/drawing/2014/main" id="{00000000-0008-0000-0000-000056070000}"/>
              </a:ext>
            </a:extLst>
          </xdr:cNvPr>
          <xdr:cNvSpPr/>
        </xdr:nvSpPr>
        <xdr:spPr>
          <a:xfrm>
            <a:off x="18954750" y="1905000"/>
            <a:ext cx="476250" cy="475200"/>
          </a:xfrm>
          <a:prstGeom prst="roundRect">
            <a:avLst>
              <a:gd name="adj" fmla="val 12908"/>
            </a:avLst>
          </a:prstGeom>
          <a:solidFill>
            <a:srgbClr val="0DA7F9"/>
          </a:solidFill>
          <a:ln w="6350"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chemeClr val="bg1">
                  <a:lumMod val="95000"/>
                  <a:alpha val="70000"/>
                </a:schemeClr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1879" name="cell_bc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57070000}"/>
              </a:ext>
            </a:extLst>
          </xdr:cNvPr>
          <xdr:cNvSpPr/>
        </xdr:nvSpPr>
        <xdr:spPr>
          <a:xfrm>
            <a:off x="18859500" y="1809750"/>
            <a:ext cx="666750" cy="666750"/>
          </a:xfrm>
          <a:prstGeom prst="rect">
            <a:avLst/>
          </a:prstGeom>
          <a:noFill/>
          <a:ln w="12700" cap="flat" cmpd="sng" algn="ctr">
            <a:solidFill>
              <a:srgbClr val="FFC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1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880" name="235235" descr="const num=$text;&#10;objects[obj_name][num]=new cell_class();&#10;objects[obj_name][num].x=$x-10;&#10;objects[obj_name][num].y=$y-10;&#10;##png#1">
            <a:extLst>
              <a:ext uri="{FF2B5EF4-FFF2-40B4-BE49-F238E27FC236}">
                <a16:creationId xmlns:a16="http://schemas.microsoft.com/office/drawing/2014/main" id="{00000000-0008-0000-0000-000058070000}"/>
              </a:ext>
            </a:extLst>
          </xdr:cNvPr>
          <xdr:cNvSpPr/>
        </xdr:nvSpPr>
        <xdr:spPr>
          <a:xfrm>
            <a:off x="18960703" y="1906050"/>
            <a:ext cx="464344" cy="475200"/>
          </a:xfrm>
          <a:prstGeom prst="roundRect">
            <a:avLst>
              <a:gd name="adj" fmla="val 10021"/>
            </a:avLst>
          </a:prstGeom>
          <a:noFill/>
          <a:ln w="12700">
            <a:gradFill>
              <a:gsLst>
                <a:gs pos="0">
                  <a:schemeClr val="accent1">
                    <a:lumMod val="5000"/>
                    <a:lumOff val="95000"/>
                    <a:alpha val="67000"/>
                  </a:schemeClr>
                </a:gs>
                <a:gs pos="19000">
                  <a:schemeClr val="bg1">
                    <a:alpha val="0"/>
                  </a:schemeClr>
                </a:gs>
              </a:gsLst>
              <a:lin ang="5400000" scaled="1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chemeClr val="bg1">
                  <a:lumMod val="95000"/>
                  <a:alpha val="70000"/>
                </a:schemeClr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1881" name="235235" descr="const num=$text;&#10;objects[obj_name][num]=new cell_class();&#10;objects[obj_name][num].x=$x-10;&#10;objects[obj_name][num].y=$y-10;&#10;##png#1">
            <a:extLst>
              <a:ext uri="{FF2B5EF4-FFF2-40B4-BE49-F238E27FC236}">
                <a16:creationId xmlns:a16="http://schemas.microsoft.com/office/drawing/2014/main" id="{00000000-0008-0000-0000-000059070000}"/>
              </a:ext>
            </a:extLst>
          </xdr:cNvPr>
          <xdr:cNvSpPr/>
        </xdr:nvSpPr>
        <xdr:spPr>
          <a:xfrm>
            <a:off x="18954750" y="2228435"/>
            <a:ext cx="478596" cy="152815"/>
          </a:xfrm>
          <a:prstGeom prst="round2SameRect">
            <a:avLst>
              <a:gd name="adj1" fmla="val 0"/>
              <a:gd name="adj2" fmla="val 29088"/>
            </a:avLst>
          </a:prstGeom>
          <a:solidFill>
            <a:schemeClr val="accent1">
              <a:lumMod val="75000"/>
              <a:alpha val="75000"/>
            </a:schemeClr>
          </a:solidFill>
          <a:ln w="63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chemeClr val="bg1">
                  <a:lumMod val="95000"/>
                  <a:alpha val="70000"/>
                </a:schemeClr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1882" name="235235" descr="const num=$text;&#10;objects[obj_name][num]=new cell_class();&#10;objects[obj_name][num].x=$x-10;&#10;objects[obj_name][num].y=$y-10;&#10;##png#1">
            <a:extLst>
              <a:ext uri="{FF2B5EF4-FFF2-40B4-BE49-F238E27FC236}">
                <a16:creationId xmlns:a16="http://schemas.microsoft.com/office/drawing/2014/main" id="{00000000-0008-0000-0000-00005A070000}"/>
              </a:ext>
            </a:extLst>
          </xdr:cNvPr>
          <xdr:cNvSpPr/>
        </xdr:nvSpPr>
        <xdr:spPr>
          <a:xfrm rot="10800000">
            <a:off x="18954749" y="1904999"/>
            <a:ext cx="476248" cy="475198"/>
          </a:xfrm>
          <a:prstGeom prst="roundRect">
            <a:avLst>
              <a:gd name="adj" fmla="val 8900"/>
            </a:avLst>
          </a:prstGeom>
          <a:noFill/>
          <a:ln w="12700">
            <a:gradFill>
              <a:gsLst>
                <a:gs pos="0">
                  <a:schemeClr val="accent1">
                    <a:lumMod val="50000"/>
                    <a:alpha val="84000"/>
                  </a:schemeClr>
                </a:gs>
                <a:gs pos="28000">
                  <a:schemeClr val="tx2">
                    <a:lumMod val="75000"/>
                    <a:alpha val="0"/>
                  </a:schemeClr>
                </a:gs>
              </a:gsLst>
              <a:lin ang="5400000" scaled="1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chemeClr val="bg1">
                  <a:lumMod val="95000"/>
                  <a:alpha val="70000"/>
                </a:schemeClr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152</xdr:col>
      <xdr:colOff>0</xdr:colOff>
      <xdr:row>150</xdr:row>
      <xdr:rowOff>0</xdr:rowOff>
    </xdr:from>
    <xdr:to>
      <xdr:col>159</xdr:col>
      <xdr:colOff>0</xdr:colOff>
      <xdr:row>157</xdr:row>
      <xdr:rowOff>0</xdr:rowOff>
    </xdr:to>
    <xdr:grpSp>
      <xdr:nvGrpSpPr>
        <xdr:cNvPr id="1883" name="cell_bcg_white#imageTOP" title="cell_bcg_white#image">
          <a:extLst>
            <a:ext uri="{FF2B5EF4-FFF2-40B4-BE49-F238E27FC236}">
              <a16:creationId xmlns:a16="http://schemas.microsoft.com/office/drawing/2014/main" id="{00000000-0008-0000-0000-00005B070000}"/>
            </a:ext>
          </a:extLst>
        </xdr:cNvPr>
        <xdr:cNvGrpSpPr/>
      </xdr:nvGrpSpPr>
      <xdr:grpSpPr>
        <a:xfrm>
          <a:off x="14478000" y="14287500"/>
          <a:ext cx="666750" cy="666750"/>
          <a:chOff x="18383250" y="2667000"/>
          <a:chExt cx="666750" cy="666750"/>
        </a:xfrm>
      </xdr:grpSpPr>
      <xdr:sp macro="" textlink="">
        <xdr:nvSpPr>
          <xdr:cNvPr id="1884" name="235235" descr="const num=$text;&#10;objects[obj_name][num]=new cell_class();&#10;objects[obj_name][num].x=$x-10;&#10;objects[obj_name][num].y=$y-10;&#10;##png#1">
            <a:extLst>
              <a:ext uri="{FF2B5EF4-FFF2-40B4-BE49-F238E27FC236}">
                <a16:creationId xmlns:a16="http://schemas.microsoft.com/office/drawing/2014/main" id="{00000000-0008-0000-0000-00005C070000}"/>
              </a:ext>
            </a:extLst>
          </xdr:cNvPr>
          <xdr:cNvSpPr/>
        </xdr:nvSpPr>
        <xdr:spPr>
          <a:xfrm>
            <a:off x="18478500" y="2762250"/>
            <a:ext cx="476250" cy="475200"/>
          </a:xfrm>
          <a:prstGeom prst="roundRect">
            <a:avLst>
              <a:gd name="adj" fmla="val 8044"/>
            </a:avLst>
          </a:prstGeom>
          <a:blipFill>
            <a:blip xmlns:r="http://schemas.openxmlformats.org/officeDocument/2006/relationships" r:embed="rId21"/>
            <a:stretch>
              <a:fillRect/>
            </a:stretch>
          </a:blipFill>
          <a:ln w="25400">
            <a:noFill/>
          </a:ln>
          <a:effectLst>
            <a:outerShdw blurRad="50800" dist="38100" dir="5400000" algn="t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rgbClr val="0DA6ED"/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1885" name="cell_bcg_white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5D070000}"/>
              </a:ext>
            </a:extLst>
          </xdr:cNvPr>
          <xdr:cNvSpPr/>
        </xdr:nvSpPr>
        <xdr:spPr>
          <a:xfrm>
            <a:off x="18383250" y="2667000"/>
            <a:ext cx="666750" cy="666750"/>
          </a:xfrm>
          <a:prstGeom prst="rect">
            <a:avLst/>
          </a:prstGeom>
          <a:noFill/>
          <a:ln w="12700" cap="flat" cmpd="sng" algn="ctr">
            <a:solidFill>
              <a:srgbClr val="FFC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1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1886" name="235235" descr="const num=$text;&#10;objects[obj_name][num]=new cell_class();&#10;objects[obj_name][num].x=$x-10;&#10;objects[obj_name][num].y=$y-10;&#10;##png#1">
            <a:extLst>
              <a:ext uri="{FF2B5EF4-FFF2-40B4-BE49-F238E27FC236}">
                <a16:creationId xmlns:a16="http://schemas.microsoft.com/office/drawing/2014/main" id="{00000000-0008-0000-0000-00005E070000}"/>
              </a:ext>
            </a:extLst>
          </xdr:cNvPr>
          <xdr:cNvSpPr/>
        </xdr:nvSpPr>
        <xdr:spPr>
          <a:xfrm>
            <a:off x="18478499" y="2762249"/>
            <a:ext cx="476250" cy="171450"/>
          </a:xfrm>
          <a:prstGeom prst="round2SameRect">
            <a:avLst>
              <a:gd name="adj1" fmla="val 29895"/>
              <a:gd name="adj2" fmla="val 0"/>
            </a:avLst>
          </a:prstGeom>
          <a:solidFill>
            <a:schemeClr val="tx1">
              <a:alpha val="25000"/>
            </a:schemeClr>
          </a:solidFill>
          <a:ln w="2540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rgbClr val="7C5400"/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1887" name="235235" descr="const num=$text;&#10;objects[obj_name][num]=new cell_class();&#10;objects[obj_name][num].x=$x-10;&#10;objects[obj_name][num].y=$y-10;&#10;##png#1">
            <a:extLst>
              <a:ext uri="{FF2B5EF4-FFF2-40B4-BE49-F238E27FC236}">
                <a16:creationId xmlns:a16="http://schemas.microsoft.com/office/drawing/2014/main" id="{00000000-0008-0000-0000-00005F070000}"/>
              </a:ext>
            </a:extLst>
          </xdr:cNvPr>
          <xdr:cNvSpPr/>
        </xdr:nvSpPr>
        <xdr:spPr>
          <a:xfrm>
            <a:off x="18478500" y="2762250"/>
            <a:ext cx="476250" cy="476250"/>
          </a:xfrm>
          <a:prstGeom prst="roundRect">
            <a:avLst>
              <a:gd name="adj" fmla="val 9529"/>
            </a:avLst>
          </a:prstGeom>
          <a:noFill/>
          <a:ln w="12700">
            <a:gradFill flip="none" rotWithShape="1">
              <a:gsLst>
                <a:gs pos="66000">
                  <a:srgbClr val="FFFFFF"/>
                </a:gs>
                <a:gs pos="100000">
                  <a:schemeClr val="tx1">
                    <a:lumMod val="50000"/>
                    <a:lumOff val="50000"/>
                  </a:schemeClr>
                </a:gs>
                <a:gs pos="2000">
                  <a:schemeClr val="bg1"/>
                </a:gs>
                <a:gs pos="15000">
                  <a:schemeClr val="bg1">
                    <a:lumMod val="85000"/>
                  </a:schemeClr>
                </a:gs>
              </a:gsLst>
              <a:lin ang="5400000" scaled="1"/>
              <a:tileRect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ru-RU" sz="1800" kern="1200">
              <a:solidFill>
                <a:srgbClr val="0DA6ED"/>
              </a:solidFill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114</xdr:col>
      <xdr:colOff>0</xdr:colOff>
      <xdr:row>142</xdr:row>
      <xdr:rowOff>57150</xdr:rowOff>
    </xdr:from>
    <xdr:to>
      <xdr:col>129</xdr:col>
      <xdr:colOff>87906</xdr:colOff>
      <xdr:row>151</xdr:row>
      <xdr:rowOff>0</xdr:rowOff>
    </xdr:to>
    <xdr:grpSp>
      <xdr:nvGrpSpPr>
        <xdr:cNvPr id="1888" name="casino_exit_btn_img#imageTOP" title="casino_exit_btn_img#image">
          <a:extLst>
            <a:ext uri="{FF2B5EF4-FFF2-40B4-BE49-F238E27FC236}">
              <a16:creationId xmlns:a16="http://schemas.microsoft.com/office/drawing/2014/main" id="{00000000-0008-0000-0000-000060070000}"/>
            </a:ext>
          </a:extLst>
        </xdr:cNvPr>
        <xdr:cNvGrpSpPr/>
      </xdr:nvGrpSpPr>
      <xdr:grpSpPr>
        <a:xfrm>
          <a:off x="10858500" y="13582650"/>
          <a:ext cx="1516656" cy="800100"/>
          <a:chOff x="18478500" y="5810250"/>
          <a:chExt cx="1516656" cy="800100"/>
        </a:xfrm>
      </xdr:grpSpPr>
      <xdr:sp macro="" textlink="">
        <xdr:nvSpPr>
          <xdr:cNvPr id="1889" name="casino_exit_btn_img#image" descr="##png#1.5">
            <a:extLst>
              <a:ext uri="{FF2B5EF4-FFF2-40B4-BE49-F238E27FC236}">
                <a16:creationId xmlns:a16="http://schemas.microsoft.com/office/drawing/2014/main" id="{00000000-0008-0000-0000-000061070000}"/>
              </a:ext>
            </a:extLst>
          </xdr:cNvPr>
          <xdr:cNvSpPr/>
        </xdr:nvSpPr>
        <xdr:spPr>
          <a:xfrm>
            <a:off x="18478500" y="5810250"/>
            <a:ext cx="1516656" cy="8001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890" name="Прямоугольник: скругленные углы 1889">
            <a:extLst>
              <a:ext uri="{FF2B5EF4-FFF2-40B4-BE49-F238E27FC236}">
                <a16:creationId xmlns:a16="http://schemas.microsoft.com/office/drawing/2014/main" id="{00000000-0008-0000-0000-000062070000}"/>
              </a:ext>
            </a:extLst>
          </xdr:cNvPr>
          <xdr:cNvSpPr/>
        </xdr:nvSpPr>
        <xdr:spPr>
          <a:xfrm>
            <a:off x="18566405" y="5953126"/>
            <a:ext cx="1343025" cy="466724"/>
          </a:xfrm>
          <a:prstGeom prst="roundRect">
            <a:avLst/>
          </a:prstGeom>
          <a:solidFill>
            <a:srgbClr val="4ABF1B"/>
          </a:solidFill>
          <a:ln w="19050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34000"/>
                  </a:prstClr>
                </a:outerShdw>
              </a:effectLst>
              <a:latin typeface="Core Sans DS 55 Bold" panose="020B0803030302020204" pitchFamily="34" charset="-52"/>
            </a:endParaRPr>
          </a:p>
        </xdr:txBody>
      </xdr:sp>
      <xdr:sp macro="" textlink="">
        <xdr:nvSpPr>
          <xdr:cNvPr id="1891" name="Прямоугольник: скругленные углы 1890">
            <a:extLst>
              <a:ext uri="{FF2B5EF4-FFF2-40B4-BE49-F238E27FC236}">
                <a16:creationId xmlns:a16="http://schemas.microsoft.com/office/drawing/2014/main" id="{00000000-0008-0000-0000-000063070000}"/>
              </a:ext>
            </a:extLst>
          </xdr:cNvPr>
          <xdr:cNvSpPr/>
        </xdr:nvSpPr>
        <xdr:spPr>
          <a:xfrm>
            <a:off x="18566406" y="5895976"/>
            <a:ext cx="1343025" cy="466724"/>
          </a:xfrm>
          <a:prstGeom prst="roundRect">
            <a:avLst/>
          </a:prstGeom>
          <a:solidFill>
            <a:srgbClr val="73E546"/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rPr>
              <a:t>ВЫХОД</a:t>
            </a:r>
          </a:p>
        </xdr:txBody>
      </xdr:sp>
      <xdr:sp macro="" textlink="">
        <xdr:nvSpPr>
          <xdr:cNvPr id="1892" name="Прямоугольник: скругленные углы 1891">
            <a:extLst>
              <a:ext uri="{FF2B5EF4-FFF2-40B4-BE49-F238E27FC236}">
                <a16:creationId xmlns:a16="http://schemas.microsoft.com/office/drawing/2014/main" id="{00000000-0008-0000-0000-000064070000}"/>
              </a:ext>
            </a:extLst>
          </xdr:cNvPr>
          <xdr:cNvSpPr/>
        </xdr:nvSpPr>
        <xdr:spPr>
          <a:xfrm>
            <a:off x="18566406" y="5895977"/>
            <a:ext cx="1333500" cy="466724"/>
          </a:xfrm>
          <a:prstGeom prst="roundRect">
            <a:avLst/>
          </a:prstGeom>
          <a:noFill/>
          <a:ln w="12700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13000">
                  <a:schemeClr val="bg1">
                    <a:alpha val="0"/>
                  </a:schemeClr>
                </a:gs>
              </a:gsLst>
              <a:lin ang="5400000" scaled="0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40000"/>
                  </a:prstClr>
                </a:outerShdw>
              </a:effectLst>
              <a:latin typeface="Core Sans DS 55 Bold" panose="020B0803030302020204" pitchFamily="34" charset="-52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126</xdr:col>
      <xdr:colOff>95249</xdr:colOff>
      <xdr:row>161</xdr:row>
      <xdr:rowOff>0</xdr:rowOff>
    </xdr:from>
    <xdr:to>
      <xdr:col>138</xdr:col>
      <xdr:colOff>0</xdr:colOff>
      <xdr:row>167</xdr:row>
      <xdr:rowOff>0</xdr:rowOff>
    </xdr:to>
    <xdr:grpSp>
      <xdr:nvGrpSpPr>
        <xdr:cNvPr id="1893" name="rating_bcg_img#imageTOP" title="rating_bcg_img#image">
          <a:extLst>
            <a:ext uri="{FF2B5EF4-FFF2-40B4-BE49-F238E27FC236}">
              <a16:creationId xmlns:a16="http://schemas.microsoft.com/office/drawing/2014/main" id="{00000000-0008-0000-0000-000065070000}"/>
            </a:ext>
          </a:extLst>
        </xdr:cNvPr>
        <xdr:cNvGrpSpPr/>
      </xdr:nvGrpSpPr>
      <xdr:grpSpPr>
        <a:xfrm>
          <a:off x="12096749" y="15335250"/>
          <a:ext cx="1047751" cy="571500"/>
          <a:chOff x="17525999" y="2571750"/>
          <a:chExt cx="1047751" cy="571500"/>
        </a:xfrm>
      </xdr:grpSpPr>
      <xdr:sp macro="" textlink="">
        <xdr:nvSpPr>
          <xdr:cNvPr id="1894" name="Прямоугольник: скругленные углы 1893">
            <a:extLst>
              <a:ext uri="{FF2B5EF4-FFF2-40B4-BE49-F238E27FC236}">
                <a16:creationId xmlns:a16="http://schemas.microsoft.com/office/drawing/2014/main" id="{00000000-0008-0000-0000-000066070000}"/>
              </a:ext>
            </a:extLst>
          </xdr:cNvPr>
          <xdr:cNvSpPr/>
        </xdr:nvSpPr>
        <xdr:spPr>
          <a:xfrm>
            <a:off x="17687925" y="2735327"/>
            <a:ext cx="760579" cy="245998"/>
          </a:xfrm>
          <a:prstGeom prst="roundRect">
            <a:avLst>
              <a:gd name="adj" fmla="val 32800"/>
            </a:avLst>
          </a:prstGeom>
          <a:solidFill>
            <a:schemeClr val="accent5">
              <a:lumMod val="75000"/>
            </a:schemeClr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895" name="rating_bcg_img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00000000-0008-0000-0000-000067070000}"/>
              </a:ext>
            </a:extLst>
          </xdr:cNvPr>
          <xdr:cNvSpPr/>
        </xdr:nvSpPr>
        <xdr:spPr>
          <a:xfrm>
            <a:off x="17525999" y="2571750"/>
            <a:ext cx="1047751" cy="571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1896" name="Полилиния: фигура 1895">
            <a:extLst>
              <a:ext uri="{FF2B5EF4-FFF2-40B4-BE49-F238E27FC236}">
                <a16:creationId xmlns:a16="http://schemas.microsoft.com/office/drawing/2014/main" id="{00000000-0008-0000-0000-000068070000}"/>
              </a:ext>
            </a:extLst>
          </xdr:cNvPr>
          <xdr:cNvSpPr/>
        </xdr:nvSpPr>
        <xdr:spPr>
          <a:xfrm>
            <a:off x="17621250" y="2667000"/>
            <a:ext cx="333375" cy="314325"/>
          </a:xfrm>
          <a:custGeom>
            <a:avLst/>
            <a:gdLst>
              <a:gd name="connsiteX0" fmla="*/ 1351832 w 1769458"/>
              <a:gd name="connsiteY0" fmla="*/ 1681938 h 1691397"/>
              <a:gd name="connsiteX1" fmla="*/ 951078 w 1769458"/>
              <a:gd name="connsiteY1" fmla="*/ 1489912 h 1691397"/>
              <a:gd name="connsiteX2" fmla="*/ 821333 w 1769458"/>
              <a:gd name="connsiteY2" fmla="*/ 1490157 h 1691397"/>
              <a:gd name="connsiteX3" fmla="*/ 421302 w 1769458"/>
              <a:gd name="connsiteY3" fmla="*/ 1683684 h 1691397"/>
              <a:gd name="connsiteX4" fmla="*/ 317779 w 1769458"/>
              <a:gd name="connsiteY4" fmla="*/ 1647668 h 1691397"/>
              <a:gd name="connsiteX5" fmla="*/ 310724 w 1769458"/>
              <a:gd name="connsiteY5" fmla="*/ 1603661 h 1691397"/>
              <a:gd name="connsiteX6" fmla="*/ 369512 w 1769458"/>
              <a:gd name="connsiteY6" fmla="*/ 1163182 h 1691397"/>
              <a:gd name="connsiteX7" fmla="*/ 329187 w 1769458"/>
              <a:gd name="connsiteY7" fmla="*/ 1039863 h 1691397"/>
              <a:gd name="connsiteX8" fmla="*/ 21515 w 1769458"/>
              <a:gd name="connsiteY8" fmla="*/ 719214 h 1691397"/>
              <a:gd name="connsiteX9" fmla="*/ 23778 w 1769458"/>
              <a:gd name="connsiteY9" fmla="*/ 609628 h 1691397"/>
              <a:gd name="connsiteX10" fmla="*/ 63451 w 1769458"/>
              <a:gd name="connsiteY10" fmla="*/ 589320 h 1691397"/>
              <a:gd name="connsiteX11" fmla="*/ 500538 w 1769458"/>
              <a:gd name="connsiteY11" fmla="*/ 509114 h 1691397"/>
              <a:gd name="connsiteX12" fmla="*/ 605361 w 1769458"/>
              <a:gd name="connsiteY12" fmla="*/ 432656 h 1691397"/>
              <a:gd name="connsiteX13" fmla="*/ 815240 w 1769458"/>
              <a:gd name="connsiteY13" fmla="*/ 40956 h 1691397"/>
              <a:gd name="connsiteX14" fmla="*/ 920162 w 1769458"/>
              <a:gd name="connsiteY14" fmla="*/ 9245 h 1691397"/>
              <a:gd name="connsiteX15" fmla="*/ 951736 w 1769458"/>
              <a:gd name="connsiteY15" fmla="*/ 40700 h 1691397"/>
              <a:gd name="connsiteX16" fmla="*/ 1163083 w 1769458"/>
              <a:gd name="connsiteY16" fmla="*/ 431610 h 1691397"/>
              <a:gd name="connsiteX17" fmla="*/ 1268192 w 1769458"/>
              <a:gd name="connsiteY17" fmla="*/ 507675 h 1691397"/>
              <a:gd name="connsiteX18" fmla="*/ 1705576 w 1769458"/>
              <a:gd name="connsiteY18" fmla="*/ 586241 h 1691397"/>
              <a:gd name="connsiteX19" fmla="*/ 1768158 w 1769458"/>
              <a:gd name="connsiteY19" fmla="*/ 676228 h 1691397"/>
              <a:gd name="connsiteX20" fmla="*/ 1747999 w 1769458"/>
              <a:gd name="connsiteY20" fmla="*/ 715976 h 1691397"/>
              <a:gd name="connsiteX21" fmla="*/ 1441532 w 1769458"/>
              <a:gd name="connsiteY21" fmla="*/ 1037777 h 1691397"/>
              <a:gd name="connsiteX22" fmla="*/ 1401670 w 1769458"/>
              <a:gd name="connsiteY22" fmla="*/ 1161247 h 1691397"/>
              <a:gd name="connsiteX23" fmla="*/ 1462109 w 1769458"/>
              <a:gd name="connsiteY23" fmla="*/ 1601503 h 1691397"/>
              <a:gd name="connsiteX24" fmla="*/ 1395865 w 1769458"/>
              <a:gd name="connsiteY24" fmla="*/ 1688829 h 1691397"/>
              <a:gd name="connsiteX25" fmla="*/ 1351832 w 1769458"/>
              <a:gd name="connsiteY25" fmla="*/ 1681940 h 16913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1769458" h="1691397">
                <a:moveTo>
                  <a:pt x="1351832" y="1681938"/>
                </a:moveTo>
                <a:lnTo>
                  <a:pt x="951078" y="1489912"/>
                </a:lnTo>
                <a:cubicBezTo>
                  <a:pt x="910045" y="1470251"/>
                  <a:pt x="862292" y="1470341"/>
                  <a:pt x="821333" y="1490157"/>
                </a:cubicBezTo>
                <a:lnTo>
                  <a:pt x="421302" y="1683684"/>
                </a:lnTo>
                <a:cubicBezTo>
                  <a:pt x="382769" y="1702326"/>
                  <a:pt x="336420" y="1686201"/>
                  <a:pt x="317779" y="1647668"/>
                </a:cubicBezTo>
                <a:cubicBezTo>
                  <a:pt x="311169" y="1634006"/>
                  <a:pt x="308717" y="1618704"/>
                  <a:pt x="310724" y="1603661"/>
                </a:cubicBezTo>
                <a:lnTo>
                  <a:pt x="369512" y="1163182"/>
                </a:lnTo>
                <a:cubicBezTo>
                  <a:pt x="375531" y="1118082"/>
                  <a:pt x="360690" y="1072694"/>
                  <a:pt x="329187" y="1039863"/>
                </a:cubicBezTo>
                <a:lnTo>
                  <a:pt x="21515" y="719214"/>
                </a:lnTo>
                <a:cubicBezTo>
                  <a:pt x="-8121" y="688327"/>
                  <a:pt x="-7108" y="639264"/>
                  <a:pt x="23778" y="609628"/>
                </a:cubicBezTo>
                <a:cubicBezTo>
                  <a:pt x="34729" y="599120"/>
                  <a:pt x="48524" y="592059"/>
                  <a:pt x="63451" y="589320"/>
                </a:cubicBezTo>
                <a:lnTo>
                  <a:pt x="500538" y="509114"/>
                </a:lnTo>
                <a:cubicBezTo>
                  <a:pt x="545291" y="500902"/>
                  <a:pt x="583871" y="472762"/>
                  <a:pt x="605361" y="432656"/>
                </a:cubicBezTo>
                <a:lnTo>
                  <a:pt x="815240" y="40956"/>
                </a:lnTo>
                <a:cubicBezTo>
                  <a:pt x="835456" y="3226"/>
                  <a:pt x="882432" y="-10972"/>
                  <a:pt x="920162" y="9245"/>
                </a:cubicBezTo>
                <a:cubicBezTo>
                  <a:pt x="933539" y="16412"/>
                  <a:pt x="944518" y="27350"/>
                  <a:pt x="951736" y="40700"/>
                </a:cubicBezTo>
                <a:lnTo>
                  <a:pt x="1163083" y="431610"/>
                </a:lnTo>
                <a:cubicBezTo>
                  <a:pt x="1184723" y="471635"/>
                  <a:pt x="1223408" y="499631"/>
                  <a:pt x="1268192" y="507675"/>
                </a:cubicBezTo>
                <a:lnTo>
                  <a:pt x="1705576" y="586241"/>
                </a:lnTo>
                <a:cubicBezTo>
                  <a:pt x="1747707" y="593808"/>
                  <a:pt x="1775726" y="634097"/>
                  <a:pt x="1768158" y="676228"/>
                </a:cubicBezTo>
                <a:cubicBezTo>
                  <a:pt x="1765475" y="691165"/>
                  <a:pt x="1758466" y="704986"/>
                  <a:pt x="1747999" y="715976"/>
                </a:cubicBezTo>
                <a:lnTo>
                  <a:pt x="1441532" y="1037777"/>
                </a:lnTo>
                <a:cubicBezTo>
                  <a:pt x="1410153" y="1070726"/>
                  <a:pt x="1395482" y="1116169"/>
                  <a:pt x="1401670" y="1161247"/>
                </a:cubicBezTo>
                <a:lnTo>
                  <a:pt x="1462109" y="1601503"/>
                </a:lnTo>
                <a:cubicBezTo>
                  <a:pt x="1467931" y="1643910"/>
                  <a:pt x="1438272" y="1683007"/>
                  <a:pt x="1395865" y="1688829"/>
                </a:cubicBezTo>
                <a:cubicBezTo>
                  <a:pt x="1380830" y="1690893"/>
                  <a:pt x="1365519" y="1688498"/>
                  <a:pt x="1351832" y="1681940"/>
                </a:cubicBezTo>
                <a:close/>
              </a:path>
            </a:pathLst>
          </a:custGeom>
          <a:blipFill>
            <a:blip xmlns:r="http://schemas.openxmlformats.org/officeDocument/2006/relationships" r:embed="rId22"/>
            <a:stretch>
              <a:fillRect/>
            </a:stretch>
          </a:blipFill>
          <a:ln w="25400" cap="rnd">
            <a:noFill/>
            <a:prstDash val="solid"/>
            <a:round/>
          </a:ln>
          <a:effectLst/>
          <a:scene3d>
            <a:camera prst="perspectiveRelaxedModerately">
              <a:rot lat="20579624" lon="20083795" rev="884538"/>
            </a:camera>
            <a:lightRig rig="glow" dir="t"/>
          </a:scene3d>
          <a:sp3d extrusionH="107950" prstMaterial="flat">
            <a:extrusionClr>
              <a:schemeClr val="accent1">
                <a:lumMod val="75000"/>
              </a:schemeClr>
            </a:extrusionClr>
          </a:sp3d>
        </xdr:spPr>
        <xdr:txBody>
          <a:bodyPr rtlCol="0" anchor="ctr"/>
          <a:lstStyle/>
          <a:p>
            <a:pPr marL="0" indent="0"/>
            <a:endParaRPr lang="ru-RU" sz="1100"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67</xdr:col>
      <xdr:colOff>0</xdr:colOff>
      <xdr:row>35</xdr:row>
      <xdr:rowOff>0</xdr:rowOff>
    </xdr:from>
    <xdr:to>
      <xdr:col>100</xdr:col>
      <xdr:colOff>0</xdr:colOff>
      <xdr:row>72</xdr:row>
      <xdr:rowOff>0</xdr:rowOff>
    </xdr:to>
    <xdr:grpSp>
      <xdr:nvGrpSpPr>
        <xdr:cNvPr id="357" name="exch_cont#contTOP">
          <a:extLst>
            <a:ext uri="{FF2B5EF4-FFF2-40B4-BE49-F238E27FC236}">
              <a16:creationId xmlns:a16="http://schemas.microsoft.com/office/drawing/2014/main" id="{1F7AB6C0-C123-4119-83A5-9AA96A6213F7}"/>
            </a:ext>
          </a:extLst>
        </xdr:cNvPr>
        <xdr:cNvGrpSpPr/>
      </xdr:nvGrpSpPr>
      <xdr:grpSpPr>
        <a:xfrm>
          <a:off x="6381750" y="3333750"/>
          <a:ext cx="3143250" cy="3524250"/>
          <a:chOff x="6381750" y="3333750"/>
          <a:chExt cx="3143250" cy="3524250"/>
        </a:xfrm>
      </xdr:grpSpPr>
      <xdr:grpSp>
        <xdr:nvGrpSpPr>
          <xdr:cNvPr id="450" name="exch_bcg#spriteTOP" title="exch_bcg#sprite">
            <a:extLst>
              <a:ext uri="{FF2B5EF4-FFF2-40B4-BE49-F238E27FC236}">
                <a16:creationId xmlns:a16="http://schemas.microsoft.com/office/drawing/2014/main" id="{00000000-0008-0000-0000-0000C2010000}"/>
              </a:ext>
            </a:extLst>
          </xdr:cNvPr>
          <xdr:cNvGrpSpPr/>
        </xdr:nvGrpSpPr>
        <xdr:grpSpPr>
          <a:xfrm>
            <a:off x="6496050" y="3428998"/>
            <a:ext cx="2933700" cy="3143251"/>
            <a:chOff x="10953750" y="2000249"/>
            <a:chExt cx="2933700" cy="3143251"/>
          </a:xfrm>
        </xdr:grpSpPr>
        <xdr:sp macro="" textlink="">
          <xdr:nvSpPr>
            <xdr:cNvPr id="470" name="Прямоугольник: скругленные углы 469">
              <a:extLst>
                <a:ext uri="{FF2B5EF4-FFF2-40B4-BE49-F238E27FC236}">
                  <a16:creationId xmlns:a16="http://schemas.microsoft.com/office/drawing/2014/main" id="{00000000-0008-0000-0000-0000D6010000}"/>
                </a:ext>
              </a:extLst>
            </xdr:cNvPr>
            <xdr:cNvSpPr/>
          </xdr:nvSpPr>
          <xdr:spPr>
            <a:xfrm>
              <a:off x="11125200" y="2143125"/>
              <a:ext cx="2571750" cy="2809875"/>
            </a:xfrm>
            <a:prstGeom prst="roundRect">
              <a:avLst>
                <a:gd name="adj" fmla="val 7744"/>
              </a:avLst>
            </a:prstGeom>
            <a:gradFill flip="none" rotWithShape="1">
              <a:gsLst>
                <a:gs pos="0">
                  <a:srgbClr val="0296D8"/>
                </a:gs>
                <a:gs pos="18000">
                  <a:srgbClr val="0296D8"/>
                </a:gs>
                <a:gs pos="18000">
                  <a:srgbClr val="0DB0FD"/>
                </a:gs>
                <a:gs pos="100000">
                  <a:srgbClr val="0DB0FD"/>
                </a:gs>
              </a:gsLst>
              <a:lin ang="5400000" scaled="1"/>
              <a:tileRect/>
            </a:gradFill>
            <a:ln w="1905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71" name="exch_bcg#sprite" descr="objects[obj_name].x=$x;&#10;objects[obj_name].y=$y;&#10;objects[obj_name].width=$w;&#10;objects[obj_name].height=$h;&#10;objects[obj_name].interactive=true;&#10;##png#1.5">
              <a:extLst>
                <a:ext uri="{FF2B5EF4-FFF2-40B4-BE49-F238E27FC236}">
                  <a16:creationId xmlns:a16="http://schemas.microsoft.com/office/drawing/2014/main" id="{00000000-0008-0000-0000-0000D7010000}"/>
                </a:ext>
              </a:extLst>
            </xdr:cNvPr>
            <xdr:cNvSpPr/>
          </xdr:nvSpPr>
          <xdr:spPr>
            <a:xfrm>
              <a:off x="10953750" y="2000249"/>
              <a:ext cx="2933700" cy="3143251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72" name="Прямоугольник 471">
              <a:extLst>
                <a:ext uri="{FF2B5EF4-FFF2-40B4-BE49-F238E27FC236}">
                  <a16:creationId xmlns:a16="http://schemas.microsoft.com/office/drawing/2014/main" id="{00000000-0008-0000-0000-0000D8010000}"/>
                </a:ext>
              </a:extLst>
            </xdr:cNvPr>
            <xdr:cNvSpPr/>
          </xdr:nvSpPr>
          <xdr:spPr>
            <a:xfrm>
              <a:off x="11125200" y="2228850"/>
              <a:ext cx="2571749" cy="266699"/>
            </a:xfrm>
            <a:prstGeom prst="rect">
              <a:avLst/>
            </a:prstGeom>
            <a:noFill/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800" b="0" i="0" u="none" strike="noStrike" kern="1200" cap="none" spc="0" normalizeH="0" baseline="0">
                  <a:ln w="9525">
                    <a:noFill/>
                  </a:ln>
                  <a:solidFill>
                    <a:schemeClr val="bg1"/>
                  </a:solidFill>
                  <a:effectLst>
                    <a:outerShdw dist="38100" dir="2700000" algn="tl" rotWithShape="0">
                      <a:prstClr val="black">
                        <a:alpha val="40000"/>
                      </a:prstClr>
                    </a:outerShdw>
                  </a:effectLst>
                  <a:uLnTx/>
                  <a:uFillTx/>
                  <a:latin typeface="ExoSoft-ExtraBold" panose="00000900000000000000" pitchFamily="50" charset="-52"/>
                  <a:ea typeface="+mn-ea"/>
                  <a:cs typeface="+mn-cs"/>
                </a:rPr>
                <a:t>ОБМЕН</a:t>
              </a:r>
              <a:r>
                <a:rPr kumimoji="0" lang="en-US" sz="1800" b="0" i="0" u="none" strike="noStrike" kern="1200" cap="none" spc="0" normalizeH="0" baseline="0">
                  <a:ln w="9525">
                    <a:noFill/>
                  </a:ln>
                  <a:solidFill>
                    <a:schemeClr val="bg1"/>
                  </a:solidFill>
                  <a:effectLst>
                    <a:outerShdw dist="38100" dir="2700000" algn="tl" rotWithShape="0">
                      <a:prstClr val="black">
                        <a:alpha val="40000"/>
                      </a:prstClr>
                    </a:outerShdw>
                  </a:effectLst>
                  <a:uLnTx/>
                  <a:uFillTx/>
                  <a:latin typeface="ExoSoft-ExtraBold" panose="00000900000000000000" pitchFamily="50" charset="-52"/>
                  <a:ea typeface="+mn-ea"/>
                  <a:cs typeface="+mn-cs"/>
                </a:rPr>
                <a:t> </a:t>
              </a:r>
              <a:r>
                <a:rPr kumimoji="0" lang="ru-RU" sz="1800" b="0" i="0" u="none" strike="noStrike" kern="1200" cap="none" spc="0" normalizeH="0" baseline="0">
                  <a:ln w="9525">
                    <a:noFill/>
                  </a:ln>
                  <a:solidFill>
                    <a:schemeClr val="bg1"/>
                  </a:solidFill>
                  <a:effectLst>
                    <a:outerShdw dist="38100" dir="2700000" algn="tl" rotWithShape="0">
                      <a:prstClr val="black">
                        <a:alpha val="40000"/>
                      </a:prstClr>
                    </a:outerShdw>
                  </a:effectLst>
                  <a:uLnTx/>
                  <a:uFillTx/>
                  <a:latin typeface="ExoSoft-ExtraBold" panose="00000900000000000000" pitchFamily="50" charset="-52"/>
                  <a:ea typeface="+mn-ea"/>
                  <a:cs typeface="+mn-cs"/>
                </a:rPr>
                <a:t>АКТИВАМИ</a:t>
              </a:r>
            </a:p>
          </xdr:txBody>
        </xdr:sp>
        <xdr:sp macro="" textlink="">
          <xdr:nvSpPr>
            <xdr:cNvPr id="473" name="Прямоугольник: скругленные углы 472">
              <a:extLst>
                <a:ext uri="{FF2B5EF4-FFF2-40B4-BE49-F238E27FC236}">
                  <a16:creationId xmlns:a16="http://schemas.microsoft.com/office/drawing/2014/main" id="{00000000-0008-0000-0000-0000D9010000}"/>
                </a:ext>
              </a:extLst>
            </xdr:cNvPr>
            <xdr:cNvSpPr/>
          </xdr:nvSpPr>
          <xdr:spPr>
            <a:xfrm>
              <a:off x="11220450" y="3000376"/>
              <a:ext cx="1186948" cy="561975"/>
            </a:xfrm>
            <a:prstGeom prst="roundRect">
              <a:avLst>
                <a:gd name="adj" fmla="val 16396"/>
              </a:avLst>
            </a:prstGeom>
            <a:solidFill>
              <a:schemeClr val="tx2">
                <a:lumMod val="75000"/>
              </a:schemeClr>
            </a:solidFill>
            <a:ln w="12700">
              <a:solidFill>
                <a:schemeClr val="bg1">
                  <a:lumMod val="65000"/>
                </a:schemeClr>
              </a:solidFill>
              <a:prstDash val="dash"/>
            </a:ln>
            <a:effectLst>
              <a:innerShdw blurRad="114300">
                <a:prstClr val="black"/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800" b="0" i="0" u="none" strike="noStrike" kern="1200" cap="none" spc="0" normalizeH="0" baseline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74" name="Прямоугольник: скругленные углы 473">
              <a:extLst>
                <a:ext uri="{FF2B5EF4-FFF2-40B4-BE49-F238E27FC236}">
                  <a16:creationId xmlns:a16="http://schemas.microsoft.com/office/drawing/2014/main" id="{00000000-0008-0000-0000-0000DA010000}"/>
                </a:ext>
              </a:extLst>
            </xdr:cNvPr>
            <xdr:cNvSpPr/>
          </xdr:nvSpPr>
          <xdr:spPr>
            <a:xfrm>
              <a:off x="12458700" y="3000376"/>
              <a:ext cx="1143000" cy="561975"/>
            </a:xfrm>
            <a:prstGeom prst="roundRect">
              <a:avLst>
                <a:gd name="adj" fmla="val 17633"/>
              </a:avLst>
            </a:prstGeom>
            <a:solidFill>
              <a:schemeClr val="tx2">
                <a:lumMod val="75000"/>
              </a:schemeClr>
            </a:solidFill>
            <a:ln w="12700">
              <a:solidFill>
                <a:schemeClr val="bg1">
                  <a:lumMod val="65000"/>
                </a:schemeClr>
              </a:solidFill>
              <a:prstDash val="dash"/>
            </a:ln>
            <a:effectLst>
              <a:innerShdw blurRad="114300">
                <a:prstClr val="black"/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800" b="0" i="0" u="none" strike="noStrike" kern="1200" cap="none" spc="0" normalizeH="0" baseline="0">
                <a:ln>
                  <a:noFill/>
                </a:ln>
                <a:solidFill>
                  <a:schemeClr val="bg1">
                    <a:lumMod val="75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75" name="Прямоугольник 474">
              <a:extLst>
                <a:ext uri="{FF2B5EF4-FFF2-40B4-BE49-F238E27FC236}">
                  <a16:creationId xmlns:a16="http://schemas.microsoft.com/office/drawing/2014/main" id="{00000000-0008-0000-0000-0000DB010000}"/>
                </a:ext>
              </a:extLst>
            </xdr:cNvPr>
            <xdr:cNvSpPr/>
          </xdr:nvSpPr>
          <xdr:spPr>
            <a:xfrm>
              <a:off x="11306176" y="2738438"/>
              <a:ext cx="1080000" cy="266699"/>
            </a:xfrm>
            <a:prstGeom prst="rect">
              <a:avLst/>
            </a:prstGeom>
            <a:noFill/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200" b="0" i="0" u="none" strike="noStrike" kern="1200" cap="none" spc="0" normalizeH="0" baseline="0">
                  <a:ln>
                    <a:noFill/>
                  </a:ln>
                  <a:solidFill>
                    <a:srgbClr val="FFFF00"/>
                  </a:solidFill>
                  <a:effectLst/>
                  <a:uLnTx/>
                  <a:uFillTx/>
                  <a:latin typeface="ExoSoft-ExtraBold" panose="00000900000000000000" pitchFamily="50" charset="-52"/>
                  <a:ea typeface="+mn-ea"/>
                  <a:cs typeface="+mn-cs"/>
                </a:rPr>
                <a:t>ОТДАТЬ</a:t>
              </a:r>
            </a:p>
          </xdr:txBody>
        </xdr:sp>
        <xdr:sp macro="" textlink="">
          <xdr:nvSpPr>
            <xdr:cNvPr id="476" name="Прямоугольник 475">
              <a:extLst>
                <a:ext uri="{FF2B5EF4-FFF2-40B4-BE49-F238E27FC236}">
                  <a16:creationId xmlns:a16="http://schemas.microsoft.com/office/drawing/2014/main" id="{00000000-0008-0000-0000-0000DC010000}"/>
                </a:ext>
              </a:extLst>
            </xdr:cNvPr>
            <xdr:cNvSpPr/>
          </xdr:nvSpPr>
          <xdr:spPr>
            <a:xfrm>
              <a:off x="12477750" y="2738438"/>
              <a:ext cx="1080000" cy="266699"/>
            </a:xfrm>
            <a:prstGeom prst="rect">
              <a:avLst/>
            </a:prstGeom>
            <a:noFill/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200" b="0" i="0" u="none" strike="noStrike" kern="1200" cap="none" spc="0" normalizeH="0" baseline="0">
                  <a:ln>
                    <a:noFill/>
                  </a:ln>
                  <a:solidFill>
                    <a:srgbClr val="FFFF00"/>
                  </a:solidFill>
                  <a:effectLst/>
                  <a:uLnTx/>
                  <a:uFillTx/>
                  <a:latin typeface="ExoSoft-ExtraBold" panose="00000900000000000000" pitchFamily="50" charset="-52"/>
                  <a:ea typeface="+mn-ea"/>
                  <a:cs typeface="+mn-cs"/>
                </a:rPr>
                <a:t>ПОЛУЧИТЬ</a:t>
              </a:r>
            </a:p>
          </xdr:txBody>
        </xdr:sp>
        <xdr:sp macro="" textlink="">
          <xdr:nvSpPr>
            <xdr:cNvPr id="477" name="Молния 5311">
              <a:extLst>
                <a:ext uri="{FF2B5EF4-FFF2-40B4-BE49-F238E27FC236}">
                  <a16:creationId xmlns:a16="http://schemas.microsoft.com/office/drawing/2014/main" id="{00000000-0008-0000-0000-0000DD010000}"/>
                </a:ext>
              </a:extLst>
            </xdr:cNvPr>
            <xdr:cNvSpPr/>
          </xdr:nvSpPr>
          <xdr:spPr>
            <a:xfrm>
              <a:off x="11125200" y="2657476"/>
              <a:ext cx="2562225" cy="45719"/>
            </a:xfrm>
            <a:custGeom>
              <a:avLst/>
              <a:gdLst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7602 w 21600"/>
                <a:gd name="connsiteY8" fmla="*/ 8382 h 21600"/>
                <a:gd name="connsiteX9" fmla="*/ 0 w 21600"/>
                <a:gd name="connsiteY9" fmla="*/ 3890 h 21600"/>
                <a:gd name="connsiteX10" fmla="*/ 8472 w 21600"/>
                <a:gd name="connsiteY10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2222 w 21600"/>
                <a:gd name="connsiteY6" fmla="*/ 13987 h 21600"/>
                <a:gd name="connsiteX7" fmla="*/ 7602 w 21600"/>
                <a:gd name="connsiteY7" fmla="*/ 8382 h 21600"/>
                <a:gd name="connsiteX8" fmla="*/ 0 w 21600"/>
                <a:gd name="connsiteY8" fmla="*/ 3890 h 21600"/>
                <a:gd name="connsiteX9" fmla="*/ 8472 w 21600"/>
                <a:gd name="connsiteY9" fmla="*/ 0 h 21600"/>
                <a:gd name="connsiteX0" fmla="*/ 12222 w 21600"/>
                <a:gd name="connsiteY0" fmla="*/ 13987 h 21600"/>
                <a:gd name="connsiteX1" fmla="*/ 7602 w 21600"/>
                <a:gd name="connsiteY1" fmla="*/ 8382 h 21600"/>
                <a:gd name="connsiteX2" fmla="*/ 0 w 21600"/>
                <a:gd name="connsiteY2" fmla="*/ 3890 h 21600"/>
                <a:gd name="connsiteX3" fmla="*/ 8472 w 21600"/>
                <a:gd name="connsiteY3" fmla="*/ 0 h 21600"/>
                <a:gd name="connsiteX4" fmla="*/ 12860 w 21600"/>
                <a:gd name="connsiteY4" fmla="*/ 6080 h 21600"/>
                <a:gd name="connsiteX5" fmla="*/ 11050 w 21600"/>
                <a:gd name="connsiteY5" fmla="*/ 6797 h 21600"/>
                <a:gd name="connsiteX6" fmla="*/ 16577 w 21600"/>
                <a:gd name="connsiteY6" fmla="*/ 12007 h 21600"/>
                <a:gd name="connsiteX7" fmla="*/ 14767 w 21600"/>
                <a:gd name="connsiteY7" fmla="*/ 12877 h 21600"/>
                <a:gd name="connsiteX8" fmla="*/ 21600 w 21600"/>
                <a:gd name="connsiteY8" fmla="*/ 21600 h 21600"/>
                <a:gd name="connsiteX9" fmla="*/ 12832 w 21600"/>
                <a:gd name="connsiteY9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14767 w 21600"/>
                <a:gd name="connsiteY6" fmla="*/ 12877 h 21600"/>
                <a:gd name="connsiteX7" fmla="*/ 21600 w 21600"/>
                <a:gd name="connsiteY7" fmla="*/ 21600 h 21600"/>
                <a:gd name="connsiteX8" fmla="*/ 12832 w 21600"/>
                <a:gd name="connsiteY8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21600 w 21600"/>
                <a:gd name="connsiteY6" fmla="*/ 21600 h 21600"/>
                <a:gd name="connsiteX7" fmla="*/ 12832 w 21600"/>
                <a:gd name="connsiteY7" fmla="*/ 14813 h 21600"/>
                <a:gd name="connsiteX0" fmla="*/ 7602 w 16577"/>
                <a:gd name="connsiteY0" fmla="*/ 8382 h 14813"/>
                <a:gd name="connsiteX1" fmla="*/ 0 w 16577"/>
                <a:gd name="connsiteY1" fmla="*/ 3890 h 14813"/>
                <a:gd name="connsiteX2" fmla="*/ 8472 w 16577"/>
                <a:gd name="connsiteY2" fmla="*/ 0 h 14813"/>
                <a:gd name="connsiteX3" fmla="*/ 12860 w 16577"/>
                <a:gd name="connsiteY3" fmla="*/ 6080 h 14813"/>
                <a:gd name="connsiteX4" fmla="*/ 11050 w 16577"/>
                <a:gd name="connsiteY4" fmla="*/ 6797 h 14813"/>
                <a:gd name="connsiteX5" fmla="*/ 16577 w 16577"/>
                <a:gd name="connsiteY5" fmla="*/ 12007 h 14813"/>
                <a:gd name="connsiteX6" fmla="*/ 12832 w 16577"/>
                <a:gd name="connsiteY6" fmla="*/ 14813 h 14813"/>
                <a:gd name="connsiteX0" fmla="*/ 7602 w 16577"/>
                <a:gd name="connsiteY0" fmla="*/ 8382 h 12007"/>
                <a:gd name="connsiteX1" fmla="*/ 0 w 16577"/>
                <a:gd name="connsiteY1" fmla="*/ 3890 h 12007"/>
                <a:gd name="connsiteX2" fmla="*/ 8472 w 16577"/>
                <a:gd name="connsiteY2" fmla="*/ 0 h 12007"/>
                <a:gd name="connsiteX3" fmla="*/ 12860 w 16577"/>
                <a:gd name="connsiteY3" fmla="*/ 6080 h 12007"/>
                <a:gd name="connsiteX4" fmla="*/ 11050 w 16577"/>
                <a:gd name="connsiteY4" fmla="*/ 6797 h 12007"/>
                <a:gd name="connsiteX5" fmla="*/ 16577 w 16577"/>
                <a:gd name="connsiteY5" fmla="*/ 12007 h 12007"/>
                <a:gd name="connsiteX0" fmla="*/ 7602 w 12860"/>
                <a:gd name="connsiteY0" fmla="*/ 8382 h 8382"/>
                <a:gd name="connsiteX1" fmla="*/ 0 w 12860"/>
                <a:gd name="connsiteY1" fmla="*/ 3890 h 8382"/>
                <a:gd name="connsiteX2" fmla="*/ 8472 w 12860"/>
                <a:gd name="connsiteY2" fmla="*/ 0 h 8382"/>
                <a:gd name="connsiteX3" fmla="*/ 12860 w 12860"/>
                <a:gd name="connsiteY3" fmla="*/ 6080 h 8382"/>
                <a:gd name="connsiteX4" fmla="*/ 11050 w 12860"/>
                <a:gd name="connsiteY4" fmla="*/ 6797 h 8382"/>
                <a:gd name="connsiteX0" fmla="*/ 0 w 10000"/>
                <a:gd name="connsiteY0" fmla="*/ 4641 h 8109"/>
                <a:gd name="connsiteX1" fmla="*/ 6588 w 10000"/>
                <a:gd name="connsiteY1" fmla="*/ 0 h 8109"/>
                <a:gd name="connsiteX2" fmla="*/ 10000 w 10000"/>
                <a:gd name="connsiteY2" fmla="*/ 7254 h 8109"/>
                <a:gd name="connsiteX3" fmla="*/ 8593 w 10000"/>
                <a:gd name="connsiteY3" fmla="*/ 8109 h 8109"/>
                <a:gd name="connsiteX0" fmla="*/ 0 w 10000"/>
                <a:gd name="connsiteY0" fmla="*/ 5723 h 8946"/>
                <a:gd name="connsiteX1" fmla="*/ 6588 w 10000"/>
                <a:gd name="connsiteY1" fmla="*/ 0 h 8946"/>
                <a:gd name="connsiteX2" fmla="*/ 10000 w 10000"/>
                <a:gd name="connsiteY2" fmla="*/ 8946 h 8946"/>
                <a:gd name="connsiteX0" fmla="*/ 0 w 6588"/>
                <a:gd name="connsiteY0" fmla="*/ 6397 h 6397"/>
                <a:gd name="connsiteX1" fmla="*/ 6588 w 6588"/>
                <a:gd name="connsiteY1" fmla="*/ 0 h 6397"/>
                <a:gd name="connsiteX0" fmla="*/ 0 w 18372"/>
                <a:gd name="connsiteY0" fmla="*/ 7124 h 7124"/>
                <a:gd name="connsiteX1" fmla="*/ 18372 w 18372"/>
                <a:gd name="connsiteY1" fmla="*/ 0 h 7124"/>
                <a:gd name="connsiteX0" fmla="*/ 0 w 10041"/>
                <a:gd name="connsiteY0" fmla="*/ 0 h 1180"/>
                <a:gd name="connsiteX1" fmla="*/ 10041 w 10041"/>
                <a:gd name="connsiteY1" fmla="*/ 1180 h 1180"/>
                <a:gd name="connsiteX0" fmla="*/ 0 w 9106"/>
                <a:gd name="connsiteY0" fmla="*/ 0 h 128431"/>
                <a:gd name="connsiteX1" fmla="*/ 9106 w 9106"/>
                <a:gd name="connsiteY1" fmla="*/ 128431 h 128431"/>
                <a:gd name="connsiteX0" fmla="*/ 0 w 10000"/>
                <a:gd name="connsiteY0" fmla="*/ 0 h 10000"/>
                <a:gd name="connsiteX1" fmla="*/ 10000 w 10000"/>
                <a:gd name="connsiteY1" fmla="*/ 10000 h 10000"/>
                <a:gd name="connsiteX0" fmla="*/ 0 w 10044"/>
                <a:gd name="connsiteY0" fmla="*/ 10526 h 10864"/>
                <a:gd name="connsiteX1" fmla="*/ 10044 w 10044"/>
                <a:gd name="connsiteY1" fmla="*/ 3928 h 10864"/>
                <a:gd name="connsiteX0" fmla="*/ 0 w 10714"/>
                <a:gd name="connsiteY0" fmla="*/ 4998 h 5463"/>
                <a:gd name="connsiteX1" fmla="*/ 10714 w 10714"/>
                <a:gd name="connsiteY1" fmla="*/ 4998 h 5463"/>
                <a:gd name="connsiteX0" fmla="*/ 0 w 10000"/>
                <a:gd name="connsiteY0" fmla="*/ 0 h 0"/>
                <a:gd name="connsiteX1" fmla="*/ 10000 w 10000"/>
                <a:gd name="connsiteY1" fmla="*/ 0 h 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0000">
                  <a:moveTo>
                    <a:pt x="0" y="0"/>
                  </a:moveTo>
                  <a:lnTo>
                    <a:pt x="10000" y="0"/>
                  </a:lnTo>
                </a:path>
              </a:pathLst>
            </a:custGeom>
            <a:gradFill>
              <a:gsLst>
                <a:gs pos="0">
                  <a:srgbClr val="0296D8"/>
                </a:gs>
                <a:gs pos="18000">
                  <a:srgbClr val="0296D8"/>
                </a:gs>
                <a:gs pos="18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gradFill flip="none" rotWithShape="1">
                <a:gsLst>
                  <a:gs pos="0">
                    <a:schemeClr val="accent1">
                      <a:lumMod val="5000"/>
                      <a:lumOff val="95000"/>
                      <a:alpha val="0"/>
                    </a:schemeClr>
                  </a:gs>
                  <a:gs pos="49000">
                    <a:schemeClr val="bg1"/>
                  </a:gs>
                  <a:gs pos="100000">
                    <a:schemeClr val="bg1">
                      <a:alpha val="0"/>
                    </a:schemeClr>
                  </a:gs>
                </a:gsLst>
                <a:lin ang="0" scaled="1"/>
                <a:tileRect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451" name="exch_cont#cont" descr="objects[obj_name]=new PIXI.Container();&#10;objects[obj_name].visible=false;&#10;objects[obj_name].x=objects[obj_name].sx=$x+$w*0.5;&#10;objects[obj_name].y=objects[obj_name].sy=$y+$h*0.5;&#10;objects[obj_name].pivot.x=$w*0.5;&#10;objects[obj_name].pivot.y=$h*0.5;&#10;#objects[obj_name].addChild(objects.exch_bcg);&#10;objects[obj_name].addChild(objects.exch_send_info);&#10;objects[obj_name].addChild(objects.exch_send_city);&#10;objects[obj_name].addChild(objects.exch_send_price);&#10;objects[obj_name].addChild(objects.exch_get_info);&#10;objects[obj_name].addChild(objects.exch_get_city);&#10;objects[obj_name].addChild(objects.exch_get_price);&#10;objects[obj_name].addChild(objects.exch_btn1);&#10;objects[obj_name].addChild(objects.exch_btn2);&#10;objects[obj_name].addChild(objects.exch_info);&#10;objects[obj_name].addChild(objects.exch_balance);&#10;app.stage.addChild(objects[obj_name]);#png#1" title="my_card_cont#cont">
            <a:extLst>
              <a:ext uri="{FF2B5EF4-FFF2-40B4-BE49-F238E27FC236}">
                <a16:creationId xmlns:a16="http://schemas.microsoft.com/office/drawing/2014/main" id="{00000000-0008-0000-0000-0000C3010000}"/>
              </a:ext>
            </a:extLst>
          </xdr:cNvPr>
          <xdr:cNvSpPr/>
        </xdr:nvSpPr>
        <xdr:spPr>
          <a:xfrm>
            <a:off x="6381750" y="3333750"/>
            <a:ext cx="3143250" cy="3524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452" name="exch_btn1#spriteTOP" title="exch_btn1#sprite">
            <a:extLst>
              <a:ext uri="{FF2B5EF4-FFF2-40B4-BE49-F238E27FC236}">
                <a16:creationId xmlns:a16="http://schemas.microsoft.com/office/drawing/2014/main" id="{00000000-0008-0000-0000-0000C4010000}"/>
              </a:ext>
            </a:extLst>
          </xdr:cNvPr>
          <xdr:cNvGrpSpPr/>
        </xdr:nvGrpSpPr>
        <xdr:grpSpPr>
          <a:xfrm>
            <a:off x="6667500" y="5724525"/>
            <a:ext cx="1333500" cy="752475"/>
            <a:chOff x="15039976" y="3533774"/>
            <a:chExt cx="1333500" cy="752475"/>
          </a:xfrm>
        </xdr:grpSpPr>
        <xdr:sp macro="" textlink="">
          <xdr:nvSpPr>
            <xdr:cNvPr id="466" name="Прямоугольник: скругленные углы 465">
              <a:extLst>
                <a:ext uri="{FF2B5EF4-FFF2-40B4-BE49-F238E27FC236}">
                  <a16:creationId xmlns:a16="http://schemas.microsoft.com/office/drawing/2014/main" id="{00000000-0008-0000-0000-0000D2010000}"/>
                </a:ext>
              </a:extLst>
            </xdr:cNvPr>
            <xdr:cNvSpPr/>
          </xdr:nvSpPr>
          <xdr:spPr>
            <a:xfrm>
              <a:off x="15135226" y="3676650"/>
              <a:ext cx="1143000" cy="419100"/>
            </a:xfrm>
            <a:prstGeom prst="roundRect">
              <a:avLst/>
            </a:prstGeom>
            <a:solidFill>
              <a:srgbClr val="4ABF1B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467" name="Прямоугольник: скругленные углы 466">
              <a:extLst>
                <a:ext uri="{FF2B5EF4-FFF2-40B4-BE49-F238E27FC236}">
                  <a16:creationId xmlns:a16="http://schemas.microsoft.com/office/drawing/2014/main" id="{00000000-0008-0000-0000-0000D3010000}"/>
                </a:ext>
              </a:extLst>
            </xdr:cNvPr>
            <xdr:cNvSpPr/>
          </xdr:nvSpPr>
          <xdr:spPr>
            <a:xfrm>
              <a:off x="15135226" y="3619500"/>
              <a:ext cx="1143000" cy="414000"/>
            </a:xfrm>
            <a:prstGeom prst="roundRect">
              <a:avLst/>
            </a:prstGeom>
            <a:solidFill>
              <a:srgbClr val="73E546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1400">
                  <a:solidFill>
                    <a:schemeClr val="bg1"/>
                  </a:solidFill>
                  <a:effectLst>
                    <a:outerShdw blurRad="63500" dist="38100" dir="5400000" algn="t" rotWithShape="0">
                      <a:prstClr val="black">
                        <a:alpha val="34000"/>
                      </a:prstClr>
                    </a:outerShdw>
                  </a:effectLst>
                  <a:latin typeface="Core Sans DS 55 Bold" panose="020B0803030302020204" pitchFamily="34" charset="-52"/>
                </a:rPr>
                <a:t>ЗАКРЫТЬ</a:t>
              </a:r>
            </a:p>
          </xdr:txBody>
        </xdr:sp>
        <xdr:sp macro="" textlink="">
          <xdr:nvSpPr>
            <xdr:cNvPr id="468" name="exch_btn1#sprite" descr="objects[obj_name].x=$x;&#10;objects[obj_name].y=$y;&#10;objects[obj_name].width=$w;&#10;objects[obj_name].height=$h;&#10;objects[obj_name].interactive=true;&#10;objects[obj_name].buttonMode=true;&#10;objects[obj_name].pointerdown=exch.btn1_down.bind(exch);&#10;objects[obj_name].pointerover=function(){this.tint=0x5599ff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D4010000}"/>
                </a:ext>
              </a:extLst>
            </xdr:cNvPr>
            <xdr:cNvSpPr/>
          </xdr:nvSpPr>
          <xdr:spPr>
            <a:xfrm>
              <a:off x="15039976" y="3533774"/>
              <a:ext cx="1333500" cy="752475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69" name="Прямоугольник: скругленные углы 468">
              <a:extLst>
                <a:ext uri="{FF2B5EF4-FFF2-40B4-BE49-F238E27FC236}">
                  <a16:creationId xmlns:a16="http://schemas.microsoft.com/office/drawing/2014/main" id="{00000000-0008-0000-0000-0000D5010000}"/>
                </a:ext>
              </a:extLst>
            </xdr:cNvPr>
            <xdr:cNvSpPr/>
          </xdr:nvSpPr>
          <xdr:spPr>
            <a:xfrm>
              <a:off x="15135226" y="3619499"/>
              <a:ext cx="1142999" cy="485775"/>
            </a:xfrm>
            <a:prstGeom prst="roundRect">
              <a:avLst/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0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453" name="exch_send_info#block" descr="objects[obj_name]=new PIXI.BitmapText('',{fontName: 'mfont32',fontSize: $font_size,align:'center'});&#10;objects[obj_name].x=$x;&#10;objects[obj_name].y=$y;&#10;objects[obj_name].maxWidth=$w;&#10;objects[obj_name].anchor.set(0.5,0.5)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C5010000}"/>
              </a:ext>
            </a:extLst>
          </xdr:cNvPr>
          <xdr:cNvSpPr/>
        </xdr:nvSpPr>
        <xdr:spPr>
          <a:xfrm>
            <a:off x="6753223" y="4595812"/>
            <a:ext cx="1200151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00" b="0" i="0" u="none" strike="noStrike" kern="1200" cap="none" spc="0" normalizeH="0" baseline="0" noProof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инфо</a:t>
            </a:r>
            <a:endParaRPr lang="ru-RU" sz="1000" b="1" cap="none" spc="0">
              <a:ln>
                <a:noFill/>
              </a:ln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454" name="exch_get_info#block" descr="objects[obj_name]=new PIXI.BitmapText('',{fontName: 'mfont32',fontSize: $font_size,align:'center'});&#10;objects[obj_name].x=$x;&#10;objects[obj_name].y=$y;&#10;objects[obj_name].maxWidth=$w;&#10;objects[obj_name].anchor.set(0.5,0.5)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C6010000}"/>
              </a:ext>
            </a:extLst>
          </xdr:cNvPr>
          <xdr:cNvSpPr/>
        </xdr:nvSpPr>
        <xdr:spPr>
          <a:xfrm>
            <a:off x="8001000" y="4595812"/>
            <a:ext cx="1143001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00" b="0" i="0" u="none" strike="noStrike" kern="1200" cap="none" spc="0" normalizeH="0" baseline="0" noProof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инфо</a:t>
            </a:r>
            <a:endParaRPr lang="ru-RU" sz="1000" b="1" cap="none" spc="0">
              <a:ln>
                <a:noFill/>
              </a:ln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455" name="exch_send_city#block" descr="objects[obj_name]=new PIXI.BitmapText('',{fontName: 'mfont32',fontSize: $font_size});&#10;objects[obj_name].x=$x;&#10;objects[obj_name].y=$y;&#10;objects[obj_name].anchor.set(0.5,0.5)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C7010000}"/>
              </a:ext>
            </a:extLst>
          </xdr:cNvPr>
          <xdr:cNvSpPr/>
        </xdr:nvSpPr>
        <xdr:spPr>
          <a:xfrm>
            <a:off x="7038974" y="4495799"/>
            <a:ext cx="666751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city</a:t>
            </a:r>
            <a:endParaRPr lang="ru-RU" sz="2400" b="1" cap="none" spc="0">
              <a:ln>
                <a:noFill/>
              </a:ln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456" name="exch_send_price#block" descr="objects[obj_name]=new PIXI.BitmapText('',{fontName: 'mfont32',fontSize: $font_size});&#10;objects[obj_name].x=$x;&#10;objects[obj_name].y=$y;&#10;objects[obj_name].anchor.set(0.5,0.5)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C8010000}"/>
              </a:ext>
            </a:extLst>
          </xdr:cNvPr>
          <xdr:cNvSpPr/>
        </xdr:nvSpPr>
        <xdr:spPr>
          <a:xfrm>
            <a:off x="7029449" y="4695824"/>
            <a:ext cx="666751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100$</a:t>
            </a:r>
            <a:endParaRPr lang="ru-RU" sz="24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457" name="exch_get_city#block" descr="objects[obj_name]=new PIXI.BitmapText('',{fontName: 'mfont32',fontSize: $font_size});&#10;objects[obj_name].x=$x;&#10;objects[obj_name].y=$y;&#10;objects[obj_name].anchor.set(0.5,0.5)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C9010000}"/>
              </a:ext>
            </a:extLst>
          </xdr:cNvPr>
          <xdr:cNvSpPr/>
        </xdr:nvSpPr>
        <xdr:spPr>
          <a:xfrm>
            <a:off x="8258174" y="4495799"/>
            <a:ext cx="666751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city</a:t>
            </a:r>
            <a:endParaRPr lang="ru-RU" sz="2400" b="1" cap="none" spc="0">
              <a:ln>
                <a:noFill/>
              </a:ln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458" name="exch_get_price#block" descr="objects[obj_name]=new PIXI.BitmapText('',{fontName: 'mfont32',fontSize: $font_size});&#10;objects[obj_name].x=$x;&#10;objects[obj_name].y=$y;&#10;objects[obj_name].anchor.set(0.5,0.5)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CA010000}"/>
              </a:ext>
            </a:extLst>
          </xdr:cNvPr>
          <xdr:cNvSpPr/>
        </xdr:nvSpPr>
        <xdr:spPr>
          <a:xfrm>
            <a:off x="8248649" y="4695824"/>
            <a:ext cx="666751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chemeClr val="accent1">
                    <a:lumMod val="40000"/>
                    <a:lumOff val="60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100$</a:t>
            </a:r>
            <a:endParaRPr lang="ru-RU" sz="2400" b="1" cap="none" spc="0">
              <a:ln>
                <a:noFill/>
              </a:ln>
              <a:solidFill>
                <a:schemeClr val="accent1">
                  <a:lumMod val="40000"/>
                  <a:lumOff val="6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459" name="exch_balance#block" descr="objects[obj_name]=new PIXI.BitmapText('',{fontName: 'mfont32',fontSize: $font_size});&#10;objects[obj_name].x=$x;&#10;objects[obj_name].y=$y;&#10;objects[obj_name].anchor.set(0.5,0.5)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CB010000}"/>
              </a:ext>
            </a:extLst>
          </xdr:cNvPr>
          <xdr:cNvSpPr/>
        </xdr:nvSpPr>
        <xdr:spPr>
          <a:xfrm>
            <a:off x="7905750" y="5000624"/>
            <a:ext cx="666751" cy="28575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1400" b="0" i="0" u="none" strike="noStrike" kern="1200" cap="none" spc="0" normalizeH="0" baseline="0" noProof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100$</a:t>
            </a:r>
            <a:endParaRPr lang="ru-RU" sz="2400" b="1" cap="none" spc="0">
              <a:ln>
                <a:noFill/>
              </a:ln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  <xdr:grpSp>
        <xdr:nvGrpSpPr>
          <xdr:cNvPr id="460" name="exch_btn2#spriteTOP" title="exch_btn2#sprite">
            <a:extLst>
              <a:ext uri="{FF2B5EF4-FFF2-40B4-BE49-F238E27FC236}">
                <a16:creationId xmlns:a16="http://schemas.microsoft.com/office/drawing/2014/main" id="{00000000-0008-0000-0000-0000CC010000}"/>
              </a:ext>
            </a:extLst>
          </xdr:cNvPr>
          <xdr:cNvGrpSpPr/>
        </xdr:nvGrpSpPr>
        <xdr:grpSpPr>
          <a:xfrm>
            <a:off x="7905750" y="5724525"/>
            <a:ext cx="1333500" cy="752475"/>
            <a:chOff x="16278227" y="3533774"/>
            <a:chExt cx="1333500" cy="752475"/>
          </a:xfrm>
        </xdr:grpSpPr>
        <xdr:sp macro="" textlink="">
          <xdr:nvSpPr>
            <xdr:cNvPr id="462" name="Прямоугольник: скругленные углы 461">
              <a:extLst>
                <a:ext uri="{FF2B5EF4-FFF2-40B4-BE49-F238E27FC236}">
                  <a16:creationId xmlns:a16="http://schemas.microsoft.com/office/drawing/2014/main" id="{00000000-0008-0000-0000-0000CE010000}"/>
                </a:ext>
              </a:extLst>
            </xdr:cNvPr>
            <xdr:cNvSpPr/>
          </xdr:nvSpPr>
          <xdr:spPr>
            <a:xfrm>
              <a:off x="16373476" y="3648076"/>
              <a:ext cx="1143000" cy="457198"/>
            </a:xfrm>
            <a:prstGeom prst="roundRect">
              <a:avLst/>
            </a:prstGeom>
            <a:solidFill>
              <a:srgbClr val="4ABF1B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none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463" name="Прямоугольник: скругленные углы 462">
              <a:extLst>
                <a:ext uri="{FF2B5EF4-FFF2-40B4-BE49-F238E27FC236}">
                  <a16:creationId xmlns:a16="http://schemas.microsoft.com/office/drawing/2014/main" id="{00000000-0008-0000-0000-0000CF010000}"/>
                </a:ext>
              </a:extLst>
            </xdr:cNvPr>
            <xdr:cNvSpPr/>
          </xdr:nvSpPr>
          <xdr:spPr>
            <a:xfrm>
              <a:off x="16373476" y="3629022"/>
              <a:ext cx="1143000" cy="414000"/>
            </a:xfrm>
            <a:prstGeom prst="roundRect">
              <a:avLst/>
            </a:prstGeom>
            <a:solidFill>
              <a:srgbClr val="73E546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none" rtlCol="0" anchor="ctr"/>
            <a:lstStyle/>
            <a:p>
              <a:pPr algn="ctr"/>
              <a:r>
                <a:rPr lang="ru-RU" sz="1400">
                  <a:solidFill>
                    <a:schemeClr val="bg1"/>
                  </a:solidFill>
                  <a:effectLst>
                    <a:outerShdw blurRad="635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Core Sans DS 55 Bold" panose="020B0803030302020204" pitchFamily="34" charset="-52"/>
                </a:rPr>
                <a:t>ОТПРАВИТЬ</a:t>
              </a:r>
            </a:p>
          </xdr:txBody>
        </xdr:sp>
        <xdr:sp macro="" textlink="">
          <xdr:nvSpPr>
            <xdr:cNvPr id="464" name="exch_btn2#sprite" descr="objects[obj_name].x=$x;&#10;objects[obj_name].y=$y;&#10;objects[obj_name].width=$w;&#10;objects[obj_name].height=$h;&#10;objects[obj_name].interactive=true;&#10;objects[obj_name].buttonMode=true;&#10;objects[obj_name].pointerdown=exch.btn2_down.bind(exch);&#10;objects[obj_name].pointerover=function(){this.tint=0x5599ff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D0010000}"/>
                </a:ext>
              </a:extLst>
            </xdr:cNvPr>
            <xdr:cNvSpPr/>
          </xdr:nvSpPr>
          <xdr:spPr>
            <a:xfrm>
              <a:off x="16278227" y="3533774"/>
              <a:ext cx="1333500" cy="752475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65" name="Прямоугольник: скругленные углы 464">
              <a:extLst>
                <a:ext uri="{FF2B5EF4-FFF2-40B4-BE49-F238E27FC236}">
                  <a16:creationId xmlns:a16="http://schemas.microsoft.com/office/drawing/2014/main" id="{00000000-0008-0000-0000-0000D1010000}"/>
                </a:ext>
              </a:extLst>
            </xdr:cNvPr>
            <xdr:cNvSpPr/>
          </xdr:nvSpPr>
          <xdr:spPr>
            <a:xfrm>
              <a:off x="16373476" y="3629024"/>
              <a:ext cx="1142999" cy="476250"/>
            </a:xfrm>
            <a:prstGeom prst="roundRect">
              <a:avLst/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0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461" name="exch_info#block" descr="objects[obj_name]=new PIXI.BitmapText('',{fontName: 'mfont32',fontSize: $font_size});&#10;objects[obj_name].x=$x;&#10;objects[obj_name].y=$y;&#10;objects[obj_name].anchor.set(0.5,0.5)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CD010000}"/>
              </a:ext>
            </a:extLst>
          </xdr:cNvPr>
          <xdr:cNvSpPr/>
        </xdr:nvSpPr>
        <xdr:spPr>
          <a:xfrm>
            <a:off x="6762750" y="5324476"/>
            <a:ext cx="2381250" cy="295274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200" b="0" i="0" u="none" strike="noStrike" kern="1200" cap="none" spc="0" normalizeH="0" baseline="0" noProof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информация</a:t>
            </a:r>
            <a:endParaRPr lang="ru-RU" sz="1200" b="1" cap="none" spc="0">
              <a:ln>
                <a:noFill/>
              </a:ln>
              <a:solidFill>
                <a:schemeClr val="accent1">
                  <a:lumMod val="5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</xdr:grpSp>
    <xdr:clientData/>
  </xdr:twoCellAnchor>
  <xdr:twoCellAnchor>
    <xdr:from>
      <xdr:col>66</xdr:col>
      <xdr:colOff>0</xdr:colOff>
      <xdr:row>36</xdr:row>
      <xdr:rowOff>0</xdr:rowOff>
    </xdr:from>
    <xdr:to>
      <xdr:col>101</xdr:col>
      <xdr:colOff>0</xdr:colOff>
      <xdr:row>69</xdr:row>
      <xdr:rowOff>0</xdr:rowOff>
    </xdr:to>
    <xdr:grpSp>
      <xdr:nvGrpSpPr>
        <xdr:cNvPr id="369" name="casino_cont#contTOP">
          <a:extLst>
            <a:ext uri="{FF2B5EF4-FFF2-40B4-BE49-F238E27FC236}">
              <a16:creationId xmlns:a16="http://schemas.microsoft.com/office/drawing/2014/main" id="{FCF71B05-4BCB-44FD-9564-054671554672}"/>
            </a:ext>
          </a:extLst>
        </xdr:cNvPr>
        <xdr:cNvGrpSpPr/>
      </xdr:nvGrpSpPr>
      <xdr:grpSpPr>
        <a:xfrm>
          <a:off x="6286500" y="3429000"/>
          <a:ext cx="3333750" cy="3143250"/>
          <a:chOff x="6286500" y="3429000"/>
          <a:chExt cx="3333750" cy="3143250"/>
        </a:xfrm>
      </xdr:grpSpPr>
      <xdr:grpSp>
        <xdr:nvGrpSpPr>
          <xdr:cNvPr id="431" name="casino_bcg#spriteTOP" title="casino_bcg#sprite">
            <a:extLst>
              <a:ext uri="{FF2B5EF4-FFF2-40B4-BE49-F238E27FC236}">
                <a16:creationId xmlns:a16="http://schemas.microsoft.com/office/drawing/2014/main" id="{00000000-0008-0000-0000-0000AF010000}"/>
              </a:ext>
            </a:extLst>
          </xdr:cNvPr>
          <xdr:cNvGrpSpPr/>
        </xdr:nvGrpSpPr>
        <xdr:grpSpPr>
          <a:xfrm>
            <a:off x="6381750" y="3524250"/>
            <a:ext cx="3143250" cy="2857500"/>
            <a:chOff x="11144250" y="1438275"/>
            <a:chExt cx="3143250" cy="2857500"/>
          </a:xfrm>
        </xdr:grpSpPr>
        <xdr:sp macro="" textlink="">
          <xdr:nvSpPr>
            <xdr:cNvPr id="444" name="Прямоугольник: скругленные углы 443">
              <a:extLst>
                <a:ext uri="{FF2B5EF4-FFF2-40B4-BE49-F238E27FC236}">
                  <a16:creationId xmlns:a16="http://schemas.microsoft.com/office/drawing/2014/main" id="{00000000-0008-0000-0000-0000BC010000}"/>
                </a:ext>
              </a:extLst>
            </xdr:cNvPr>
            <xdr:cNvSpPr/>
          </xdr:nvSpPr>
          <xdr:spPr>
            <a:xfrm>
              <a:off x="11430000" y="1676399"/>
              <a:ext cx="2571750" cy="2409825"/>
            </a:xfrm>
            <a:prstGeom prst="roundRect">
              <a:avLst>
                <a:gd name="adj" fmla="val 7744"/>
              </a:avLst>
            </a:prstGeom>
            <a:gradFill>
              <a:gsLst>
                <a:gs pos="0">
                  <a:srgbClr val="0296D8"/>
                </a:gs>
                <a:gs pos="18000">
                  <a:srgbClr val="0296D8"/>
                </a:gs>
                <a:gs pos="18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45" name="casino_bcg#sprite" descr="objects[obj_name].x=$x;&#10;objects[obj_name].y=$y;&#10;objects[obj_name].width=$w;&#10;objects[obj_name].height=$h;&#10;objects[obj_name].interactive=true;&#10;##png#1.5">
              <a:extLst>
                <a:ext uri="{FF2B5EF4-FFF2-40B4-BE49-F238E27FC236}">
                  <a16:creationId xmlns:a16="http://schemas.microsoft.com/office/drawing/2014/main" id="{00000000-0008-0000-0000-0000BD010000}"/>
                </a:ext>
              </a:extLst>
            </xdr:cNvPr>
            <xdr:cNvSpPr/>
          </xdr:nvSpPr>
          <xdr:spPr>
            <a:xfrm>
              <a:off x="11144250" y="1438275"/>
              <a:ext cx="3143250" cy="28575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46" name="Прямоугольник 445">
              <a:extLst>
                <a:ext uri="{FF2B5EF4-FFF2-40B4-BE49-F238E27FC236}">
                  <a16:creationId xmlns:a16="http://schemas.microsoft.com/office/drawing/2014/main" id="{00000000-0008-0000-0000-0000BE010000}"/>
                </a:ext>
              </a:extLst>
            </xdr:cNvPr>
            <xdr:cNvSpPr/>
          </xdr:nvSpPr>
          <xdr:spPr>
            <a:xfrm>
              <a:off x="11963401" y="1790699"/>
              <a:ext cx="1523999" cy="219075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800" b="0" i="0" u="none" strike="noStrike" kern="1200" cap="none" spc="0" normalizeH="0" baseline="0">
                  <a:ln>
                    <a:noFill/>
                  </a:ln>
                  <a:solidFill>
                    <a:prstClr val="white"/>
                  </a:solidFill>
                  <a:effectLst>
                    <a:outerShdw blurRad="50800" dist="38100" dir="2700000" algn="tl" rotWithShape="0">
                      <a:prstClr val="black">
                        <a:alpha val="60000"/>
                      </a:prstClr>
                    </a:outerShdw>
                  </a:effectLst>
                  <a:uLnTx/>
                  <a:uFillTx/>
                  <a:latin typeface="ExoSoft-ExtraBold" panose="00000900000000000000" pitchFamily="50" charset="-52"/>
                  <a:ea typeface="+mn-ea"/>
                  <a:cs typeface="+mn-cs"/>
                </a:rPr>
                <a:t>КАЗИНО</a:t>
              </a:r>
            </a:p>
          </xdr:txBody>
        </xdr:sp>
        <xdr:sp macro="" textlink="">
          <xdr:nvSpPr>
            <xdr:cNvPr id="447" name="Молния 5311">
              <a:extLst>
                <a:ext uri="{FF2B5EF4-FFF2-40B4-BE49-F238E27FC236}">
                  <a16:creationId xmlns:a16="http://schemas.microsoft.com/office/drawing/2014/main" id="{00000000-0008-0000-0000-0000BF010000}"/>
                </a:ext>
              </a:extLst>
            </xdr:cNvPr>
            <xdr:cNvSpPr/>
          </xdr:nvSpPr>
          <xdr:spPr>
            <a:xfrm>
              <a:off x="11525250" y="2105025"/>
              <a:ext cx="2457450" cy="190500"/>
            </a:xfrm>
            <a:custGeom>
              <a:avLst/>
              <a:gdLst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7602 w 21600"/>
                <a:gd name="connsiteY8" fmla="*/ 8382 h 21600"/>
                <a:gd name="connsiteX9" fmla="*/ 0 w 21600"/>
                <a:gd name="connsiteY9" fmla="*/ 3890 h 21600"/>
                <a:gd name="connsiteX10" fmla="*/ 8472 w 21600"/>
                <a:gd name="connsiteY10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2222 w 21600"/>
                <a:gd name="connsiteY6" fmla="*/ 13987 h 21600"/>
                <a:gd name="connsiteX7" fmla="*/ 7602 w 21600"/>
                <a:gd name="connsiteY7" fmla="*/ 8382 h 21600"/>
                <a:gd name="connsiteX8" fmla="*/ 0 w 21600"/>
                <a:gd name="connsiteY8" fmla="*/ 3890 h 21600"/>
                <a:gd name="connsiteX9" fmla="*/ 8472 w 21600"/>
                <a:gd name="connsiteY9" fmla="*/ 0 h 21600"/>
                <a:gd name="connsiteX0" fmla="*/ 12222 w 21600"/>
                <a:gd name="connsiteY0" fmla="*/ 13987 h 21600"/>
                <a:gd name="connsiteX1" fmla="*/ 7602 w 21600"/>
                <a:gd name="connsiteY1" fmla="*/ 8382 h 21600"/>
                <a:gd name="connsiteX2" fmla="*/ 0 w 21600"/>
                <a:gd name="connsiteY2" fmla="*/ 3890 h 21600"/>
                <a:gd name="connsiteX3" fmla="*/ 8472 w 21600"/>
                <a:gd name="connsiteY3" fmla="*/ 0 h 21600"/>
                <a:gd name="connsiteX4" fmla="*/ 12860 w 21600"/>
                <a:gd name="connsiteY4" fmla="*/ 6080 h 21600"/>
                <a:gd name="connsiteX5" fmla="*/ 11050 w 21600"/>
                <a:gd name="connsiteY5" fmla="*/ 6797 h 21600"/>
                <a:gd name="connsiteX6" fmla="*/ 16577 w 21600"/>
                <a:gd name="connsiteY6" fmla="*/ 12007 h 21600"/>
                <a:gd name="connsiteX7" fmla="*/ 14767 w 21600"/>
                <a:gd name="connsiteY7" fmla="*/ 12877 h 21600"/>
                <a:gd name="connsiteX8" fmla="*/ 21600 w 21600"/>
                <a:gd name="connsiteY8" fmla="*/ 21600 h 21600"/>
                <a:gd name="connsiteX9" fmla="*/ 12832 w 21600"/>
                <a:gd name="connsiteY9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14767 w 21600"/>
                <a:gd name="connsiteY6" fmla="*/ 12877 h 21600"/>
                <a:gd name="connsiteX7" fmla="*/ 21600 w 21600"/>
                <a:gd name="connsiteY7" fmla="*/ 21600 h 21600"/>
                <a:gd name="connsiteX8" fmla="*/ 12832 w 21600"/>
                <a:gd name="connsiteY8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21600 w 21600"/>
                <a:gd name="connsiteY6" fmla="*/ 21600 h 21600"/>
                <a:gd name="connsiteX7" fmla="*/ 12832 w 21600"/>
                <a:gd name="connsiteY7" fmla="*/ 14813 h 21600"/>
                <a:gd name="connsiteX0" fmla="*/ 7602 w 16577"/>
                <a:gd name="connsiteY0" fmla="*/ 8382 h 14813"/>
                <a:gd name="connsiteX1" fmla="*/ 0 w 16577"/>
                <a:gd name="connsiteY1" fmla="*/ 3890 h 14813"/>
                <a:gd name="connsiteX2" fmla="*/ 8472 w 16577"/>
                <a:gd name="connsiteY2" fmla="*/ 0 h 14813"/>
                <a:gd name="connsiteX3" fmla="*/ 12860 w 16577"/>
                <a:gd name="connsiteY3" fmla="*/ 6080 h 14813"/>
                <a:gd name="connsiteX4" fmla="*/ 11050 w 16577"/>
                <a:gd name="connsiteY4" fmla="*/ 6797 h 14813"/>
                <a:gd name="connsiteX5" fmla="*/ 16577 w 16577"/>
                <a:gd name="connsiteY5" fmla="*/ 12007 h 14813"/>
                <a:gd name="connsiteX6" fmla="*/ 12832 w 16577"/>
                <a:gd name="connsiteY6" fmla="*/ 14813 h 14813"/>
                <a:gd name="connsiteX0" fmla="*/ 7602 w 16577"/>
                <a:gd name="connsiteY0" fmla="*/ 8382 h 12007"/>
                <a:gd name="connsiteX1" fmla="*/ 0 w 16577"/>
                <a:gd name="connsiteY1" fmla="*/ 3890 h 12007"/>
                <a:gd name="connsiteX2" fmla="*/ 8472 w 16577"/>
                <a:gd name="connsiteY2" fmla="*/ 0 h 12007"/>
                <a:gd name="connsiteX3" fmla="*/ 12860 w 16577"/>
                <a:gd name="connsiteY3" fmla="*/ 6080 h 12007"/>
                <a:gd name="connsiteX4" fmla="*/ 11050 w 16577"/>
                <a:gd name="connsiteY4" fmla="*/ 6797 h 12007"/>
                <a:gd name="connsiteX5" fmla="*/ 16577 w 16577"/>
                <a:gd name="connsiteY5" fmla="*/ 12007 h 12007"/>
                <a:gd name="connsiteX0" fmla="*/ 7602 w 12860"/>
                <a:gd name="connsiteY0" fmla="*/ 8382 h 8382"/>
                <a:gd name="connsiteX1" fmla="*/ 0 w 12860"/>
                <a:gd name="connsiteY1" fmla="*/ 3890 h 8382"/>
                <a:gd name="connsiteX2" fmla="*/ 8472 w 12860"/>
                <a:gd name="connsiteY2" fmla="*/ 0 h 8382"/>
                <a:gd name="connsiteX3" fmla="*/ 12860 w 12860"/>
                <a:gd name="connsiteY3" fmla="*/ 6080 h 8382"/>
                <a:gd name="connsiteX4" fmla="*/ 11050 w 12860"/>
                <a:gd name="connsiteY4" fmla="*/ 6797 h 8382"/>
                <a:gd name="connsiteX0" fmla="*/ 0 w 10000"/>
                <a:gd name="connsiteY0" fmla="*/ 4641 h 8109"/>
                <a:gd name="connsiteX1" fmla="*/ 6588 w 10000"/>
                <a:gd name="connsiteY1" fmla="*/ 0 h 8109"/>
                <a:gd name="connsiteX2" fmla="*/ 10000 w 10000"/>
                <a:gd name="connsiteY2" fmla="*/ 7254 h 8109"/>
                <a:gd name="connsiteX3" fmla="*/ 8593 w 10000"/>
                <a:gd name="connsiteY3" fmla="*/ 8109 h 8109"/>
                <a:gd name="connsiteX0" fmla="*/ 0 w 10000"/>
                <a:gd name="connsiteY0" fmla="*/ 5723 h 8946"/>
                <a:gd name="connsiteX1" fmla="*/ 6588 w 10000"/>
                <a:gd name="connsiteY1" fmla="*/ 0 h 8946"/>
                <a:gd name="connsiteX2" fmla="*/ 10000 w 10000"/>
                <a:gd name="connsiteY2" fmla="*/ 8946 h 8946"/>
                <a:gd name="connsiteX0" fmla="*/ 0 w 6588"/>
                <a:gd name="connsiteY0" fmla="*/ 6397 h 6397"/>
                <a:gd name="connsiteX1" fmla="*/ 6588 w 6588"/>
                <a:gd name="connsiteY1" fmla="*/ 0 h 6397"/>
                <a:gd name="connsiteX0" fmla="*/ 0 w 18372"/>
                <a:gd name="connsiteY0" fmla="*/ 7124 h 7124"/>
                <a:gd name="connsiteX1" fmla="*/ 18372 w 18372"/>
                <a:gd name="connsiteY1" fmla="*/ 0 h 7124"/>
                <a:gd name="connsiteX0" fmla="*/ 0 w 10041"/>
                <a:gd name="connsiteY0" fmla="*/ 0 h 1180"/>
                <a:gd name="connsiteX1" fmla="*/ 10041 w 10041"/>
                <a:gd name="connsiteY1" fmla="*/ 1180 h 1180"/>
                <a:gd name="connsiteX0" fmla="*/ 0 w 9106"/>
                <a:gd name="connsiteY0" fmla="*/ 0 h 128431"/>
                <a:gd name="connsiteX1" fmla="*/ 9106 w 9106"/>
                <a:gd name="connsiteY1" fmla="*/ 128431 h 128431"/>
                <a:gd name="connsiteX0" fmla="*/ 0 w 10000"/>
                <a:gd name="connsiteY0" fmla="*/ 0 h 10000"/>
                <a:gd name="connsiteX1" fmla="*/ 10000 w 10000"/>
                <a:gd name="connsiteY1" fmla="*/ 10000 h 10000"/>
                <a:gd name="connsiteX0" fmla="*/ 0 w 10044"/>
                <a:gd name="connsiteY0" fmla="*/ 10526 h 10864"/>
                <a:gd name="connsiteX1" fmla="*/ 10044 w 10044"/>
                <a:gd name="connsiteY1" fmla="*/ 3928 h 10864"/>
                <a:gd name="connsiteX0" fmla="*/ 0 w 10714"/>
                <a:gd name="connsiteY0" fmla="*/ 4998 h 5463"/>
                <a:gd name="connsiteX1" fmla="*/ 10714 w 10714"/>
                <a:gd name="connsiteY1" fmla="*/ 4998 h 5463"/>
                <a:gd name="connsiteX0" fmla="*/ 0 w 10000"/>
                <a:gd name="connsiteY0" fmla="*/ 0 h 0"/>
                <a:gd name="connsiteX1" fmla="*/ 10000 w 10000"/>
                <a:gd name="connsiteY1" fmla="*/ 0 h 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0000">
                  <a:moveTo>
                    <a:pt x="0" y="0"/>
                  </a:moveTo>
                  <a:lnTo>
                    <a:pt x="10000" y="0"/>
                  </a:lnTo>
                </a:path>
              </a:pathLst>
            </a:custGeom>
            <a:gradFill>
              <a:gsLst>
                <a:gs pos="0">
                  <a:srgbClr val="0296D8"/>
                </a:gs>
                <a:gs pos="18000">
                  <a:srgbClr val="0296D8"/>
                </a:gs>
                <a:gs pos="18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gradFill flip="none" rotWithShape="1">
                <a:gsLst>
                  <a:gs pos="0">
                    <a:schemeClr val="accent1">
                      <a:lumMod val="5000"/>
                      <a:lumOff val="95000"/>
                      <a:alpha val="0"/>
                    </a:schemeClr>
                  </a:gs>
                  <a:gs pos="49000">
                    <a:schemeClr val="bg1"/>
                  </a:gs>
                  <a:gs pos="100000">
                    <a:schemeClr val="bg1">
                      <a:alpha val="0"/>
                    </a:schemeClr>
                  </a:gs>
                </a:gsLst>
                <a:lin ang="0" scaled="1"/>
                <a:tileRect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48" name="Прямоугольник: скругленные углы 447">
              <a:extLst>
                <a:ext uri="{FF2B5EF4-FFF2-40B4-BE49-F238E27FC236}">
                  <a16:creationId xmlns:a16="http://schemas.microsoft.com/office/drawing/2014/main" id="{00000000-0008-0000-0000-0000C0010000}"/>
                </a:ext>
              </a:extLst>
            </xdr:cNvPr>
            <xdr:cNvSpPr/>
          </xdr:nvSpPr>
          <xdr:spPr>
            <a:xfrm>
              <a:off x="11963400" y="2257425"/>
              <a:ext cx="1524000" cy="990600"/>
            </a:xfrm>
            <a:prstGeom prst="roundRect">
              <a:avLst>
                <a:gd name="adj" fmla="val 10462"/>
              </a:avLst>
            </a:prstGeom>
            <a:solidFill>
              <a:schemeClr val="accent1">
                <a:lumMod val="50000"/>
              </a:schemeClr>
            </a:solidFill>
            <a:ln w="19050">
              <a:noFill/>
            </a:ln>
            <a:effectLst>
              <a:innerShdw blurRad="114300">
                <a:prstClr val="black"/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432" name="casino_cont#cont" descr="objects[obj_name]=new PIXI.Container();&#10;objects[obj_name].visible=false;&#10;objects[obj_name].x=objects[obj_name].sx=$x+$w*0.5;&#10;objects[obj_name].y=objects[obj_name].sy=$y+$h*0.5;&#10;objects[obj_name].pivot.x=$w*0.5;&#10;objects[obj_name].pivot.y=$h*0.5;&#10;#objects[obj_name].addChild(objects.casino_bcg);&#10;objects[obj_name].addChild(objects.casino_btn1);&#10;objects[obj_name].addChild(objects.casino_btn2);&#10;objects[obj_name].addChild(objects.casino_icon);&#10;app.stage.addChild(objects[obj_name]);#png#1" title="my_card_cont#cont">
            <a:extLst>
              <a:ext uri="{FF2B5EF4-FFF2-40B4-BE49-F238E27FC236}">
                <a16:creationId xmlns:a16="http://schemas.microsoft.com/office/drawing/2014/main" id="{00000000-0008-0000-0000-0000B0010000}"/>
              </a:ext>
            </a:extLst>
          </xdr:cNvPr>
          <xdr:cNvSpPr/>
        </xdr:nvSpPr>
        <xdr:spPr>
          <a:xfrm>
            <a:off x="6286500" y="3429000"/>
            <a:ext cx="3333750" cy="3143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433" name="casino_icon#block" descr="objects[obj_name]=new PIXI.TilingSprite(assets.slot_line);&#10;objects[obj_name].x=$x;&#10;objects[obj_name].y=$y;&#10;objects[obj_name].width=$w;&#10;objects[obj_name].height=$h;&#10;objects[obj_name].tileScale.x=$w/210;&#10;objects[obj_name].tileScale.y=$w/210;&#10;##png#1">
            <a:extLst>
              <a:ext uri="{FF2B5EF4-FFF2-40B4-BE49-F238E27FC236}">
                <a16:creationId xmlns:a16="http://schemas.microsoft.com/office/drawing/2014/main" id="{00000000-0008-0000-0000-0000B1010000}"/>
              </a:ext>
            </a:extLst>
          </xdr:cNvPr>
          <xdr:cNvSpPr/>
        </xdr:nvSpPr>
        <xdr:spPr>
          <a:xfrm>
            <a:off x="7296150" y="4400549"/>
            <a:ext cx="1333500" cy="857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434" name="casino_btn1#spriteTOP" title="casino_btn1#sprite">
            <a:extLst>
              <a:ext uri="{FF2B5EF4-FFF2-40B4-BE49-F238E27FC236}">
                <a16:creationId xmlns:a16="http://schemas.microsoft.com/office/drawing/2014/main" id="{00000000-0008-0000-0000-0000B2010000}"/>
              </a:ext>
            </a:extLst>
          </xdr:cNvPr>
          <xdr:cNvGrpSpPr/>
        </xdr:nvGrpSpPr>
        <xdr:grpSpPr>
          <a:xfrm>
            <a:off x="6667500" y="5429250"/>
            <a:ext cx="1333500" cy="800100"/>
            <a:chOff x="7239000" y="3343275"/>
            <a:chExt cx="1333500" cy="800100"/>
          </a:xfrm>
        </xdr:grpSpPr>
        <xdr:sp macro="" textlink="">
          <xdr:nvSpPr>
            <xdr:cNvPr id="440" name="casino_btn1#sprite" descr="objects[obj_name].x=$x;&#10;objects[obj_name].y=$y;&#10;objects[obj_name].width=$w;&#10;objects[obj_name].height=$h;&#10;objects[obj_name].interactive=true;&#10;objects[obj_name].buttonMode=true;&#10;objects[obj_name].pointerdown=casino.btn1_down.bind(casino);&#10;objects[obj_name].pointerover=function(){this.tint=0x5599ff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B8010000}"/>
                </a:ext>
              </a:extLst>
            </xdr:cNvPr>
            <xdr:cNvSpPr/>
          </xdr:nvSpPr>
          <xdr:spPr>
            <a:xfrm>
              <a:off x="7239000" y="3343275"/>
              <a:ext cx="1333500" cy="8001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41" name="Прямоугольник: скругленные углы 440">
              <a:extLst>
                <a:ext uri="{FF2B5EF4-FFF2-40B4-BE49-F238E27FC236}">
                  <a16:creationId xmlns:a16="http://schemas.microsoft.com/office/drawing/2014/main" id="{00000000-0008-0000-0000-0000B9010000}"/>
                </a:ext>
              </a:extLst>
            </xdr:cNvPr>
            <xdr:cNvSpPr/>
          </xdr:nvSpPr>
          <xdr:spPr>
            <a:xfrm>
              <a:off x="7334250" y="3486151"/>
              <a:ext cx="1143000" cy="466724"/>
            </a:xfrm>
            <a:prstGeom prst="roundRect">
              <a:avLst/>
            </a:prstGeom>
            <a:solidFill>
              <a:srgbClr val="4ABF1B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442" name="Прямоугольник: скругленные углы 441">
              <a:extLst>
                <a:ext uri="{FF2B5EF4-FFF2-40B4-BE49-F238E27FC236}">
                  <a16:creationId xmlns:a16="http://schemas.microsoft.com/office/drawing/2014/main" id="{00000000-0008-0000-0000-0000BA010000}"/>
                </a:ext>
              </a:extLst>
            </xdr:cNvPr>
            <xdr:cNvSpPr/>
          </xdr:nvSpPr>
          <xdr:spPr>
            <a:xfrm>
              <a:off x="7334250" y="3429001"/>
              <a:ext cx="1143000" cy="466724"/>
            </a:xfrm>
            <a:prstGeom prst="roundRect">
              <a:avLst/>
            </a:prstGeom>
            <a:solidFill>
              <a:srgbClr val="73E546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none" rtlCol="0" anchor="ctr"/>
            <a:lstStyle/>
            <a:p>
              <a:pPr algn="ctr"/>
              <a:r>
                <a:rPr lang="ru-RU" sz="1600">
                  <a:solidFill>
                    <a:schemeClr val="bg1"/>
                  </a:solidFill>
                  <a:effectLst>
                    <a:outerShdw blurRad="63500" dist="38100" dir="5400000" algn="t" rotWithShape="0">
                      <a:prstClr val="black">
                        <a:alpha val="34000"/>
                      </a:prstClr>
                    </a:outerShdw>
                  </a:effectLst>
                  <a:latin typeface="Core Sans DS 55 Bold" panose="020B0803030302020204" pitchFamily="34" charset="-52"/>
                </a:rPr>
                <a:t>ЗАКРЫТЬ</a:t>
              </a:r>
            </a:p>
          </xdr:txBody>
        </xdr:sp>
        <xdr:sp macro="" textlink="">
          <xdr:nvSpPr>
            <xdr:cNvPr id="443" name="Прямоугольник: скругленные углы 442">
              <a:extLst>
                <a:ext uri="{FF2B5EF4-FFF2-40B4-BE49-F238E27FC236}">
                  <a16:creationId xmlns:a16="http://schemas.microsoft.com/office/drawing/2014/main" id="{00000000-0008-0000-0000-0000BB010000}"/>
                </a:ext>
              </a:extLst>
            </xdr:cNvPr>
            <xdr:cNvSpPr/>
          </xdr:nvSpPr>
          <xdr:spPr>
            <a:xfrm>
              <a:off x="7324725" y="3429002"/>
              <a:ext cx="1152525" cy="466724"/>
            </a:xfrm>
            <a:prstGeom prst="roundRect">
              <a:avLst/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0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  <a:ea typeface="+mn-ea"/>
                <a:cs typeface="+mn-cs"/>
              </a:endParaRPr>
            </a:p>
          </xdr:txBody>
        </xdr:sp>
      </xdr:grpSp>
      <xdr:grpSp>
        <xdr:nvGrpSpPr>
          <xdr:cNvPr id="435" name="casino_btn2#spriteTOP" title="casino_btn2#sprite">
            <a:extLst>
              <a:ext uri="{FF2B5EF4-FFF2-40B4-BE49-F238E27FC236}">
                <a16:creationId xmlns:a16="http://schemas.microsoft.com/office/drawing/2014/main" id="{00000000-0008-0000-0000-0000B3010000}"/>
              </a:ext>
            </a:extLst>
          </xdr:cNvPr>
          <xdr:cNvGrpSpPr/>
        </xdr:nvGrpSpPr>
        <xdr:grpSpPr>
          <a:xfrm>
            <a:off x="7905750" y="5429250"/>
            <a:ext cx="1326156" cy="800100"/>
            <a:chOff x="8675094" y="3343275"/>
            <a:chExt cx="1326156" cy="800100"/>
          </a:xfrm>
        </xdr:grpSpPr>
        <xdr:sp macro="" textlink="">
          <xdr:nvSpPr>
            <xdr:cNvPr id="436" name="casino_btn2#sprite" descr="objects[obj_name].x=$x;&#10;objects[obj_name].y=$y;&#10;objects[obj_name].width=$w;&#10;objects[obj_name].height=$h;&#10;objects[obj_name].interactive=true;&#10;objects[obj_name].buttonMode=true;&#10;objects[obj_name].pointerdown=casino.btn2_down.bind(casino);&#10;objects[obj_name].pointerover=function(){this.tint=0x5599ff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B4010000}"/>
                </a:ext>
              </a:extLst>
            </xdr:cNvPr>
            <xdr:cNvSpPr/>
          </xdr:nvSpPr>
          <xdr:spPr>
            <a:xfrm>
              <a:off x="8675094" y="3343275"/>
              <a:ext cx="1326156" cy="8001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37" name="Прямоугольник: скругленные углы 436">
              <a:extLst>
                <a:ext uri="{FF2B5EF4-FFF2-40B4-BE49-F238E27FC236}">
                  <a16:creationId xmlns:a16="http://schemas.microsoft.com/office/drawing/2014/main" id="{00000000-0008-0000-0000-0000B5010000}"/>
                </a:ext>
              </a:extLst>
            </xdr:cNvPr>
            <xdr:cNvSpPr/>
          </xdr:nvSpPr>
          <xdr:spPr>
            <a:xfrm>
              <a:off x="8770345" y="3486151"/>
              <a:ext cx="1135656" cy="466724"/>
            </a:xfrm>
            <a:prstGeom prst="roundRect">
              <a:avLst/>
            </a:prstGeom>
            <a:solidFill>
              <a:srgbClr val="4ABF1B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438" name="Прямоугольник: скругленные углы 437">
              <a:extLst>
                <a:ext uri="{FF2B5EF4-FFF2-40B4-BE49-F238E27FC236}">
                  <a16:creationId xmlns:a16="http://schemas.microsoft.com/office/drawing/2014/main" id="{00000000-0008-0000-0000-0000B6010000}"/>
                </a:ext>
              </a:extLst>
            </xdr:cNvPr>
            <xdr:cNvSpPr/>
          </xdr:nvSpPr>
          <xdr:spPr>
            <a:xfrm>
              <a:off x="8770344" y="3429001"/>
              <a:ext cx="1135657" cy="466724"/>
            </a:xfrm>
            <a:prstGeom prst="roundRect">
              <a:avLst/>
            </a:prstGeom>
            <a:solidFill>
              <a:srgbClr val="73E546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none" rtlCol="0" anchor="ctr"/>
            <a:lstStyle/>
            <a:p>
              <a:pPr algn="ctr"/>
              <a:r>
                <a:rPr lang="ru-RU" sz="1600">
                  <a:solidFill>
                    <a:schemeClr val="bg1"/>
                  </a:solidFill>
                  <a:effectLst>
                    <a:outerShdw blurRad="63500" dist="38100" dir="5400000" algn="t" rotWithShape="0">
                      <a:prstClr val="black">
                        <a:alpha val="34000"/>
                      </a:prstClr>
                    </a:outerShdw>
                  </a:effectLst>
                  <a:latin typeface="Core Sans DS 55 Bold" panose="020B0803030302020204" pitchFamily="34" charset="-52"/>
                </a:rPr>
                <a:t>КРУТИТЬ</a:t>
              </a:r>
            </a:p>
          </xdr:txBody>
        </xdr:sp>
        <xdr:sp macro="" textlink="">
          <xdr:nvSpPr>
            <xdr:cNvPr id="439" name="Прямоугольник: скругленные углы 438">
              <a:extLst>
                <a:ext uri="{FF2B5EF4-FFF2-40B4-BE49-F238E27FC236}">
                  <a16:creationId xmlns:a16="http://schemas.microsoft.com/office/drawing/2014/main" id="{00000000-0008-0000-0000-0000B7010000}"/>
                </a:ext>
              </a:extLst>
            </xdr:cNvPr>
            <xdr:cNvSpPr/>
          </xdr:nvSpPr>
          <xdr:spPr>
            <a:xfrm>
              <a:off x="8770344" y="3429002"/>
              <a:ext cx="1135656" cy="466724"/>
            </a:xfrm>
            <a:prstGeom prst="roundRect">
              <a:avLst/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0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66</xdr:col>
      <xdr:colOff>0</xdr:colOff>
      <xdr:row>31</xdr:row>
      <xdr:rowOff>9526</xdr:rowOff>
    </xdr:from>
    <xdr:to>
      <xdr:col>101</xdr:col>
      <xdr:colOff>0</xdr:colOff>
      <xdr:row>74</xdr:row>
      <xdr:rowOff>9525</xdr:rowOff>
    </xdr:to>
    <xdr:grpSp>
      <xdr:nvGrpSpPr>
        <xdr:cNvPr id="9411" name="cell_info_cont#contTOP">
          <a:extLst>
            <a:ext uri="{FF2B5EF4-FFF2-40B4-BE49-F238E27FC236}">
              <a16:creationId xmlns:a16="http://schemas.microsoft.com/office/drawing/2014/main" id="{8EFD626C-B747-4588-8498-2CD9C9DA5F1E}"/>
            </a:ext>
          </a:extLst>
        </xdr:cNvPr>
        <xdr:cNvGrpSpPr/>
      </xdr:nvGrpSpPr>
      <xdr:grpSpPr>
        <a:xfrm>
          <a:off x="6286500" y="2962276"/>
          <a:ext cx="3333750" cy="4095749"/>
          <a:chOff x="6286500" y="2962276"/>
          <a:chExt cx="3333750" cy="4095749"/>
        </a:xfrm>
      </xdr:grpSpPr>
      <xdr:grpSp>
        <xdr:nvGrpSpPr>
          <xdr:cNvPr id="373" name="cell_info_bcg#spriteTOP" title="cell_info_bcg#sprite">
            <a:extLst>
              <a:ext uri="{FF2B5EF4-FFF2-40B4-BE49-F238E27FC236}">
                <a16:creationId xmlns:a16="http://schemas.microsoft.com/office/drawing/2014/main" id="{00000000-0008-0000-0000-000075010000}"/>
              </a:ext>
            </a:extLst>
          </xdr:cNvPr>
          <xdr:cNvGrpSpPr/>
        </xdr:nvGrpSpPr>
        <xdr:grpSpPr>
          <a:xfrm>
            <a:off x="6477000" y="3152774"/>
            <a:ext cx="3048000" cy="3524251"/>
            <a:chOff x="10668000" y="5429249"/>
            <a:chExt cx="3048000" cy="3524251"/>
          </a:xfrm>
        </xdr:grpSpPr>
        <xdr:sp macro="" textlink="">
          <xdr:nvSpPr>
            <xdr:cNvPr id="396" name="Прямоугольник: скругленные углы 395">
              <a:extLst>
                <a:ext uri="{FF2B5EF4-FFF2-40B4-BE49-F238E27FC236}">
                  <a16:creationId xmlns:a16="http://schemas.microsoft.com/office/drawing/2014/main" id="{00000000-0008-0000-0000-00008C010000}"/>
                </a:ext>
              </a:extLst>
            </xdr:cNvPr>
            <xdr:cNvSpPr/>
          </xdr:nvSpPr>
          <xdr:spPr>
            <a:xfrm>
              <a:off x="10858500" y="5715001"/>
              <a:ext cx="2571750" cy="3047999"/>
            </a:xfrm>
            <a:prstGeom prst="roundRect">
              <a:avLst>
                <a:gd name="adj" fmla="val 7744"/>
              </a:avLst>
            </a:prstGeom>
            <a:gradFill>
              <a:gsLst>
                <a:gs pos="0">
                  <a:srgbClr val="0296D8"/>
                </a:gs>
                <a:gs pos="18000">
                  <a:srgbClr val="0296D8"/>
                </a:gs>
                <a:gs pos="18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397" name="cell_info_bcg#sprite" descr="objects[obj_name].x=$x;&#10;objects[obj_name].y=$y;&#10;objects[obj_name].width=$w;&#10;objects[obj_name].height=$h;&#10;objects[obj_name].interactive=true;&#10;##png#1.5">
              <a:extLst>
                <a:ext uri="{FF2B5EF4-FFF2-40B4-BE49-F238E27FC236}">
                  <a16:creationId xmlns:a16="http://schemas.microsoft.com/office/drawing/2014/main" id="{00000000-0008-0000-0000-00008D010000}"/>
                </a:ext>
              </a:extLst>
            </xdr:cNvPr>
            <xdr:cNvSpPr/>
          </xdr:nvSpPr>
          <xdr:spPr>
            <a:xfrm>
              <a:off x="10668000" y="5429249"/>
              <a:ext cx="3048000" cy="3524251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98" name="Знак ''минус'' 1602">
              <a:extLst>
                <a:ext uri="{FF2B5EF4-FFF2-40B4-BE49-F238E27FC236}">
                  <a16:creationId xmlns:a16="http://schemas.microsoft.com/office/drawing/2014/main" id="{00000000-0008-0000-0000-00008E010000}"/>
                </a:ext>
              </a:extLst>
            </xdr:cNvPr>
            <xdr:cNvSpPr/>
          </xdr:nvSpPr>
          <xdr:spPr>
            <a:xfrm flipV="1">
              <a:off x="11277600" y="6515099"/>
              <a:ext cx="1980000" cy="66677"/>
            </a:xfrm>
            <a:custGeom>
              <a:avLst/>
              <a:gdLst>
                <a:gd name="connsiteX0" fmla="*/ 416638 w 3143250"/>
                <a:gd name="connsiteY0" fmla="*/ 903306 h 2362201"/>
                <a:gd name="connsiteX1" fmla="*/ 2726612 w 3143250"/>
                <a:gd name="connsiteY1" fmla="*/ 903306 h 2362201"/>
                <a:gd name="connsiteX2" fmla="*/ 2726612 w 3143250"/>
                <a:gd name="connsiteY2" fmla="*/ 1458895 h 2362201"/>
                <a:gd name="connsiteX3" fmla="*/ 416638 w 3143250"/>
                <a:gd name="connsiteY3" fmla="*/ 1458895 h 2362201"/>
                <a:gd name="connsiteX4" fmla="*/ 416638 w 3143250"/>
                <a:gd name="connsiteY4" fmla="*/ 903306 h 2362201"/>
                <a:gd name="connsiteX0" fmla="*/ 0 w 2309974"/>
                <a:gd name="connsiteY0" fmla="*/ 555589 h 647029"/>
                <a:gd name="connsiteX1" fmla="*/ 0 w 2309974"/>
                <a:gd name="connsiteY1" fmla="*/ 0 h 647029"/>
                <a:gd name="connsiteX2" fmla="*/ 2309974 w 2309974"/>
                <a:gd name="connsiteY2" fmla="*/ 0 h 647029"/>
                <a:gd name="connsiteX3" fmla="*/ 2309974 w 2309974"/>
                <a:gd name="connsiteY3" fmla="*/ 555589 h 647029"/>
                <a:gd name="connsiteX4" fmla="*/ 91440 w 2309974"/>
                <a:gd name="connsiteY4" fmla="*/ 647029 h 647029"/>
                <a:gd name="connsiteX0" fmla="*/ 0 w 2309974"/>
                <a:gd name="connsiteY0" fmla="*/ 555589 h 555589"/>
                <a:gd name="connsiteX1" fmla="*/ 0 w 2309974"/>
                <a:gd name="connsiteY1" fmla="*/ 0 h 555589"/>
                <a:gd name="connsiteX2" fmla="*/ 2309974 w 2309974"/>
                <a:gd name="connsiteY2" fmla="*/ 0 h 555589"/>
                <a:gd name="connsiteX3" fmla="*/ 2309974 w 2309974"/>
                <a:gd name="connsiteY3" fmla="*/ 555589 h 555589"/>
                <a:gd name="connsiteX0" fmla="*/ 0 w 2309974"/>
                <a:gd name="connsiteY0" fmla="*/ 0 h 555589"/>
                <a:gd name="connsiteX1" fmla="*/ 2309974 w 2309974"/>
                <a:gd name="connsiteY1" fmla="*/ 0 h 555589"/>
                <a:gd name="connsiteX2" fmla="*/ 2309974 w 2309974"/>
                <a:gd name="connsiteY2" fmla="*/ 555589 h 555589"/>
                <a:gd name="connsiteX0" fmla="*/ 0 w 2309974"/>
                <a:gd name="connsiteY0" fmla="*/ 0 h 0"/>
                <a:gd name="connsiteX1" fmla="*/ 2309974 w 2309974"/>
                <a:gd name="connsiteY1" fmla="*/ 0 h 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2309974">
                  <a:moveTo>
                    <a:pt x="0" y="0"/>
                  </a:moveTo>
                  <a:lnTo>
                    <a:pt x="2309974" y="0"/>
                  </a:lnTo>
                </a:path>
              </a:pathLst>
            </a:custGeom>
            <a:solidFill>
              <a:schemeClr val="tx1">
                <a:lumMod val="95000"/>
                <a:lumOff val="5000"/>
              </a:schemeClr>
            </a:solidFill>
            <a:ln w="19050">
              <a:gradFill>
                <a:gsLst>
                  <a:gs pos="0">
                    <a:schemeClr val="accent1">
                      <a:lumMod val="5000"/>
                      <a:lumOff val="95000"/>
                      <a:alpha val="0"/>
                    </a:schemeClr>
                  </a:gs>
                  <a:gs pos="49000">
                    <a:schemeClr val="bg1"/>
                  </a:gs>
                  <a:gs pos="100000">
                    <a:schemeClr val="bg1">
                      <a:alpha val="0"/>
                    </a:schemeClr>
                  </a:gs>
                </a:gsLst>
              </a:gra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399" name="Молния 5311">
              <a:extLst>
                <a:ext uri="{FF2B5EF4-FFF2-40B4-BE49-F238E27FC236}">
                  <a16:creationId xmlns:a16="http://schemas.microsoft.com/office/drawing/2014/main" id="{00000000-0008-0000-0000-00008F010000}"/>
                </a:ext>
              </a:extLst>
            </xdr:cNvPr>
            <xdr:cNvSpPr/>
          </xdr:nvSpPr>
          <xdr:spPr>
            <a:xfrm>
              <a:off x="10858500" y="6255675"/>
              <a:ext cx="2571750" cy="192749"/>
            </a:xfrm>
            <a:custGeom>
              <a:avLst/>
              <a:gdLst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7602 w 21600"/>
                <a:gd name="connsiteY8" fmla="*/ 8382 h 21600"/>
                <a:gd name="connsiteX9" fmla="*/ 0 w 21600"/>
                <a:gd name="connsiteY9" fmla="*/ 3890 h 21600"/>
                <a:gd name="connsiteX10" fmla="*/ 8472 w 21600"/>
                <a:gd name="connsiteY10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2222 w 21600"/>
                <a:gd name="connsiteY6" fmla="*/ 13987 h 21600"/>
                <a:gd name="connsiteX7" fmla="*/ 7602 w 21600"/>
                <a:gd name="connsiteY7" fmla="*/ 8382 h 21600"/>
                <a:gd name="connsiteX8" fmla="*/ 0 w 21600"/>
                <a:gd name="connsiteY8" fmla="*/ 3890 h 21600"/>
                <a:gd name="connsiteX9" fmla="*/ 8472 w 21600"/>
                <a:gd name="connsiteY9" fmla="*/ 0 h 21600"/>
                <a:gd name="connsiteX0" fmla="*/ 12222 w 21600"/>
                <a:gd name="connsiteY0" fmla="*/ 13987 h 21600"/>
                <a:gd name="connsiteX1" fmla="*/ 7602 w 21600"/>
                <a:gd name="connsiteY1" fmla="*/ 8382 h 21600"/>
                <a:gd name="connsiteX2" fmla="*/ 0 w 21600"/>
                <a:gd name="connsiteY2" fmla="*/ 3890 h 21600"/>
                <a:gd name="connsiteX3" fmla="*/ 8472 w 21600"/>
                <a:gd name="connsiteY3" fmla="*/ 0 h 21600"/>
                <a:gd name="connsiteX4" fmla="*/ 12860 w 21600"/>
                <a:gd name="connsiteY4" fmla="*/ 6080 h 21600"/>
                <a:gd name="connsiteX5" fmla="*/ 11050 w 21600"/>
                <a:gd name="connsiteY5" fmla="*/ 6797 h 21600"/>
                <a:gd name="connsiteX6" fmla="*/ 16577 w 21600"/>
                <a:gd name="connsiteY6" fmla="*/ 12007 h 21600"/>
                <a:gd name="connsiteX7" fmla="*/ 14767 w 21600"/>
                <a:gd name="connsiteY7" fmla="*/ 12877 h 21600"/>
                <a:gd name="connsiteX8" fmla="*/ 21600 w 21600"/>
                <a:gd name="connsiteY8" fmla="*/ 21600 h 21600"/>
                <a:gd name="connsiteX9" fmla="*/ 12832 w 21600"/>
                <a:gd name="connsiteY9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14767 w 21600"/>
                <a:gd name="connsiteY6" fmla="*/ 12877 h 21600"/>
                <a:gd name="connsiteX7" fmla="*/ 21600 w 21600"/>
                <a:gd name="connsiteY7" fmla="*/ 21600 h 21600"/>
                <a:gd name="connsiteX8" fmla="*/ 12832 w 21600"/>
                <a:gd name="connsiteY8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21600 w 21600"/>
                <a:gd name="connsiteY6" fmla="*/ 21600 h 21600"/>
                <a:gd name="connsiteX7" fmla="*/ 12832 w 21600"/>
                <a:gd name="connsiteY7" fmla="*/ 14813 h 21600"/>
                <a:gd name="connsiteX0" fmla="*/ 7602 w 16577"/>
                <a:gd name="connsiteY0" fmla="*/ 8382 h 14813"/>
                <a:gd name="connsiteX1" fmla="*/ 0 w 16577"/>
                <a:gd name="connsiteY1" fmla="*/ 3890 h 14813"/>
                <a:gd name="connsiteX2" fmla="*/ 8472 w 16577"/>
                <a:gd name="connsiteY2" fmla="*/ 0 h 14813"/>
                <a:gd name="connsiteX3" fmla="*/ 12860 w 16577"/>
                <a:gd name="connsiteY3" fmla="*/ 6080 h 14813"/>
                <a:gd name="connsiteX4" fmla="*/ 11050 w 16577"/>
                <a:gd name="connsiteY4" fmla="*/ 6797 h 14813"/>
                <a:gd name="connsiteX5" fmla="*/ 16577 w 16577"/>
                <a:gd name="connsiteY5" fmla="*/ 12007 h 14813"/>
                <a:gd name="connsiteX6" fmla="*/ 12832 w 16577"/>
                <a:gd name="connsiteY6" fmla="*/ 14813 h 14813"/>
                <a:gd name="connsiteX0" fmla="*/ 7602 w 16577"/>
                <a:gd name="connsiteY0" fmla="*/ 8382 h 12007"/>
                <a:gd name="connsiteX1" fmla="*/ 0 w 16577"/>
                <a:gd name="connsiteY1" fmla="*/ 3890 h 12007"/>
                <a:gd name="connsiteX2" fmla="*/ 8472 w 16577"/>
                <a:gd name="connsiteY2" fmla="*/ 0 h 12007"/>
                <a:gd name="connsiteX3" fmla="*/ 12860 w 16577"/>
                <a:gd name="connsiteY3" fmla="*/ 6080 h 12007"/>
                <a:gd name="connsiteX4" fmla="*/ 11050 w 16577"/>
                <a:gd name="connsiteY4" fmla="*/ 6797 h 12007"/>
                <a:gd name="connsiteX5" fmla="*/ 16577 w 16577"/>
                <a:gd name="connsiteY5" fmla="*/ 12007 h 12007"/>
                <a:gd name="connsiteX0" fmla="*/ 7602 w 12860"/>
                <a:gd name="connsiteY0" fmla="*/ 8382 h 8382"/>
                <a:gd name="connsiteX1" fmla="*/ 0 w 12860"/>
                <a:gd name="connsiteY1" fmla="*/ 3890 h 8382"/>
                <a:gd name="connsiteX2" fmla="*/ 8472 w 12860"/>
                <a:gd name="connsiteY2" fmla="*/ 0 h 8382"/>
                <a:gd name="connsiteX3" fmla="*/ 12860 w 12860"/>
                <a:gd name="connsiteY3" fmla="*/ 6080 h 8382"/>
                <a:gd name="connsiteX4" fmla="*/ 11050 w 12860"/>
                <a:gd name="connsiteY4" fmla="*/ 6797 h 8382"/>
                <a:gd name="connsiteX0" fmla="*/ 0 w 10000"/>
                <a:gd name="connsiteY0" fmla="*/ 4641 h 8109"/>
                <a:gd name="connsiteX1" fmla="*/ 6588 w 10000"/>
                <a:gd name="connsiteY1" fmla="*/ 0 h 8109"/>
                <a:gd name="connsiteX2" fmla="*/ 10000 w 10000"/>
                <a:gd name="connsiteY2" fmla="*/ 7254 h 8109"/>
                <a:gd name="connsiteX3" fmla="*/ 8593 w 10000"/>
                <a:gd name="connsiteY3" fmla="*/ 8109 h 8109"/>
                <a:gd name="connsiteX0" fmla="*/ 0 w 10000"/>
                <a:gd name="connsiteY0" fmla="*/ 5723 h 8946"/>
                <a:gd name="connsiteX1" fmla="*/ 6588 w 10000"/>
                <a:gd name="connsiteY1" fmla="*/ 0 h 8946"/>
                <a:gd name="connsiteX2" fmla="*/ 10000 w 10000"/>
                <a:gd name="connsiteY2" fmla="*/ 8946 h 8946"/>
                <a:gd name="connsiteX0" fmla="*/ 0 w 6588"/>
                <a:gd name="connsiteY0" fmla="*/ 6397 h 6397"/>
                <a:gd name="connsiteX1" fmla="*/ 6588 w 6588"/>
                <a:gd name="connsiteY1" fmla="*/ 0 h 6397"/>
                <a:gd name="connsiteX0" fmla="*/ 0 w 18372"/>
                <a:gd name="connsiteY0" fmla="*/ 7124 h 7124"/>
                <a:gd name="connsiteX1" fmla="*/ 18372 w 18372"/>
                <a:gd name="connsiteY1" fmla="*/ 0 h 7124"/>
                <a:gd name="connsiteX0" fmla="*/ 0 w 10041"/>
                <a:gd name="connsiteY0" fmla="*/ 0 h 1180"/>
                <a:gd name="connsiteX1" fmla="*/ 10041 w 10041"/>
                <a:gd name="connsiteY1" fmla="*/ 1180 h 1180"/>
                <a:gd name="connsiteX0" fmla="*/ 0 w 9106"/>
                <a:gd name="connsiteY0" fmla="*/ 0 h 128431"/>
                <a:gd name="connsiteX1" fmla="*/ 9106 w 9106"/>
                <a:gd name="connsiteY1" fmla="*/ 128431 h 128431"/>
                <a:gd name="connsiteX0" fmla="*/ 0 w 10000"/>
                <a:gd name="connsiteY0" fmla="*/ 0 h 10000"/>
                <a:gd name="connsiteX1" fmla="*/ 10000 w 10000"/>
                <a:gd name="connsiteY1" fmla="*/ 10000 h 10000"/>
                <a:gd name="connsiteX0" fmla="*/ 0 w 10044"/>
                <a:gd name="connsiteY0" fmla="*/ 10526 h 10864"/>
                <a:gd name="connsiteX1" fmla="*/ 10044 w 10044"/>
                <a:gd name="connsiteY1" fmla="*/ 3928 h 10864"/>
                <a:gd name="connsiteX0" fmla="*/ 0 w 10714"/>
                <a:gd name="connsiteY0" fmla="*/ 4998 h 5463"/>
                <a:gd name="connsiteX1" fmla="*/ 10714 w 10714"/>
                <a:gd name="connsiteY1" fmla="*/ 4998 h 5463"/>
                <a:gd name="connsiteX0" fmla="*/ 0 w 10000"/>
                <a:gd name="connsiteY0" fmla="*/ 0 h 0"/>
                <a:gd name="connsiteX1" fmla="*/ 10000 w 10000"/>
                <a:gd name="connsiteY1" fmla="*/ 0 h 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0000">
                  <a:moveTo>
                    <a:pt x="0" y="0"/>
                  </a:moveTo>
                  <a:lnTo>
                    <a:pt x="10000" y="0"/>
                  </a:lnTo>
                </a:path>
              </a:pathLst>
            </a:custGeom>
            <a:gradFill>
              <a:gsLst>
                <a:gs pos="0">
                  <a:srgbClr val="0296D8"/>
                </a:gs>
                <a:gs pos="18000">
                  <a:srgbClr val="0296D8"/>
                </a:gs>
                <a:gs pos="18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gradFill flip="none" rotWithShape="1">
                <a:gsLst>
                  <a:gs pos="0">
                    <a:schemeClr val="accent1">
                      <a:lumMod val="5000"/>
                      <a:lumOff val="95000"/>
                      <a:alpha val="0"/>
                    </a:schemeClr>
                  </a:gs>
                  <a:gs pos="49000">
                    <a:schemeClr val="bg1"/>
                  </a:gs>
                  <a:gs pos="100000">
                    <a:schemeClr val="bg1">
                      <a:alpha val="0"/>
                    </a:schemeClr>
                  </a:gs>
                </a:gsLst>
                <a:lin ang="0" scaled="1"/>
                <a:tileRect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00" name="Прямоугольник 399">
              <a:extLst>
                <a:ext uri="{FF2B5EF4-FFF2-40B4-BE49-F238E27FC236}">
                  <a16:creationId xmlns:a16="http://schemas.microsoft.com/office/drawing/2014/main" id="{00000000-0008-0000-0000-000090010000}"/>
                </a:ext>
              </a:extLst>
            </xdr:cNvPr>
            <xdr:cNvSpPr/>
          </xdr:nvSpPr>
          <xdr:spPr>
            <a:xfrm>
              <a:off x="11287125" y="6238877"/>
              <a:ext cx="895350" cy="352424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300" b="1" i="0" u="none" strike="noStrike" kern="1200" cap="none" spc="0" normalizeH="0" baseline="0">
                  <a:ln>
                    <a:noFill/>
                  </a:ln>
                  <a:solidFill>
                    <a:prstClr val="white"/>
                  </a:solidFill>
                  <a:effectLst/>
                  <a:uLnTx/>
                  <a:uFillTx/>
                  <a:latin typeface="Core Sans DS 45 Medium" panose="020F0603030302020204" pitchFamily="34" charset="-52"/>
                  <a:ea typeface="+mn-ea"/>
                  <a:cs typeface="+mn-cs"/>
                </a:rPr>
                <a:t>Уровень</a:t>
              </a:r>
            </a:p>
          </xdr:txBody>
        </xdr:sp>
        <xdr:sp macro="" textlink="">
          <xdr:nvSpPr>
            <xdr:cNvPr id="401" name="Прямоугольник 400">
              <a:extLst>
                <a:ext uri="{FF2B5EF4-FFF2-40B4-BE49-F238E27FC236}">
                  <a16:creationId xmlns:a16="http://schemas.microsoft.com/office/drawing/2014/main" id="{00000000-0008-0000-0000-000091010000}"/>
                </a:ext>
              </a:extLst>
            </xdr:cNvPr>
            <xdr:cNvSpPr/>
          </xdr:nvSpPr>
          <xdr:spPr>
            <a:xfrm>
              <a:off x="12125325" y="6248403"/>
              <a:ext cx="800100" cy="352424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1300" b="1" i="0" u="none" strike="noStrike" kern="1200" cap="none" spc="0" normalizeH="0" baseline="0">
                  <a:ln>
                    <a:noFill/>
                  </a:ln>
                  <a:solidFill>
                    <a:srgbClr val="FFFF00"/>
                  </a:solidFill>
                  <a:effectLst/>
                  <a:uLnTx/>
                  <a:uFillTx/>
                  <a:latin typeface="Core Sans DS 45 Medium" panose="020F0603030302020204" pitchFamily="34" charset="-52"/>
                  <a:ea typeface="+mn-ea"/>
                  <a:cs typeface="+mn-cs"/>
                </a:rPr>
                <a:t>Рента</a:t>
              </a:r>
            </a:p>
          </xdr:txBody>
        </xdr:sp>
      </xdr:grpSp>
      <xdr:grpSp>
        <xdr:nvGrpSpPr>
          <xdr:cNvPr id="374" name="cell_info_btn1#spriteTOP" title="cell_info_btn1#sprite">
            <a:extLst>
              <a:ext uri="{FF2B5EF4-FFF2-40B4-BE49-F238E27FC236}">
                <a16:creationId xmlns:a16="http://schemas.microsoft.com/office/drawing/2014/main" id="{00000000-0008-0000-0000-000076010000}"/>
              </a:ext>
            </a:extLst>
          </xdr:cNvPr>
          <xdr:cNvGrpSpPr/>
        </xdr:nvGrpSpPr>
        <xdr:grpSpPr>
          <a:xfrm>
            <a:off x="6667500" y="5753100"/>
            <a:ext cx="1333500" cy="762000"/>
            <a:chOff x="11334750" y="6286500"/>
            <a:chExt cx="1333500" cy="762000"/>
          </a:xfrm>
        </xdr:grpSpPr>
        <xdr:sp macro="" textlink="">
          <xdr:nvSpPr>
            <xdr:cNvPr id="392" name="Прямоугольник: скругленные углы 391">
              <a:extLst>
                <a:ext uri="{FF2B5EF4-FFF2-40B4-BE49-F238E27FC236}">
                  <a16:creationId xmlns:a16="http://schemas.microsoft.com/office/drawing/2014/main" id="{00000000-0008-0000-0000-000088010000}"/>
                </a:ext>
              </a:extLst>
            </xdr:cNvPr>
            <xdr:cNvSpPr/>
          </xdr:nvSpPr>
          <xdr:spPr>
            <a:xfrm>
              <a:off x="11439525" y="6438900"/>
              <a:ext cx="1133475" cy="466724"/>
            </a:xfrm>
            <a:prstGeom prst="roundRect">
              <a:avLst/>
            </a:prstGeom>
            <a:solidFill>
              <a:srgbClr val="FF0000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393" name="Прямоугольник: скругленные углы 392">
              <a:extLst>
                <a:ext uri="{FF2B5EF4-FFF2-40B4-BE49-F238E27FC236}">
                  <a16:creationId xmlns:a16="http://schemas.microsoft.com/office/drawing/2014/main" id="{00000000-0008-0000-0000-000089010000}"/>
                </a:ext>
              </a:extLst>
            </xdr:cNvPr>
            <xdr:cNvSpPr/>
          </xdr:nvSpPr>
          <xdr:spPr>
            <a:xfrm>
              <a:off x="11439525" y="6381750"/>
              <a:ext cx="1133475" cy="466724"/>
            </a:xfrm>
            <a:prstGeom prst="roundRect">
              <a:avLst/>
            </a:prstGeom>
            <a:solidFill>
              <a:srgbClr val="FF5050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394" name="Прямоугольник: скругленные углы 393">
              <a:extLst>
                <a:ext uri="{FF2B5EF4-FFF2-40B4-BE49-F238E27FC236}">
                  <a16:creationId xmlns:a16="http://schemas.microsoft.com/office/drawing/2014/main" id="{00000000-0008-0000-0000-00008A010000}"/>
                </a:ext>
              </a:extLst>
            </xdr:cNvPr>
            <xdr:cNvSpPr/>
          </xdr:nvSpPr>
          <xdr:spPr>
            <a:xfrm>
              <a:off x="11430001" y="6381751"/>
              <a:ext cx="1143000" cy="466724"/>
            </a:xfrm>
            <a:prstGeom prst="roundRect">
              <a:avLst/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0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395" name="cell_info_btn1#sprite" descr="objects[obj_name].x=$x;&#10;objects[obj_name].y=$y;&#10;objects[obj_name].width=$w;&#10;objects[obj_name].height=$h;&#10;objects[obj_name].interactive=true;&#10;objects[obj_name].buttonMode=true;&#10;objects[obj_name].pointerover=function(){this.tint=0xaaaaff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8B010000}"/>
                </a:ext>
              </a:extLst>
            </xdr:cNvPr>
            <xdr:cNvSpPr/>
          </xdr:nvSpPr>
          <xdr:spPr>
            <a:xfrm>
              <a:off x="11334750" y="6286500"/>
              <a:ext cx="1333500" cy="762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375" name="cell_info_btn2#spriteTOP" title="cell_info_btn2#sprite">
            <a:extLst>
              <a:ext uri="{FF2B5EF4-FFF2-40B4-BE49-F238E27FC236}">
                <a16:creationId xmlns:a16="http://schemas.microsoft.com/office/drawing/2014/main" id="{00000000-0008-0000-0000-000077010000}"/>
              </a:ext>
            </a:extLst>
          </xdr:cNvPr>
          <xdr:cNvGrpSpPr/>
        </xdr:nvGrpSpPr>
        <xdr:grpSpPr>
          <a:xfrm>
            <a:off x="7905750" y="5753100"/>
            <a:ext cx="1333500" cy="762000"/>
            <a:chOff x="12192000" y="5410200"/>
            <a:chExt cx="1333500" cy="762000"/>
          </a:xfrm>
        </xdr:grpSpPr>
        <xdr:sp macro="" textlink="">
          <xdr:nvSpPr>
            <xdr:cNvPr id="388" name="cell_info_btn2#sprite" descr="objects[obj_name].x=$x;&#10;objects[obj_name].y=$y;&#10;objects[obj_name].width=$w;&#10;objects[obj_name].height=$h;&#10;objects[obj_name].interactive=true;&#10;objects[obj_name].buttonMode=true;&#10;objects[obj_name].pointerover=function(){this.tint=0xaaaaff};&#10;objects[obj_name].pointerout=function(){this.tint=this.base_tint};&#10;objects[obj_name].base_tint=objects[obj_name].tint;##png#1">
              <a:extLst>
                <a:ext uri="{FF2B5EF4-FFF2-40B4-BE49-F238E27FC236}">
                  <a16:creationId xmlns:a16="http://schemas.microsoft.com/office/drawing/2014/main" id="{00000000-0008-0000-0000-000084010000}"/>
                </a:ext>
              </a:extLst>
            </xdr:cNvPr>
            <xdr:cNvSpPr/>
          </xdr:nvSpPr>
          <xdr:spPr>
            <a:xfrm>
              <a:off x="12192000" y="5410200"/>
              <a:ext cx="1333500" cy="762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89" name="Прямоугольник: скругленные углы 388">
              <a:extLst>
                <a:ext uri="{FF2B5EF4-FFF2-40B4-BE49-F238E27FC236}">
                  <a16:creationId xmlns:a16="http://schemas.microsoft.com/office/drawing/2014/main" id="{00000000-0008-0000-0000-000085010000}"/>
                </a:ext>
              </a:extLst>
            </xdr:cNvPr>
            <xdr:cNvSpPr/>
          </xdr:nvSpPr>
          <xdr:spPr>
            <a:xfrm>
              <a:off x="12287250" y="5562600"/>
              <a:ext cx="1133475" cy="466724"/>
            </a:xfrm>
            <a:prstGeom prst="roundRect">
              <a:avLst/>
            </a:prstGeom>
            <a:solidFill>
              <a:srgbClr val="4ABF1B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390" name="Прямоугольник: скругленные углы 389">
              <a:extLst>
                <a:ext uri="{FF2B5EF4-FFF2-40B4-BE49-F238E27FC236}">
                  <a16:creationId xmlns:a16="http://schemas.microsoft.com/office/drawing/2014/main" id="{00000000-0008-0000-0000-000086010000}"/>
                </a:ext>
              </a:extLst>
            </xdr:cNvPr>
            <xdr:cNvSpPr/>
          </xdr:nvSpPr>
          <xdr:spPr>
            <a:xfrm>
              <a:off x="12287250" y="5505450"/>
              <a:ext cx="1133475" cy="466724"/>
            </a:xfrm>
            <a:prstGeom prst="roundRect">
              <a:avLst/>
            </a:prstGeom>
            <a:solidFill>
              <a:srgbClr val="73E546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391" name="Прямоугольник: скругленные углы 390">
              <a:extLst>
                <a:ext uri="{FF2B5EF4-FFF2-40B4-BE49-F238E27FC236}">
                  <a16:creationId xmlns:a16="http://schemas.microsoft.com/office/drawing/2014/main" id="{00000000-0008-0000-0000-000087010000}"/>
                </a:ext>
              </a:extLst>
            </xdr:cNvPr>
            <xdr:cNvSpPr/>
          </xdr:nvSpPr>
          <xdr:spPr>
            <a:xfrm>
              <a:off x="12277726" y="5505451"/>
              <a:ext cx="1143000" cy="466724"/>
            </a:xfrm>
            <a:prstGeom prst="roundRect">
              <a:avLst/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0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  <a:ea typeface="+mn-ea"/>
                <a:cs typeface="+mn-cs"/>
              </a:endParaRPr>
            </a:p>
          </xdr:txBody>
        </xdr:sp>
      </xdr:grpSp>
      <xdr:grpSp>
        <xdr:nvGrpSpPr>
          <xdr:cNvPr id="376" name="cell_info_cur_level_hl#spriteTOP" title="cell_info_cur_level_hl#sprite">
            <a:extLst>
              <a:ext uri="{FF2B5EF4-FFF2-40B4-BE49-F238E27FC236}">
                <a16:creationId xmlns:a16="http://schemas.microsoft.com/office/drawing/2014/main" id="{00000000-0008-0000-0000-000078010000}"/>
              </a:ext>
            </a:extLst>
          </xdr:cNvPr>
          <xdr:cNvGrpSpPr/>
        </xdr:nvGrpSpPr>
        <xdr:grpSpPr>
          <a:xfrm>
            <a:off x="6857999" y="4305302"/>
            <a:ext cx="2057420" cy="381000"/>
            <a:chOff x="26120492" y="8326757"/>
            <a:chExt cx="1740875" cy="533400"/>
          </a:xfrm>
        </xdr:grpSpPr>
        <xdr:sp macro="" textlink="">
          <xdr:nvSpPr>
            <xdr:cNvPr id="386" name="Прямоугольник: скругленные углы 385">
              <a:extLst>
                <a:ext uri="{FF2B5EF4-FFF2-40B4-BE49-F238E27FC236}">
                  <a16:creationId xmlns:a16="http://schemas.microsoft.com/office/drawing/2014/main" id="{00000000-0008-0000-0000-000082010000}"/>
                </a:ext>
              </a:extLst>
            </xdr:cNvPr>
            <xdr:cNvSpPr/>
          </xdr:nvSpPr>
          <xdr:spPr>
            <a:xfrm>
              <a:off x="26281683" y="8460106"/>
              <a:ext cx="1460403" cy="266699"/>
            </a:xfrm>
            <a:prstGeom prst="roundRect">
              <a:avLst>
                <a:gd name="adj" fmla="val 50000"/>
              </a:avLst>
            </a:prstGeom>
            <a:solidFill>
              <a:srgbClr val="153553">
                <a:alpha val="59000"/>
              </a:srgbClr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400">
                <a:latin typeface="Bahnschrift SemiBold SemiConden" panose="020B0502040204020203" pitchFamily="34" charset="0"/>
              </a:endParaRPr>
            </a:p>
          </xdr:txBody>
        </xdr:sp>
        <xdr:sp macro="" textlink="">
          <xdr:nvSpPr>
            <xdr:cNvPr id="387" name="cell_info_cur_level_hl#sprite" descr="objects[obj_name].x=$x;&#10;objects[obj_name].y=$y;&#10;objects[obj_name].width=$w;&#10;objects[obj_name].height=$h;&#10;##png#1.5">
              <a:extLst>
                <a:ext uri="{FF2B5EF4-FFF2-40B4-BE49-F238E27FC236}">
                  <a16:creationId xmlns:a16="http://schemas.microsoft.com/office/drawing/2014/main" id="{00000000-0008-0000-0000-000083010000}"/>
                </a:ext>
              </a:extLst>
            </xdr:cNvPr>
            <xdr:cNvSpPr/>
          </xdr:nvSpPr>
          <xdr:spPr>
            <a:xfrm>
              <a:off x="26120492" y="8326757"/>
              <a:ext cx="1740875" cy="5334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377" name="cell_info_params#block" descr="objects[obj_name]=new PIXI.BitmapText('',{fontName: 'mfont32',fontSize: $font_size,lineSpacing:42}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79010000}"/>
              </a:ext>
            </a:extLst>
          </xdr:cNvPr>
          <xdr:cNvSpPr/>
        </xdr:nvSpPr>
        <xdr:spPr>
          <a:xfrm>
            <a:off x="7162800" y="4210051"/>
            <a:ext cx="1257300" cy="152400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defTabSz="914400" rtl="0" eaLnBrk="1" fontAlgn="auto" latinLnBrk="0" hangingPunct="1">
              <a:lnSpc>
                <a:spcPts val="18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50" b="0" i="0" u="none" strike="noStrike" kern="1200" cap="none" spc="0" normalizeH="0" baseline="0" noProof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Город без домов </a:t>
            </a:r>
            <a:endParaRPr kumimoji="0" lang="en-US" sz="1050" b="0" i="0" u="none" strike="noStrike" kern="1200" cap="none" spc="0" normalizeH="0" baseline="0" noProof="0">
              <a:ln>
                <a:noFill/>
              </a:ln>
              <a:solidFill>
                <a:schemeClr val="bg1">
                  <a:lumMod val="95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marL="0" marR="0" lvl="0" indent="0" defTabSz="914400" rtl="0" eaLnBrk="1" fontAlgn="auto" latinLnBrk="0" hangingPunct="1">
              <a:lnSpc>
                <a:spcPts val="18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50" b="0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Город с 1 домом </a:t>
            </a:r>
            <a:endParaRPr kumimoji="0" lang="en-US" sz="1050" b="0" i="0" u="none" strike="noStrike" kern="0" cap="none" spc="0" normalizeH="0" baseline="0" noProof="0">
              <a:ln>
                <a:noFill/>
              </a:ln>
              <a:solidFill>
                <a:schemeClr val="bg1">
                  <a:lumMod val="95000"/>
                </a:schemeClr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ts val="18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50" b="0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Город с 2 домами</a:t>
            </a:r>
          </a:p>
          <a:p>
            <a:pPr marL="0" marR="0" lvl="0" indent="0" defTabSz="914400" eaLnBrk="1" fontAlgn="auto" latinLnBrk="0" hangingPunct="1">
              <a:lnSpc>
                <a:spcPts val="18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-RU" sz="1050" b="0" i="0" baseline="0">
                <a:solidFill>
                  <a:schemeClr val="bg1">
                    <a:lumMod val="95000"/>
                  </a:schemeClr>
                </a:solidFill>
                <a:effectLst/>
                <a:latin typeface="Core Sans DS 45 Medium" panose="020F0603030302020204" pitchFamily="34" charset="-52"/>
                <a:ea typeface="+mn-ea"/>
                <a:cs typeface="+mn-cs"/>
              </a:rPr>
              <a:t>Город с 3 домами</a:t>
            </a:r>
            <a:endParaRPr lang="ru-RU" sz="1050">
              <a:solidFill>
                <a:schemeClr val="bg1">
                  <a:lumMod val="95000"/>
                </a:schemeClr>
              </a:solidFill>
              <a:effectLst/>
              <a:latin typeface="Core Sans DS 45 Medium" panose="020F0603030302020204" pitchFamily="34" charset="-52"/>
            </a:endParaRPr>
          </a:p>
          <a:p>
            <a:pPr marL="0" marR="0" lvl="0" indent="0" defTabSz="914400" eaLnBrk="1" fontAlgn="auto" latinLnBrk="0" hangingPunct="1">
              <a:lnSpc>
                <a:spcPts val="18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-RU" sz="1050" b="0" i="0" baseline="0">
                <a:solidFill>
                  <a:schemeClr val="bg1">
                    <a:lumMod val="95000"/>
                  </a:schemeClr>
                </a:solidFill>
                <a:effectLst/>
                <a:latin typeface="Core Sans DS 45 Medium" panose="020F0603030302020204" pitchFamily="34" charset="-52"/>
                <a:ea typeface="+mn-ea"/>
                <a:cs typeface="+mn-cs"/>
              </a:rPr>
              <a:t>Город с 4 домами</a:t>
            </a:r>
            <a:endParaRPr lang="ru-RU" sz="1050">
              <a:solidFill>
                <a:schemeClr val="bg1">
                  <a:lumMod val="95000"/>
                </a:schemeClr>
              </a:solidFill>
              <a:effectLst/>
              <a:latin typeface="Core Sans DS 45 Medium" panose="020F0603030302020204" pitchFamily="34" charset="-52"/>
            </a:endParaRPr>
          </a:p>
          <a:p>
            <a:pPr marL="0" marR="0" lvl="0" indent="0" defTabSz="914400" eaLnBrk="1" fontAlgn="auto" latinLnBrk="0" hangingPunct="1">
              <a:lnSpc>
                <a:spcPts val="18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50" b="0" i="0" u="none" strike="noStrike" kern="0" cap="none" spc="0" normalizeH="0" baseline="0" noProof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Город с отелем</a:t>
            </a:r>
            <a:endParaRPr lang="ru-RU" sz="1050" b="1" cap="none" spc="0">
              <a:ln>
                <a:noFill/>
              </a:ln>
              <a:solidFill>
                <a:schemeClr val="bg1">
                  <a:lumMod val="95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378" name="cell_info_title#block" descr="objects[obj_name]=new PIXI.BitmapText('',{fontName: 'mfont64',fontSize: $font_size});&#10;objects[obj_name].anchor.set(0.5,0.5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7A010000}"/>
              </a:ext>
            </a:extLst>
          </xdr:cNvPr>
          <xdr:cNvSpPr/>
        </xdr:nvSpPr>
        <xdr:spPr>
          <a:xfrm>
            <a:off x="7077073" y="3562350"/>
            <a:ext cx="1647828" cy="238125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400" b="1" cap="none" spc="0">
                <a:ln>
                  <a:noFill/>
                </a:ln>
                <a:solidFill>
                  <a:schemeClr val="bg1"/>
                </a:solidFill>
                <a:effectLst/>
                <a:latin typeface="Core Sans DS 45 Medium" panose="020F0603030302020204" pitchFamily="34" charset="-52"/>
              </a:rPr>
              <a:t>Чикаго</a:t>
            </a:r>
          </a:p>
        </xdr:txBody>
      </xdr:sp>
      <xdr:sp macro="" textlink="">
        <xdr:nvSpPr>
          <xdr:cNvPr id="379" name="cell_info_cont#cont" descr="objects[obj_name]=new PIXI.Container();&#10;objects[obj_name].visible=false;&#10;objects[obj_name].x=objects[obj_name].sx=$x+$w*0.5;&#10;objects[obj_name].y=objects[obj_name].sy=$y+$h*0.5;&#10;objects[obj_name].pivot.x=$w*0.5;&#10;objects[obj_name].pivot.y=$h*0.5;&#10;#objects[obj_name].addChild(objects.cell_info_bcg);&#10;objects[obj_name].addChild(objects.cell_info_cur_level_hl);&#10;objects[obj_name].addChild(objects.cell_info_title);&#10;objects[obj_name].addChild(objects.cell_info_params);&#10;objects[obj_name].addChild(objects.cell_info_prices);&#10;objects[obj_name].addChild(objects.cell_info_btn1);&#10;objects[obj_name].addChild(objects.cell_info_btn2);&#10;objects[obj_name].addChild(objects.cell_info_btn1_t);&#10;objects[obj_name].addChild(objects.cell_info_btn2_t);&#10;objects[obj_name].addChild(objects.cell_info_coupon_icon);&#10;objects[obj_name].addChild(objects.cell_info_close_btn);&#10;app.stage.addChild(objects[obj_name]);#png#1" title="my_card_cont#cont">
            <a:extLst>
              <a:ext uri="{FF2B5EF4-FFF2-40B4-BE49-F238E27FC236}">
                <a16:creationId xmlns:a16="http://schemas.microsoft.com/office/drawing/2014/main" id="{00000000-0008-0000-0000-00007B010000}"/>
              </a:ext>
            </a:extLst>
          </xdr:cNvPr>
          <xdr:cNvSpPr/>
        </xdr:nvSpPr>
        <xdr:spPr>
          <a:xfrm>
            <a:off x="6286500" y="2962276"/>
            <a:ext cx="3333750" cy="4095749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380" name="cell_info_prices#block" descr="objects[obj_name]=new PIXI.BitmapText('',{fontName: 'mfont32',align:'right',fontSize: $font_size,lineSpacing:42});&#10;objects[obj_name].anchor.set(1,0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7C010000}"/>
              </a:ext>
            </a:extLst>
          </xdr:cNvPr>
          <xdr:cNvSpPr/>
        </xdr:nvSpPr>
        <xdr:spPr>
          <a:xfrm>
            <a:off x="8220075" y="4210051"/>
            <a:ext cx="438150" cy="152400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r" defTabSz="914400" rtl="0" eaLnBrk="1" fontAlgn="auto" latinLnBrk="0" hangingPunct="1">
              <a:lnSpc>
                <a:spcPts val="18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50" b="0" i="0" u="none" strike="noStrike" kern="120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2</a:t>
            </a:r>
            <a:r>
              <a:rPr kumimoji="0" lang="en-US" sz="1050" b="0" i="0" u="none" strike="noStrike" kern="120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$</a:t>
            </a:r>
          </a:p>
          <a:p>
            <a:pPr marL="0" marR="0" lvl="0" indent="0" algn="r" defTabSz="914400" rtl="0" eaLnBrk="1" fontAlgn="auto" latinLnBrk="0" hangingPunct="1">
              <a:lnSpc>
                <a:spcPts val="18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50" b="0" i="0" u="none" strike="noStrike" kern="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 5</a:t>
            </a:r>
            <a:r>
              <a:rPr kumimoji="0" lang="en-US" sz="1050" b="0" i="0" u="none" strike="noStrike" kern="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$</a:t>
            </a:r>
          </a:p>
          <a:p>
            <a:pPr marL="0" marR="0" lvl="0" indent="0" algn="r" defTabSz="914400" eaLnBrk="1" fontAlgn="auto" latinLnBrk="0" hangingPunct="1">
              <a:lnSpc>
                <a:spcPts val="18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50" b="0" i="0" u="none" strike="noStrike" kern="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 5</a:t>
            </a:r>
            <a:r>
              <a:rPr kumimoji="0" lang="en-US" sz="1050" b="0" i="0" u="none" strike="noStrike" kern="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$</a:t>
            </a:r>
            <a:endParaRPr kumimoji="0" lang="en-US" sz="1050" b="0" i="0" u="none" strike="noStrike" kern="120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marL="0" marR="0" lvl="0" indent="0" algn="r" defTabSz="914400" eaLnBrk="1" fontAlgn="auto" latinLnBrk="0" hangingPunct="1">
              <a:lnSpc>
                <a:spcPts val="18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50" b="0" i="0" u="none" strike="noStrike" kern="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 5</a:t>
            </a:r>
            <a:r>
              <a:rPr kumimoji="0" lang="en-US" sz="1050" b="0" i="0" u="none" strike="noStrike" kern="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$</a:t>
            </a:r>
          </a:p>
          <a:p>
            <a:pPr marL="0" marR="0" lvl="0" indent="0" algn="r" defTabSz="914400" eaLnBrk="1" fontAlgn="auto" latinLnBrk="0" hangingPunct="1">
              <a:lnSpc>
                <a:spcPts val="18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50" b="0" i="0" u="none" strike="noStrike" kern="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 5</a:t>
            </a:r>
            <a:r>
              <a:rPr kumimoji="0" lang="en-US" sz="1050" b="0" i="0" u="none" strike="noStrike" kern="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$</a:t>
            </a:r>
            <a:endParaRPr kumimoji="0" lang="en-US" sz="1050" b="0" i="0" u="none" strike="noStrike" kern="120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marL="0" marR="0" lvl="0" indent="0" algn="r" defTabSz="914400" eaLnBrk="1" fontAlgn="auto" latinLnBrk="0" hangingPunct="1">
              <a:lnSpc>
                <a:spcPts val="18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050" b="0" i="0" u="none" strike="noStrike" kern="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 5</a:t>
            </a:r>
            <a:r>
              <a:rPr kumimoji="0" lang="en-US" sz="1050" b="0" i="0" u="none" strike="noStrike" kern="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$</a:t>
            </a:r>
            <a:endParaRPr lang="ru-RU" sz="1050" b="1" cap="none" spc="0">
              <a:ln>
                <a:noFill/>
              </a:ln>
              <a:solidFill>
                <a:srgbClr val="FFFF00"/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382" name="cell_info_btn1_t#block" descr="objects[obj_name]=new PIXI.BitmapText('',{fontName: 'mfont64',align:'center',fontSize: $font_size});&#10;objects[obj_name].anchor.set(0.5,0.5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7E010000}"/>
              </a:ext>
            </a:extLst>
          </xdr:cNvPr>
          <xdr:cNvSpPr/>
        </xdr:nvSpPr>
        <xdr:spPr>
          <a:xfrm>
            <a:off x="6762750" y="5962650"/>
            <a:ext cx="1143000" cy="23812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 b="1" cap="none" spc="0">
                <a:ln>
                  <a:noFill/>
                </a:ln>
                <a:solidFill>
                  <a:schemeClr val="bg1"/>
                </a:solidFill>
                <a:effectLst/>
                <a:latin typeface="Core Sans DS 45 Medium" panose="020F0603030302020204" pitchFamily="34" charset="-52"/>
              </a:rPr>
              <a:t>ПРОДАТЬ</a:t>
            </a:r>
          </a:p>
        </xdr:txBody>
      </xdr:sp>
      <xdr:sp macro="" textlink="">
        <xdr:nvSpPr>
          <xdr:cNvPr id="383" name="cell_info_btn2_t#block" descr="objects[obj_name]=new PIXI.BitmapText('',{fontName: 'mfont64',align:'center',fontSize: $font_size});&#10;objects[obj_name].anchor.set(0.5,0.5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7F010000}"/>
              </a:ext>
            </a:extLst>
          </xdr:cNvPr>
          <xdr:cNvSpPr/>
        </xdr:nvSpPr>
        <xdr:spPr>
          <a:xfrm>
            <a:off x="8001000" y="5972175"/>
            <a:ext cx="1143000" cy="23812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 b="1" cap="none" spc="0">
                <a:ln>
                  <a:noFill/>
                </a:ln>
                <a:solidFill>
                  <a:schemeClr val="bg1"/>
                </a:solidFill>
                <a:effectLst/>
                <a:latin typeface="Core Sans DS 45 Medium" panose="020F0603030302020204" pitchFamily="34" charset="-52"/>
              </a:rPr>
              <a:t>КУПИТЬ</a:t>
            </a:r>
          </a:p>
        </xdr:txBody>
      </xdr:sp>
      <xdr:grpSp>
        <xdr:nvGrpSpPr>
          <xdr:cNvPr id="381" name="cell_info_close_btn#spriteTOP" title="cell_info_close_btn#sprite">
            <a:extLst>
              <a:ext uri="{FF2B5EF4-FFF2-40B4-BE49-F238E27FC236}">
                <a16:creationId xmlns:a16="http://schemas.microsoft.com/office/drawing/2014/main" id="{00000000-0008-0000-0000-00007D010000}"/>
              </a:ext>
            </a:extLst>
          </xdr:cNvPr>
          <xdr:cNvGrpSpPr/>
        </xdr:nvGrpSpPr>
        <xdr:grpSpPr>
          <a:xfrm>
            <a:off x="8629650" y="3362326"/>
            <a:ext cx="666750" cy="666750"/>
            <a:chOff x="29451300" y="9572625"/>
            <a:chExt cx="666750" cy="666750"/>
          </a:xfrm>
        </xdr:grpSpPr>
        <xdr:sp macro="" textlink="">
          <xdr:nvSpPr>
            <xdr:cNvPr id="384" name="cell_info_close_btn#sprite" descr="objects[obj_name].x=$x;&#10;objects[obj_name].y=$y;&#10;objects[obj_name].width=$w;&#10;objects[obj_name].height=$h;&#10;objects[obj_name].interactive=true;&#10;objects[obj_name].buttonMode=true;&#10;objects[obj_name].pointerdown=city_dlg.close_btn_down.bind(city_dlg);##png#1.5">
              <a:extLst>
                <a:ext uri="{FF2B5EF4-FFF2-40B4-BE49-F238E27FC236}">
                  <a16:creationId xmlns:a16="http://schemas.microsoft.com/office/drawing/2014/main" id="{00000000-0008-0000-0000-000080010000}"/>
                </a:ext>
              </a:extLst>
            </xdr:cNvPr>
            <xdr:cNvSpPr/>
          </xdr:nvSpPr>
          <xdr:spPr>
            <a:xfrm>
              <a:off x="29451300" y="9572625"/>
              <a:ext cx="666750" cy="66675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85" name="Рисунок 2618">
              <a:extLst>
                <a:ext uri="{FF2B5EF4-FFF2-40B4-BE49-F238E27FC236}">
                  <a16:creationId xmlns:a16="http://schemas.microsoft.com/office/drawing/2014/main" id="{00000000-0008-0000-0000-000081010000}"/>
                </a:ext>
              </a:extLst>
            </xdr:cNvPr>
            <xdr:cNvSpPr/>
          </xdr:nvSpPr>
          <xdr:spPr>
            <a:xfrm>
              <a:off x="29640696" y="9762129"/>
              <a:ext cx="305904" cy="306792"/>
            </a:xfrm>
            <a:custGeom>
              <a:avLst/>
              <a:gdLst>
                <a:gd name="connsiteX0" fmla="*/ 14238 w 552450"/>
                <a:gd name="connsiteY0" fmla="*/ 58963 h 552450"/>
                <a:gd name="connsiteX1" fmla="*/ 58976 w 552450"/>
                <a:gd name="connsiteY1" fmla="*/ 14238 h 552450"/>
                <a:gd name="connsiteX2" fmla="*/ 110322 w 552450"/>
                <a:gd name="connsiteY2" fmla="*/ 14238 h 552450"/>
                <a:gd name="connsiteX3" fmla="*/ 251126 w 552450"/>
                <a:gd name="connsiteY3" fmla="*/ 155040 h 552450"/>
                <a:gd name="connsiteX4" fmla="*/ 302473 w 552450"/>
                <a:gd name="connsiteY4" fmla="*/ 155040 h 552450"/>
                <a:gd name="connsiteX5" fmla="*/ 443277 w 552450"/>
                <a:gd name="connsiteY5" fmla="*/ 14238 h 552450"/>
                <a:gd name="connsiteX6" fmla="*/ 494642 w 552450"/>
                <a:gd name="connsiteY6" fmla="*/ 14238 h 552450"/>
                <a:gd name="connsiteX7" fmla="*/ 539361 w 552450"/>
                <a:gd name="connsiteY7" fmla="*/ 58963 h 552450"/>
                <a:gd name="connsiteX8" fmla="*/ 539361 w 552450"/>
                <a:gd name="connsiteY8" fmla="*/ 110317 h 552450"/>
                <a:gd name="connsiteX9" fmla="*/ 398557 w 552450"/>
                <a:gd name="connsiteY9" fmla="*/ 251119 h 552450"/>
                <a:gd name="connsiteX10" fmla="*/ 398557 w 552450"/>
                <a:gd name="connsiteY10" fmla="*/ 302473 h 552450"/>
                <a:gd name="connsiteX11" fmla="*/ 539361 w 552450"/>
                <a:gd name="connsiteY11" fmla="*/ 443275 h 552450"/>
                <a:gd name="connsiteX12" fmla="*/ 539361 w 552450"/>
                <a:gd name="connsiteY12" fmla="*/ 494629 h 552450"/>
                <a:gd name="connsiteX13" fmla="*/ 494642 w 552450"/>
                <a:gd name="connsiteY13" fmla="*/ 539354 h 552450"/>
                <a:gd name="connsiteX14" fmla="*/ 443277 w 552450"/>
                <a:gd name="connsiteY14" fmla="*/ 539354 h 552450"/>
                <a:gd name="connsiteX15" fmla="*/ 302473 w 552450"/>
                <a:gd name="connsiteY15" fmla="*/ 398552 h 552450"/>
                <a:gd name="connsiteX16" fmla="*/ 251126 w 552450"/>
                <a:gd name="connsiteY16" fmla="*/ 398552 h 552450"/>
                <a:gd name="connsiteX17" fmla="*/ 110322 w 552450"/>
                <a:gd name="connsiteY17" fmla="*/ 539354 h 552450"/>
                <a:gd name="connsiteX18" fmla="*/ 58976 w 552450"/>
                <a:gd name="connsiteY18" fmla="*/ 539354 h 552450"/>
                <a:gd name="connsiteX19" fmla="*/ 14238 w 552450"/>
                <a:gd name="connsiteY19" fmla="*/ 494629 h 552450"/>
                <a:gd name="connsiteX20" fmla="*/ 14238 w 552450"/>
                <a:gd name="connsiteY20" fmla="*/ 443275 h 552450"/>
                <a:gd name="connsiteX21" fmla="*/ 155042 w 552450"/>
                <a:gd name="connsiteY21" fmla="*/ 302473 h 552450"/>
                <a:gd name="connsiteX22" fmla="*/ 155042 w 552450"/>
                <a:gd name="connsiteY22" fmla="*/ 251119 h 552450"/>
                <a:gd name="connsiteX23" fmla="*/ 14238 w 552450"/>
                <a:gd name="connsiteY23" fmla="*/ 110317 h 552450"/>
                <a:gd name="connsiteX24" fmla="*/ 14238 w 552450"/>
                <a:gd name="connsiteY24" fmla="*/ 58963 h 552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552450" h="552450">
                  <a:moveTo>
                    <a:pt x="14238" y="58963"/>
                  </a:moveTo>
                  <a:lnTo>
                    <a:pt x="58976" y="14238"/>
                  </a:lnTo>
                  <a:cubicBezTo>
                    <a:pt x="73156" y="58"/>
                    <a:pt x="96142" y="58"/>
                    <a:pt x="110322" y="14238"/>
                  </a:cubicBezTo>
                  <a:lnTo>
                    <a:pt x="251126" y="155040"/>
                  </a:lnTo>
                  <a:cubicBezTo>
                    <a:pt x="265307" y="169222"/>
                    <a:pt x="288293" y="169222"/>
                    <a:pt x="302473" y="155040"/>
                  </a:cubicBezTo>
                  <a:lnTo>
                    <a:pt x="443277" y="14238"/>
                  </a:lnTo>
                  <a:cubicBezTo>
                    <a:pt x="457457" y="58"/>
                    <a:pt x="480462" y="58"/>
                    <a:pt x="494642" y="14238"/>
                  </a:cubicBezTo>
                  <a:lnTo>
                    <a:pt x="539361" y="58963"/>
                  </a:lnTo>
                  <a:cubicBezTo>
                    <a:pt x="553542" y="73143"/>
                    <a:pt x="553542" y="96135"/>
                    <a:pt x="539361" y="110317"/>
                  </a:cubicBezTo>
                  <a:lnTo>
                    <a:pt x="398557" y="251119"/>
                  </a:lnTo>
                  <a:cubicBezTo>
                    <a:pt x="384377" y="265299"/>
                    <a:pt x="384377" y="288293"/>
                    <a:pt x="398557" y="302473"/>
                  </a:cubicBezTo>
                  <a:lnTo>
                    <a:pt x="539361" y="443275"/>
                  </a:lnTo>
                  <a:cubicBezTo>
                    <a:pt x="553542" y="457457"/>
                    <a:pt x="553542" y="480449"/>
                    <a:pt x="539361" y="494629"/>
                  </a:cubicBezTo>
                  <a:lnTo>
                    <a:pt x="494642" y="539354"/>
                  </a:lnTo>
                  <a:cubicBezTo>
                    <a:pt x="480462" y="553534"/>
                    <a:pt x="457457" y="553534"/>
                    <a:pt x="443277" y="539354"/>
                  </a:cubicBezTo>
                  <a:lnTo>
                    <a:pt x="302473" y="398552"/>
                  </a:lnTo>
                  <a:cubicBezTo>
                    <a:pt x="288293" y="384370"/>
                    <a:pt x="265307" y="384370"/>
                    <a:pt x="251126" y="398552"/>
                  </a:cubicBezTo>
                  <a:lnTo>
                    <a:pt x="110322" y="539354"/>
                  </a:lnTo>
                  <a:cubicBezTo>
                    <a:pt x="96142" y="553534"/>
                    <a:pt x="73156" y="553534"/>
                    <a:pt x="58976" y="539354"/>
                  </a:cubicBezTo>
                  <a:lnTo>
                    <a:pt x="14238" y="494629"/>
                  </a:lnTo>
                  <a:cubicBezTo>
                    <a:pt x="58" y="480449"/>
                    <a:pt x="58" y="457457"/>
                    <a:pt x="14238" y="443275"/>
                  </a:cubicBezTo>
                  <a:lnTo>
                    <a:pt x="155042" y="302473"/>
                  </a:lnTo>
                  <a:cubicBezTo>
                    <a:pt x="169222" y="288293"/>
                    <a:pt x="169222" y="265299"/>
                    <a:pt x="155042" y="251119"/>
                  </a:cubicBezTo>
                  <a:lnTo>
                    <a:pt x="14238" y="110317"/>
                  </a:lnTo>
                  <a:cubicBezTo>
                    <a:pt x="58" y="96135"/>
                    <a:pt x="58" y="73143"/>
                    <a:pt x="14238" y="58963"/>
                  </a:cubicBezTo>
                  <a:close/>
                </a:path>
              </a:pathLst>
            </a:custGeom>
            <a:solidFill>
              <a:schemeClr val="bg1"/>
            </a:solidFill>
            <a:ln w="19050" cap="flat">
              <a:noFill/>
              <a:prstDash val="solid"/>
              <a:miter/>
            </a:ln>
            <a:effectLst>
              <a:outerShdw dist="38100" dir="2700000" algn="tl" rotWithShape="0">
                <a:prstClr val="black">
                  <a:alpha val="34000"/>
                </a:prstClr>
              </a:outerShdw>
            </a:effectLst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1600"/>
            </a:p>
          </xdr:txBody>
        </xdr:sp>
      </xdr:grpSp>
      <xdr:sp macro="" textlink="">
        <xdr:nvSpPr>
          <xdr:cNvPr id="3293" name="cell_info_coupon_icon#block" descr="objects[obj_name]=new PIXI.Sprite();&#10;objects[obj_name].x=$x;&#10;objects[obj_name].y=$y;&#10;objects[obj_name].anchor.set(0.5,0.5);&#10;objects[obj_name].rotation=$rot;&#10;objects[obj_name].width=$w;&#10;objects[obj_name].height=$h;&#10;##png#1">
            <a:extLst>
              <a:ext uri="{FF2B5EF4-FFF2-40B4-BE49-F238E27FC236}">
                <a16:creationId xmlns:a16="http://schemas.microsoft.com/office/drawing/2014/main" id="{00000000-0008-0000-0000-0000DD0C0000}"/>
              </a:ext>
            </a:extLst>
          </xdr:cNvPr>
          <xdr:cNvSpPr/>
        </xdr:nvSpPr>
        <xdr:spPr>
          <a:xfrm rot="1954744">
            <a:off x="8813901" y="6071358"/>
            <a:ext cx="754278" cy="476384"/>
          </a:xfrm>
          <a:prstGeom prst="rect">
            <a:avLst/>
          </a:prstGeom>
          <a:solidFill>
            <a:schemeClr val="accent2">
              <a:lumMod val="60000"/>
              <a:lumOff val="40000"/>
              <a:alpha val="71000"/>
            </a:schemeClr>
          </a:solidFill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ore Sans DS 55 Bold" panose="020B0803030302020204" pitchFamily="34" charset="-52"/>
              </a:rPr>
              <a:t>КУПОН</a:t>
            </a:r>
          </a:p>
        </xdr:txBody>
      </xdr:sp>
    </xdr:grpSp>
    <xdr:clientData/>
  </xdr:twoCellAnchor>
  <xdr:twoCellAnchor>
    <xdr:from>
      <xdr:col>67</xdr:col>
      <xdr:colOff>0</xdr:colOff>
      <xdr:row>34</xdr:row>
      <xdr:rowOff>0</xdr:rowOff>
    </xdr:from>
    <xdr:to>
      <xdr:col>100</xdr:col>
      <xdr:colOff>0</xdr:colOff>
      <xdr:row>74</xdr:row>
      <xdr:rowOff>0</xdr:rowOff>
    </xdr:to>
    <xdr:grpSp>
      <xdr:nvGrpSpPr>
        <xdr:cNvPr id="9415" name="auc_cont#contTOP">
          <a:extLst>
            <a:ext uri="{FF2B5EF4-FFF2-40B4-BE49-F238E27FC236}">
              <a16:creationId xmlns:a16="http://schemas.microsoft.com/office/drawing/2014/main" id="{4B7C59B8-D3DF-49A6-8894-B3CA7A1F8280}"/>
            </a:ext>
          </a:extLst>
        </xdr:cNvPr>
        <xdr:cNvGrpSpPr/>
      </xdr:nvGrpSpPr>
      <xdr:grpSpPr>
        <a:xfrm>
          <a:off x="6381750" y="3238500"/>
          <a:ext cx="3143250" cy="3810000"/>
          <a:chOff x="6381750" y="3238500"/>
          <a:chExt cx="3143250" cy="3810000"/>
        </a:xfrm>
      </xdr:grpSpPr>
      <xdr:grpSp>
        <xdr:nvGrpSpPr>
          <xdr:cNvPr id="403" name="auc_bcg#spriteTOP" title="auc_bcg#sprite">
            <a:extLst>
              <a:ext uri="{FF2B5EF4-FFF2-40B4-BE49-F238E27FC236}">
                <a16:creationId xmlns:a16="http://schemas.microsoft.com/office/drawing/2014/main" id="{00000000-0008-0000-0000-000093010000}"/>
              </a:ext>
            </a:extLst>
          </xdr:cNvPr>
          <xdr:cNvGrpSpPr/>
        </xdr:nvGrpSpPr>
        <xdr:grpSpPr>
          <a:xfrm>
            <a:off x="6477000" y="3333750"/>
            <a:ext cx="2952750" cy="3429000"/>
            <a:chOff x="15097125" y="2095500"/>
            <a:chExt cx="2952750" cy="3429000"/>
          </a:xfrm>
        </xdr:grpSpPr>
        <xdr:sp macro="" textlink="">
          <xdr:nvSpPr>
            <xdr:cNvPr id="418" name="Прямоугольник: скругленные углы 417">
              <a:extLst>
                <a:ext uri="{FF2B5EF4-FFF2-40B4-BE49-F238E27FC236}">
                  <a16:creationId xmlns:a16="http://schemas.microsoft.com/office/drawing/2014/main" id="{00000000-0008-0000-0000-0000A2010000}"/>
                </a:ext>
              </a:extLst>
            </xdr:cNvPr>
            <xdr:cNvSpPr/>
          </xdr:nvSpPr>
          <xdr:spPr>
            <a:xfrm>
              <a:off x="15287625" y="2276474"/>
              <a:ext cx="2571750" cy="2962276"/>
            </a:xfrm>
            <a:prstGeom prst="roundRect">
              <a:avLst>
                <a:gd name="adj" fmla="val 7744"/>
              </a:avLst>
            </a:prstGeom>
            <a:gradFill>
              <a:gsLst>
                <a:gs pos="0">
                  <a:srgbClr val="0296D8"/>
                </a:gs>
                <a:gs pos="15000">
                  <a:srgbClr val="0296D8"/>
                </a:gs>
                <a:gs pos="15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noFill/>
            </a:ln>
            <a:effectLst>
              <a:outerShdw blurRad="63500" sx="102000" sy="102000" algn="ctr" rotWithShape="0">
                <a:prstClr val="black">
                  <a:alpha val="5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19" name="auc_bcg#sprite" descr="objects[obj_name].x=$x;&#10;objects[obj_name].y=$y;&#10;objects[obj_name].width=$w;&#10;objects[obj_name].height=$h;&#10;objects[obj_name].interactive=true;&#10;objects[obj_name].pointerdown=auc.bcg_down.bind(auc);&#10;##png#1.5">
              <a:extLst>
                <a:ext uri="{FF2B5EF4-FFF2-40B4-BE49-F238E27FC236}">
                  <a16:creationId xmlns:a16="http://schemas.microsoft.com/office/drawing/2014/main" id="{00000000-0008-0000-0000-0000A3010000}"/>
                </a:ext>
              </a:extLst>
            </xdr:cNvPr>
            <xdr:cNvSpPr/>
          </xdr:nvSpPr>
          <xdr:spPr>
            <a:xfrm>
              <a:off x="15097125" y="2095500"/>
              <a:ext cx="2952750" cy="34290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20" name="Прямоугольник 419">
              <a:extLst>
                <a:ext uri="{FF2B5EF4-FFF2-40B4-BE49-F238E27FC236}">
                  <a16:creationId xmlns:a16="http://schemas.microsoft.com/office/drawing/2014/main" id="{00000000-0008-0000-0000-0000A4010000}"/>
                </a:ext>
              </a:extLst>
            </xdr:cNvPr>
            <xdr:cNvSpPr/>
          </xdr:nvSpPr>
          <xdr:spPr>
            <a:xfrm>
              <a:off x="15821025" y="2390775"/>
              <a:ext cx="1523999" cy="219075"/>
            </a:xfrm>
            <a:prstGeom prst="rect">
              <a:avLst/>
            </a:prstGeom>
            <a:noFill/>
            <a:ln w="19050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2000" b="0" i="0" u="none" strike="noStrike" kern="1200" cap="none" spc="0" normalizeH="0" baseline="0">
                  <a:ln>
                    <a:noFill/>
                  </a:ln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23000"/>
                      </a:prstClr>
                    </a:outerShdw>
                  </a:effectLst>
                  <a:uLnTx/>
                  <a:uFillTx/>
                  <a:latin typeface="ExoSoft-ExtraBold" panose="00000900000000000000" pitchFamily="50" charset="-52"/>
                  <a:ea typeface="+mn-ea"/>
                  <a:cs typeface="+mn-cs"/>
                </a:rPr>
                <a:t>АУКЦИОН</a:t>
              </a:r>
            </a:p>
          </xdr:txBody>
        </xdr:sp>
        <xdr:sp macro="" textlink="">
          <xdr:nvSpPr>
            <xdr:cNvPr id="421" name="Прямоугольник: скругленные углы 420">
              <a:extLst>
                <a:ext uri="{FF2B5EF4-FFF2-40B4-BE49-F238E27FC236}">
                  <a16:creationId xmlns:a16="http://schemas.microsoft.com/office/drawing/2014/main" id="{00000000-0008-0000-0000-0000A5010000}"/>
                </a:ext>
              </a:extLst>
            </xdr:cNvPr>
            <xdr:cNvSpPr/>
          </xdr:nvSpPr>
          <xdr:spPr>
            <a:xfrm>
              <a:off x="15382876" y="3143250"/>
              <a:ext cx="2381250" cy="571500"/>
            </a:xfrm>
            <a:prstGeom prst="roundRect">
              <a:avLst>
                <a:gd name="adj" fmla="val 21667"/>
              </a:avLst>
            </a:prstGeom>
            <a:solidFill>
              <a:srgbClr val="066290"/>
            </a:solidFill>
            <a:ln w="19050">
              <a:noFill/>
            </a:ln>
            <a:effectLst>
              <a:innerShdw blurRad="114300">
                <a:prstClr val="black">
                  <a:alpha val="62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22" name="Прямоугольник: скругленные углы 421">
              <a:extLst>
                <a:ext uri="{FF2B5EF4-FFF2-40B4-BE49-F238E27FC236}">
                  <a16:creationId xmlns:a16="http://schemas.microsoft.com/office/drawing/2014/main" id="{00000000-0008-0000-0000-0000A6010000}"/>
                </a:ext>
              </a:extLst>
            </xdr:cNvPr>
            <xdr:cNvSpPr/>
          </xdr:nvSpPr>
          <xdr:spPr>
            <a:xfrm>
              <a:off x="15481051" y="3208157"/>
              <a:ext cx="540000" cy="423996"/>
            </a:xfrm>
            <a:prstGeom prst="roundRect">
              <a:avLst>
                <a:gd name="adj" fmla="val 34639"/>
              </a:avLst>
            </a:prstGeom>
            <a:solidFill>
              <a:schemeClr val="accent5">
                <a:lumMod val="60000"/>
                <a:lumOff val="40000"/>
              </a:schemeClr>
            </a:solidFill>
            <a:ln w="28575">
              <a:noFill/>
            </a:ln>
            <a:effectLst>
              <a:outerShdw dist="50800" dir="5400000" algn="t" rotWithShape="0">
                <a:schemeClr val="accent1">
                  <a:lumMod val="5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3200" b="0" i="0" u="none" strike="noStrike" kern="1200" cap="none" spc="0" normalizeH="0" baseline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23" name="Прямоугольник: скругленные углы 422">
              <a:extLst>
                <a:ext uri="{FF2B5EF4-FFF2-40B4-BE49-F238E27FC236}">
                  <a16:creationId xmlns:a16="http://schemas.microsoft.com/office/drawing/2014/main" id="{00000000-0008-0000-0000-0000A7010000}"/>
                </a:ext>
              </a:extLst>
            </xdr:cNvPr>
            <xdr:cNvSpPr/>
          </xdr:nvSpPr>
          <xdr:spPr>
            <a:xfrm>
              <a:off x="17138400" y="3216049"/>
              <a:ext cx="540000" cy="408214"/>
            </a:xfrm>
            <a:prstGeom prst="roundRect">
              <a:avLst>
                <a:gd name="adj" fmla="val 33000"/>
              </a:avLst>
            </a:prstGeom>
            <a:solidFill>
              <a:schemeClr val="accent5">
                <a:lumMod val="60000"/>
                <a:lumOff val="40000"/>
              </a:schemeClr>
            </a:solidFill>
            <a:ln w="28575">
              <a:noFill/>
            </a:ln>
            <a:effectLst>
              <a:outerShdw dist="50800" dir="5400000" algn="t" rotWithShape="0">
                <a:schemeClr val="accent1">
                  <a:lumMod val="5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3200" b="0" i="0" u="none" strike="noStrike" kern="1200" cap="none" spc="0" normalizeH="0" baseline="0">
                <a:ln>
                  <a:noFill/>
                </a:ln>
                <a:solidFill>
                  <a:schemeClr val="accent1">
                    <a:lumMod val="50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24" name="Полилиния: фигура 423">
              <a:extLst>
                <a:ext uri="{FF2B5EF4-FFF2-40B4-BE49-F238E27FC236}">
                  <a16:creationId xmlns:a16="http://schemas.microsoft.com/office/drawing/2014/main" id="{00000000-0008-0000-0000-0000A8010000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5619167" y="3297490"/>
              <a:ext cx="244722" cy="273307"/>
            </a:xfrm>
            <a:custGeom>
              <a:avLst/>
              <a:gdLst>
                <a:gd name="connsiteX0" fmla="*/ 31170 w 509156"/>
                <a:gd name="connsiteY0" fmla="*/ 230005 h 568629"/>
                <a:gd name="connsiteX1" fmla="*/ 415609 w 509156"/>
                <a:gd name="connsiteY1" fmla="*/ 8050 h 568629"/>
                <a:gd name="connsiteX2" fmla="*/ 500785 w 509156"/>
                <a:gd name="connsiteY2" fmla="*/ 30873 h 568629"/>
                <a:gd name="connsiteX3" fmla="*/ 509139 w 509156"/>
                <a:gd name="connsiteY3" fmla="*/ 62050 h 568629"/>
                <a:gd name="connsiteX4" fmla="*/ 509139 w 509156"/>
                <a:gd name="connsiteY4" fmla="*/ 505961 h 568629"/>
                <a:gd name="connsiteX5" fmla="*/ 446785 w 509156"/>
                <a:gd name="connsiteY5" fmla="*/ 568315 h 568629"/>
                <a:gd name="connsiteX6" fmla="*/ 415608 w 509156"/>
                <a:gd name="connsiteY6" fmla="*/ 559961 h 568629"/>
                <a:gd name="connsiteX7" fmla="*/ 31170 w 509156"/>
                <a:gd name="connsiteY7" fmla="*/ 338005 h 568629"/>
                <a:gd name="connsiteX8" fmla="*/ 8347 w 509156"/>
                <a:gd name="connsiteY8" fmla="*/ 252828 h 568629"/>
                <a:gd name="connsiteX9" fmla="*/ 31170 w 509156"/>
                <a:gd name="connsiteY9" fmla="*/ 230005 h 56862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509156" h="568629">
                  <a:moveTo>
                    <a:pt x="31170" y="230005"/>
                  </a:moveTo>
                  <a:lnTo>
                    <a:pt x="415609" y="8050"/>
                  </a:lnTo>
                  <a:cubicBezTo>
                    <a:pt x="445432" y="-9169"/>
                    <a:pt x="483567" y="1049"/>
                    <a:pt x="500785" y="30873"/>
                  </a:cubicBezTo>
                  <a:cubicBezTo>
                    <a:pt x="506258" y="40352"/>
                    <a:pt x="509139" y="51104"/>
                    <a:pt x="509139" y="62050"/>
                  </a:cubicBezTo>
                  <a:lnTo>
                    <a:pt x="509139" y="505961"/>
                  </a:lnTo>
                  <a:cubicBezTo>
                    <a:pt x="509139" y="540398"/>
                    <a:pt x="481222" y="568315"/>
                    <a:pt x="446785" y="568315"/>
                  </a:cubicBezTo>
                  <a:cubicBezTo>
                    <a:pt x="435840" y="568315"/>
                    <a:pt x="425087" y="565434"/>
                    <a:pt x="415608" y="559961"/>
                  </a:cubicBezTo>
                  <a:lnTo>
                    <a:pt x="31170" y="338005"/>
                  </a:lnTo>
                  <a:cubicBezTo>
                    <a:pt x="1347" y="320786"/>
                    <a:pt x="-8872" y="282652"/>
                    <a:pt x="8347" y="252828"/>
                  </a:cubicBezTo>
                  <a:cubicBezTo>
                    <a:pt x="13820" y="243349"/>
                    <a:pt x="21691" y="235477"/>
                    <a:pt x="31170" y="230005"/>
                  </a:cubicBezTo>
                  <a:close/>
                </a:path>
              </a:pathLst>
            </a:custGeom>
            <a:gradFill>
              <a:gsLst>
                <a:gs pos="39000">
                  <a:schemeClr val="accent1">
                    <a:lumMod val="5000"/>
                    <a:lumOff val="95000"/>
                  </a:schemeClr>
                </a:gs>
                <a:gs pos="100000">
                  <a:schemeClr val="accent4">
                    <a:lumMod val="20000"/>
                    <a:lumOff val="80000"/>
                  </a:schemeClr>
                </a:gs>
              </a:gsLst>
              <a:lin ang="5400000" scaled="1"/>
            </a:gradFill>
            <a:ln w="9524" cap="sq">
              <a:noFill/>
              <a:prstDash val="solid"/>
              <a:miter/>
            </a:ln>
            <a:effectLst/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425" name="Полилиния: фигура 424">
              <a:extLst>
                <a:ext uri="{FF2B5EF4-FFF2-40B4-BE49-F238E27FC236}">
                  <a16:creationId xmlns:a16="http://schemas.microsoft.com/office/drawing/2014/main" id="{00000000-0008-0000-0000-0000A9010000}"/>
                </a:ext>
              </a:extLst>
            </xdr:cNvPr>
            <xdr:cNvSpPr>
              <a:spLocks noChangeAspect="1"/>
            </xdr:cNvSpPr>
          </xdr:nvSpPr>
          <xdr:spPr>
            <a:xfrm rot="5400000">
              <a:off x="17288965" y="3268918"/>
              <a:ext cx="244722" cy="273307"/>
            </a:xfrm>
            <a:custGeom>
              <a:avLst/>
              <a:gdLst>
                <a:gd name="connsiteX0" fmla="*/ 31170 w 509156"/>
                <a:gd name="connsiteY0" fmla="*/ 230005 h 568629"/>
                <a:gd name="connsiteX1" fmla="*/ 415609 w 509156"/>
                <a:gd name="connsiteY1" fmla="*/ 8050 h 568629"/>
                <a:gd name="connsiteX2" fmla="*/ 500785 w 509156"/>
                <a:gd name="connsiteY2" fmla="*/ 30873 h 568629"/>
                <a:gd name="connsiteX3" fmla="*/ 509139 w 509156"/>
                <a:gd name="connsiteY3" fmla="*/ 62050 h 568629"/>
                <a:gd name="connsiteX4" fmla="*/ 509139 w 509156"/>
                <a:gd name="connsiteY4" fmla="*/ 505961 h 568629"/>
                <a:gd name="connsiteX5" fmla="*/ 446785 w 509156"/>
                <a:gd name="connsiteY5" fmla="*/ 568315 h 568629"/>
                <a:gd name="connsiteX6" fmla="*/ 415608 w 509156"/>
                <a:gd name="connsiteY6" fmla="*/ 559961 h 568629"/>
                <a:gd name="connsiteX7" fmla="*/ 31170 w 509156"/>
                <a:gd name="connsiteY7" fmla="*/ 338005 h 568629"/>
                <a:gd name="connsiteX8" fmla="*/ 8347 w 509156"/>
                <a:gd name="connsiteY8" fmla="*/ 252828 h 568629"/>
                <a:gd name="connsiteX9" fmla="*/ 31170 w 509156"/>
                <a:gd name="connsiteY9" fmla="*/ 230005 h 56862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</a:cxnLst>
              <a:rect l="l" t="t" r="r" b="b"/>
              <a:pathLst>
                <a:path w="509156" h="568629">
                  <a:moveTo>
                    <a:pt x="31170" y="230005"/>
                  </a:moveTo>
                  <a:lnTo>
                    <a:pt x="415609" y="8050"/>
                  </a:lnTo>
                  <a:cubicBezTo>
                    <a:pt x="445432" y="-9169"/>
                    <a:pt x="483567" y="1049"/>
                    <a:pt x="500785" y="30873"/>
                  </a:cubicBezTo>
                  <a:cubicBezTo>
                    <a:pt x="506258" y="40352"/>
                    <a:pt x="509139" y="51104"/>
                    <a:pt x="509139" y="62050"/>
                  </a:cubicBezTo>
                  <a:lnTo>
                    <a:pt x="509139" y="505961"/>
                  </a:lnTo>
                  <a:cubicBezTo>
                    <a:pt x="509139" y="540398"/>
                    <a:pt x="481222" y="568315"/>
                    <a:pt x="446785" y="568315"/>
                  </a:cubicBezTo>
                  <a:cubicBezTo>
                    <a:pt x="435840" y="568315"/>
                    <a:pt x="425087" y="565434"/>
                    <a:pt x="415608" y="559961"/>
                  </a:cubicBezTo>
                  <a:lnTo>
                    <a:pt x="31170" y="338005"/>
                  </a:lnTo>
                  <a:cubicBezTo>
                    <a:pt x="1347" y="320786"/>
                    <a:pt x="-8872" y="282652"/>
                    <a:pt x="8347" y="252828"/>
                  </a:cubicBezTo>
                  <a:cubicBezTo>
                    <a:pt x="13820" y="243349"/>
                    <a:pt x="21691" y="235477"/>
                    <a:pt x="31170" y="230005"/>
                  </a:cubicBezTo>
                  <a:close/>
                </a:path>
              </a:pathLst>
            </a:custGeom>
            <a:gradFill>
              <a:gsLst>
                <a:gs pos="39000">
                  <a:schemeClr val="accent1">
                    <a:lumMod val="5000"/>
                    <a:lumOff val="95000"/>
                  </a:schemeClr>
                </a:gs>
                <a:gs pos="100000">
                  <a:schemeClr val="accent4">
                    <a:lumMod val="20000"/>
                    <a:lumOff val="80000"/>
                  </a:schemeClr>
                </a:gs>
              </a:gsLst>
              <a:lin ang="5400000" scaled="1"/>
            </a:gradFill>
            <a:ln w="9524" cap="sq">
              <a:noFill/>
              <a:prstDash val="solid"/>
              <a:miter/>
            </a:ln>
            <a:effectLst/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426" name="Прямоугольник: скругленные углы 425">
              <a:extLst>
                <a:ext uri="{FF2B5EF4-FFF2-40B4-BE49-F238E27FC236}">
                  <a16:creationId xmlns:a16="http://schemas.microsoft.com/office/drawing/2014/main" id="{00000000-0008-0000-0000-0000AA010000}"/>
                </a:ext>
              </a:extLst>
            </xdr:cNvPr>
            <xdr:cNvSpPr/>
          </xdr:nvSpPr>
          <xdr:spPr>
            <a:xfrm>
              <a:off x="15859125" y="2781299"/>
              <a:ext cx="1524000" cy="295276"/>
            </a:xfrm>
            <a:prstGeom prst="roundRect">
              <a:avLst>
                <a:gd name="adj" fmla="val 50000"/>
              </a:avLst>
            </a:prstGeom>
            <a:solidFill>
              <a:srgbClr val="0296D8"/>
            </a:solidFill>
            <a:ln w="19050">
              <a:noFill/>
            </a:ln>
            <a:effectLst>
              <a:innerShdw blurRad="114300">
                <a:prstClr val="black">
                  <a:alpha val="34000"/>
                </a:prstClr>
              </a:inn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427" name="Молния 5311">
              <a:extLst>
                <a:ext uri="{FF2B5EF4-FFF2-40B4-BE49-F238E27FC236}">
                  <a16:creationId xmlns:a16="http://schemas.microsoft.com/office/drawing/2014/main" id="{00000000-0008-0000-0000-0000AB010000}"/>
                </a:ext>
              </a:extLst>
            </xdr:cNvPr>
            <xdr:cNvSpPr/>
          </xdr:nvSpPr>
          <xdr:spPr>
            <a:xfrm>
              <a:off x="15306675" y="2714649"/>
              <a:ext cx="2556000" cy="49874"/>
            </a:xfrm>
            <a:custGeom>
              <a:avLst/>
              <a:gdLst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7602 w 21600"/>
                <a:gd name="connsiteY8" fmla="*/ 8382 h 21600"/>
                <a:gd name="connsiteX9" fmla="*/ 0 w 21600"/>
                <a:gd name="connsiteY9" fmla="*/ 3890 h 21600"/>
                <a:gd name="connsiteX10" fmla="*/ 8472 w 21600"/>
                <a:gd name="connsiteY10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2222 w 21600"/>
                <a:gd name="connsiteY6" fmla="*/ 13987 h 21600"/>
                <a:gd name="connsiteX7" fmla="*/ 7602 w 21600"/>
                <a:gd name="connsiteY7" fmla="*/ 8382 h 21600"/>
                <a:gd name="connsiteX8" fmla="*/ 0 w 21600"/>
                <a:gd name="connsiteY8" fmla="*/ 3890 h 21600"/>
                <a:gd name="connsiteX9" fmla="*/ 8472 w 21600"/>
                <a:gd name="connsiteY9" fmla="*/ 0 h 21600"/>
                <a:gd name="connsiteX0" fmla="*/ 12222 w 21600"/>
                <a:gd name="connsiteY0" fmla="*/ 13987 h 21600"/>
                <a:gd name="connsiteX1" fmla="*/ 7602 w 21600"/>
                <a:gd name="connsiteY1" fmla="*/ 8382 h 21600"/>
                <a:gd name="connsiteX2" fmla="*/ 0 w 21600"/>
                <a:gd name="connsiteY2" fmla="*/ 3890 h 21600"/>
                <a:gd name="connsiteX3" fmla="*/ 8472 w 21600"/>
                <a:gd name="connsiteY3" fmla="*/ 0 h 21600"/>
                <a:gd name="connsiteX4" fmla="*/ 12860 w 21600"/>
                <a:gd name="connsiteY4" fmla="*/ 6080 h 21600"/>
                <a:gd name="connsiteX5" fmla="*/ 11050 w 21600"/>
                <a:gd name="connsiteY5" fmla="*/ 6797 h 21600"/>
                <a:gd name="connsiteX6" fmla="*/ 16577 w 21600"/>
                <a:gd name="connsiteY6" fmla="*/ 12007 h 21600"/>
                <a:gd name="connsiteX7" fmla="*/ 14767 w 21600"/>
                <a:gd name="connsiteY7" fmla="*/ 12877 h 21600"/>
                <a:gd name="connsiteX8" fmla="*/ 21600 w 21600"/>
                <a:gd name="connsiteY8" fmla="*/ 21600 h 21600"/>
                <a:gd name="connsiteX9" fmla="*/ 12832 w 21600"/>
                <a:gd name="connsiteY9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14767 w 21600"/>
                <a:gd name="connsiteY6" fmla="*/ 12877 h 21600"/>
                <a:gd name="connsiteX7" fmla="*/ 21600 w 21600"/>
                <a:gd name="connsiteY7" fmla="*/ 21600 h 21600"/>
                <a:gd name="connsiteX8" fmla="*/ 12832 w 21600"/>
                <a:gd name="connsiteY8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21600 w 21600"/>
                <a:gd name="connsiteY6" fmla="*/ 21600 h 21600"/>
                <a:gd name="connsiteX7" fmla="*/ 12832 w 21600"/>
                <a:gd name="connsiteY7" fmla="*/ 14813 h 21600"/>
                <a:gd name="connsiteX0" fmla="*/ 7602 w 16577"/>
                <a:gd name="connsiteY0" fmla="*/ 8382 h 14813"/>
                <a:gd name="connsiteX1" fmla="*/ 0 w 16577"/>
                <a:gd name="connsiteY1" fmla="*/ 3890 h 14813"/>
                <a:gd name="connsiteX2" fmla="*/ 8472 w 16577"/>
                <a:gd name="connsiteY2" fmla="*/ 0 h 14813"/>
                <a:gd name="connsiteX3" fmla="*/ 12860 w 16577"/>
                <a:gd name="connsiteY3" fmla="*/ 6080 h 14813"/>
                <a:gd name="connsiteX4" fmla="*/ 11050 w 16577"/>
                <a:gd name="connsiteY4" fmla="*/ 6797 h 14813"/>
                <a:gd name="connsiteX5" fmla="*/ 16577 w 16577"/>
                <a:gd name="connsiteY5" fmla="*/ 12007 h 14813"/>
                <a:gd name="connsiteX6" fmla="*/ 12832 w 16577"/>
                <a:gd name="connsiteY6" fmla="*/ 14813 h 14813"/>
                <a:gd name="connsiteX0" fmla="*/ 7602 w 16577"/>
                <a:gd name="connsiteY0" fmla="*/ 8382 h 12007"/>
                <a:gd name="connsiteX1" fmla="*/ 0 w 16577"/>
                <a:gd name="connsiteY1" fmla="*/ 3890 h 12007"/>
                <a:gd name="connsiteX2" fmla="*/ 8472 w 16577"/>
                <a:gd name="connsiteY2" fmla="*/ 0 h 12007"/>
                <a:gd name="connsiteX3" fmla="*/ 12860 w 16577"/>
                <a:gd name="connsiteY3" fmla="*/ 6080 h 12007"/>
                <a:gd name="connsiteX4" fmla="*/ 11050 w 16577"/>
                <a:gd name="connsiteY4" fmla="*/ 6797 h 12007"/>
                <a:gd name="connsiteX5" fmla="*/ 16577 w 16577"/>
                <a:gd name="connsiteY5" fmla="*/ 12007 h 12007"/>
                <a:gd name="connsiteX0" fmla="*/ 7602 w 12860"/>
                <a:gd name="connsiteY0" fmla="*/ 8382 h 8382"/>
                <a:gd name="connsiteX1" fmla="*/ 0 w 12860"/>
                <a:gd name="connsiteY1" fmla="*/ 3890 h 8382"/>
                <a:gd name="connsiteX2" fmla="*/ 8472 w 12860"/>
                <a:gd name="connsiteY2" fmla="*/ 0 h 8382"/>
                <a:gd name="connsiteX3" fmla="*/ 12860 w 12860"/>
                <a:gd name="connsiteY3" fmla="*/ 6080 h 8382"/>
                <a:gd name="connsiteX4" fmla="*/ 11050 w 12860"/>
                <a:gd name="connsiteY4" fmla="*/ 6797 h 8382"/>
                <a:gd name="connsiteX0" fmla="*/ 0 w 10000"/>
                <a:gd name="connsiteY0" fmla="*/ 4641 h 8109"/>
                <a:gd name="connsiteX1" fmla="*/ 6588 w 10000"/>
                <a:gd name="connsiteY1" fmla="*/ 0 h 8109"/>
                <a:gd name="connsiteX2" fmla="*/ 10000 w 10000"/>
                <a:gd name="connsiteY2" fmla="*/ 7254 h 8109"/>
                <a:gd name="connsiteX3" fmla="*/ 8593 w 10000"/>
                <a:gd name="connsiteY3" fmla="*/ 8109 h 8109"/>
                <a:gd name="connsiteX0" fmla="*/ 0 w 10000"/>
                <a:gd name="connsiteY0" fmla="*/ 5723 h 8946"/>
                <a:gd name="connsiteX1" fmla="*/ 6588 w 10000"/>
                <a:gd name="connsiteY1" fmla="*/ 0 h 8946"/>
                <a:gd name="connsiteX2" fmla="*/ 10000 w 10000"/>
                <a:gd name="connsiteY2" fmla="*/ 8946 h 8946"/>
                <a:gd name="connsiteX0" fmla="*/ 0 w 6588"/>
                <a:gd name="connsiteY0" fmla="*/ 6397 h 6397"/>
                <a:gd name="connsiteX1" fmla="*/ 6588 w 6588"/>
                <a:gd name="connsiteY1" fmla="*/ 0 h 6397"/>
                <a:gd name="connsiteX0" fmla="*/ 0 w 18372"/>
                <a:gd name="connsiteY0" fmla="*/ 7124 h 7124"/>
                <a:gd name="connsiteX1" fmla="*/ 18372 w 18372"/>
                <a:gd name="connsiteY1" fmla="*/ 0 h 7124"/>
                <a:gd name="connsiteX0" fmla="*/ 0 w 10041"/>
                <a:gd name="connsiteY0" fmla="*/ 0 h 1180"/>
                <a:gd name="connsiteX1" fmla="*/ 10041 w 10041"/>
                <a:gd name="connsiteY1" fmla="*/ 1180 h 1180"/>
                <a:gd name="connsiteX0" fmla="*/ 0 w 9106"/>
                <a:gd name="connsiteY0" fmla="*/ 0 h 128431"/>
                <a:gd name="connsiteX1" fmla="*/ 9106 w 9106"/>
                <a:gd name="connsiteY1" fmla="*/ 128431 h 128431"/>
                <a:gd name="connsiteX0" fmla="*/ 0 w 10000"/>
                <a:gd name="connsiteY0" fmla="*/ 0 h 10000"/>
                <a:gd name="connsiteX1" fmla="*/ 10000 w 10000"/>
                <a:gd name="connsiteY1" fmla="*/ 10000 h 10000"/>
                <a:gd name="connsiteX0" fmla="*/ 0 w 10044"/>
                <a:gd name="connsiteY0" fmla="*/ 10526 h 10864"/>
                <a:gd name="connsiteX1" fmla="*/ 10044 w 10044"/>
                <a:gd name="connsiteY1" fmla="*/ 3928 h 10864"/>
                <a:gd name="connsiteX0" fmla="*/ 0 w 10714"/>
                <a:gd name="connsiteY0" fmla="*/ 4998 h 5463"/>
                <a:gd name="connsiteX1" fmla="*/ 10714 w 10714"/>
                <a:gd name="connsiteY1" fmla="*/ 4998 h 5463"/>
                <a:gd name="connsiteX0" fmla="*/ 0 w 10000"/>
                <a:gd name="connsiteY0" fmla="*/ 0 h 0"/>
                <a:gd name="connsiteX1" fmla="*/ 10000 w 10000"/>
                <a:gd name="connsiteY1" fmla="*/ 0 h 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0000">
                  <a:moveTo>
                    <a:pt x="0" y="0"/>
                  </a:moveTo>
                  <a:lnTo>
                    <a:pt x="10000" y="0"/>
                  </a:lnTo>
                </a:path>
              </a:pathLst>
            </a:custGeom>
            <a:gradFill>
              <a:gsLst>
                <a:gs pos="0">
                  <a:srgbClr val="0296D8"/>
                </a:gs>
                <a:gs pos="18000">
                  <a:srgbClr val="0296D8"/>
                </a:gs>
                <a:gs pos="18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gradFill flip="none" rotWithShape="1">
                <a:gsLst>
                  <a:gs pos="0">
                    <a:schemeClr val="accent1">
                      <a:lumMod val="5000"/>
                      <a:lumOff val="95000"/>
                      <a:alpha val="0"/>
                    </a:schemeClr>
                  </a:gs>
                  <a:gs pos="49000">
                    <a:schemeClr val="bg1"/>
                  </a:gs>
                  <a:gs pos="100000">
                    <a:schemeClr val="bg1">
                      <a:alpha val="0"/>
                    </a:schemeClr>
                  </a:gs>
                </a:gsLst>
                <a:lin ang="0" scaled="1"/>
                <a:tileRect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404" name="auc_asset_name#block" descr="objects[obj_name]=new PIXI.BitmapText('',{fontName: 'mfont64',fontSize: $font_size});&#10;objects[obj_name].anchor.set(0.5,0.5);&#10;objects[obj_name].x=$x;&#10;objects[obj_name].y=$y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94010000}"/>
              </a:ext>
            </a:extLst>
          </xdr:cNvPr>
          <xdr:cNvSpPr/>
        </xdr:nvSpPr>
        <xdr:spPr>
          <a:xfrm>
            <a:off x="7343775" y="4038599"/>
            <a:ext cx="1333500" cy="238125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chemeClr val="bg1"/>
                </a:solidFill>
                <a:effectLst/>
                <a:latin typeface="Core Sans DS 45 Medium" panose="020F0603030302020204" pitchFamily="34" charset="-52"/>
              </a:rPr>
              <a:t>Чикаго</a:t>
            </a:r>
          </a:p>
        </xdr:txBody>
      </xdr:sp>
      <xdr:sp macro="" textlink="">
        <xdr:nvSpPr>
          <xdr:cNvPr id="405" name="auc_cont#cont" descr="objects[obj_name]=new PIXI.Container();&#10;objects[obj_name].visible=false;&#10;objects[obj_name].x=objects[obj_name].sx=$x+$w*0.5;&#10;objects[obj_name].y=objects[obj_name].sy=$y+$h*0.5;&#10;objects[obj_name].pivot.x=$w*0.5;&#10;objects[obj_name].pivot.y=$h*0.5;&#10;#objects[obj_name].addChild(objects.auc_bcg);&#10;objects[obj_name].addChild(objects.auc_asset_name);&#10;objects[obj_name].addChild(objects.auc_bid);&#10;objects[obj_name].addChild(objects.auc_info);&#10;objects[obj_name].addChild(objects.auc_decline_btn);&#10;objects[obj_name].addChild(objects.auc_make_bid_btn);&#10;app.stage.addChild(objects[obj_name]);#png#1" title="my_card_cont#cont">
            <a:extLst>
              <a:ext uri="{FF2B5EF4-FFF2-40B4-BE49-F238E27FC236}">
                <a16:creationId xmlns:a16="http://schemas.microsoft.com/office/drawing/2014/main" id="{00000000-0008-0000-0000-000095010000}"/>
              </a:ext>
            </a:extLst>
          </xdr:cNvPr>
          <xdr:cNvSpPr/>
        </xdr:nvSpPr>
        <xdr:spPr>
          <a:xfrm>
            <a:off x="6381750" y="3238500"/>
            <a:ext cx="3143250" cy="3810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406" name="auc_bid#block" descr="objects[obj_name]=new PIXI.BitmapText('',{fontName: 'mfont64',fontSize: $font_size});&#10;objects[obj_name].x=$x;&#10;objects[obj_name].y=$y;&#10;objects[obj_name].anchor.set(0.5,0.5)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96010000}"/>
              </a:ext>
            </a:extLst>
          </xdr:cNvPr>
          <xdr:cNvSpPr/>
        </xdr:nvSpPr>
        <xdr:spPr>
          <a:xfrm>
            <a:off x="7591425" y="4476750"/>
            <a:ext cx="761999" cy="381000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sz="2400" b="0" i="0" u="none" strike="noStrike" kern="1200" cap="none" spc="0" normalizeH="0" baseline="0" noProof="0">
                <a:ln>
                  <a:noFill/>
                </a:ln>
                <a:solidFill>
                  <a:srgbClr val="FFFF00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350$</a:t>
            </a:r>
            <a:endParaRPr lang="ru-RU" sz="4000" b="1" cap="none" spc="0">
              <a:ln>
                <a:noFill/>
              </a:ln>
              <a:solidFill>
                <a:srgbClr val="FFFF00"/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409" name="auc_info#block" descr="objects[obj_name]=new PIXI.BitmapText('',{fontName: 'mfont64',fontSize: $font_size,align:'center'});&#10;objects[obj_name].x=$x;&#10;objects[obj_name].y=$y;&#10;objects[obj_name].anchor.set(0.5,0.5);&#10;objects[obj_name].maxWidth=$w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99010000}"/>
              </a:ext>
            </a:extLst>
          </xdr:cNvPr>
          <xdr:cNvSpPr/>
        </xdr:nvSpPr>
        <xdr:spPr>
          <a:xfrm>
            <a:off x="6772275" y="5257799"/>
            <a:ext cx="2371725" cy="295276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400" b="0" i="0" u="none" strike="noStrike" kern="1200" cap="none" spc="0" normalizeH="0" baseline="0" noProof="0">
                <a:ln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информация</a:t>
            </a:r>
            <a:endParaRPr lang="ru-RU" sz="2400" b="1" cap="none" spc="0">
              <a:ln>
                <a:noFill/>
              </a:ln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Core Sans DS 45 Medium" panose="020F0603030302020204" pitchFamily="34" charset="-52"/>
            </a:endParaRPr>
          </a:p>
        </xdr:txBody>
      </xdr:sp>
      <xdr:grpSp>
        <xdr:nvGrpSpPr>
          <xdr:cNvPr id="10" name="auc_make_bid_btn#spriteTOP" title="auc_make_bid_btn#sprite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>
            <a:off x="8001430" y="5753100"/>
            <a:ext cx="1237820" cy="819150"/>
            <a:chOff x="8001430" y="5086349"/>
            <a:chExt cx="1237820" cy="819150"/>
          </a:xfrm>
        </xdr:grpSpPr>
        <xdr:sp macro="" textlink="">
          <xdr:nvSpPr>
            <xdr:cNvPr id="410" name="Прямоугольник: скругленные углы 409">
              <a:extLst>
                <a:ext uri="{FF2B5EF4-FFF2-40B4-BE49-F238E27FC236}">
                  <a16:creationId xmlns:a16="http://schemas.microsoft.com/office/drawing/2014/main" id="{00000000-0008-0000-0000-00009A010000}"/>
                </a:ext>
              </a:extLst>
            </xdr:cNvPr>
            <xdr:cNvSpPr/>
          </xdr:nvSpPr>
          <xdr:spPr>
            <a:xfrm>
              <a:off x="8096251" y="5238749"/>
              <a:ext cx="1047750" cy="476250"/>
            </a:xfrm>
            <a:prstGeom prst="roundRect">
              <a:avLst/>
            </a:prstGeom>
            <a:solidFill>
              <a:srgbClr val="4ABF1B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none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411" name="Прямоугольник: скругленные углы 410">
              <a:extLst>
                <a:ext uri="{FF2B5EF4-FFF2-40B4-BE49-F238E27FC236}">
                  <a16:creationId xmlns:a16="http://schemas.microsoft.com/office/drawing/2014/main" id="{00000000-0008-0000-0000-00009B010000}"/>
                </a:ext>
              </a:extLst>
            </xdr:cNvPr>
            <xdr:cNvSpPr/>
          </xdr:nvSpPr>
          <xdr:spPr>
            <a:xfrm>
              <a:off x="8096249" y="5181599"/>
              <a:ext cx="1047751" cy="476250"/>
            </a:xfrm>
            <a:prstGeom prst="roundRect">
              <a:avLst/>
            </a:prstGeom>
            <a:solidFill>
              <a:srgbClr val="73E546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none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412" name="auc_make_bid_btn#sprite" descr="objects[obj_name].x=$x;&#10;objects[obj_name].y=$y;&#10;objects[obj_name].width=$w;&#10;objects[obj_name].height=$h;&#10;objects[obj_name].interactive=true;&#10;objects[obj_name].buttonMode=true;&#10;objects[obj_name].pointerdown=auc.make_bid_down.bind(auc);&#10;objects[obj_name].pointerover=function(){this.tint=0xaaaaff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9C010000}"/>
                </a:ext>
              </a:extLst>
            </xdr:cNvPr>
            <xdr:cNvSpPr/>
          </xdr:nvSpPr>
          <xdr:spPr>
            <a:xfrm>
              <a:off x="8001430" y="5086349"/>
              <a:ext cx="1237820" cy="81915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13" name="Прямоугольник: скругленные углы 412">
              <a:extLst>
                <a:ext uri="{FF2B5EF4-FFF2-40B4-BE49-F238E27FC236}">
                  <a16:creationId xmlns:a16="http://schemas.microsoft.com/office/drawing/2014/main" id="{00000000-0008-0000-0000-00009D010000}"/>
                </a:ext>
              </a:extLst>
            </xdr:cNvPr>
            <xdr:cNvSpPr/>
          </xdr:nvSpPr>
          <xdr:spPr>
            <a:xfrm>
              <a:off x="8096251" y="5181599"/>
              <a:ext cx="1047750" cy="476250"/>
            </a:xfrm>
            <a:prstGeom prst="roundRect">
              <a:avLst/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24000">
                    <a:schemeClr val="bg1">
                      <a:alpha val="0"/>
                    </a:schemeClr>
                  </a:gs>
                </a:gsLst>
                <a:lin ang="5400000" scaled="1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none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428" name="Полилиния: фигура 427">
              <a:extLst>
                <a:ext uri="{FF2B5EF4-FFF2-40B4-BE49-F238E27FC236}">
                  <a16:creationId xmlns:a16="http://schemas.microsoft.com/office/drawing/2014/main" id="{00000000-0008-0000-0000-0000AC010000}"/>
                </a:ext>
              </a:extLst>
            </xdr:cNvPr>
            <xdr:cNvSpPr/>
          </xdr:nvSpPr>
          <xdr:spPr>
            <a:xfrm>
              <a:off x="8410573" y="5260437"/>
              <a:ext cx="409577" cy="321213"/>
            </a:xfrm>
            <a:custGeom>
              <a:avLst/>
              <a:gdLst>
                <a:gd name="connsiteX0" fmla="*/ 682387 w 1312091"/>
                <a:gd name="connsiteY0" fmla="*/ 1005105 h 1029015"/>
                <a:gd name="connsiteX1" fmla="*/ 1296832 w 1312091"/>
                <a:gd name="connsiteY1" fmla="*/ 208017 h 1029015"/>
                <a:gd name="connsiteX2" fmla="*/ 1284290 w 1312091"/>
                <a:gd name="connsiteY2" fmla="*/ 106364 h 1029015"/>
                <a:gd name="connsiteX3" fmla="*/ 1168302 w 1312091"/>
                <a:gd name="connsiteY3" fmla="*/ 14744 h 1029015"/>
                <a:gd name="connsiteX4" fmla="*/ 1072139 w 1312091"/>
                <a:gd name="connsiteY4" fmla="*/ 26032 h 1029015"/>
                <a:gd name="connsiteX5" fmla="*/ 1070072 w 1312091"/>
                <a:gd name="connsiteY5" fmla="*/ 28788 h 1029015"/>
                <a:gd name="connsiteX6" fmla="*/ 672473 w 1312091"/>
                <a:gd name="connsiteY6" fmla="*/ 587813 h 1029015"/>
                <a:gd name="connsiteX7" fmla="*/ 592791 w 1312091"/>
                <a:gd name="connsiteY7" fmla="*/ 601259 h 1029015"/>
                <a:gd name="connsiteX8" fmla="*/ 583081 w 1312091"/>
                <a:gd name="connsiteY8" fmla="*/ 592520 h 1029015"/>
                <a:gd name="connsiteX9" fmla="*/ 249295 w 1312091"/>
                <a:gd name="connsiteY9" fmla="*/ 214581 h 1029015"/>
                <a:gd name="connsiteX10" fmla="*/ 145908 w 1312091"/>
                <a:gd name="connsiteY10" fmla="*/ 206208 h 1029015"/>
                <a:gd name="connsiteX11" fmla="*/ 24527 w 1312091"/>
                <a:gd name="connsiteY11" fmla="*/ 305521 h 1029015"/>
                <a:gd name="connsiteX12" fmla="*/ 15079 w 1312091"/>
                <a:gd name="connsiteY12" fmla="*/ 400013 h 1029015"/>
                <a:gd name="connsiteX13" fmla="*/ 18166 w 1312091"/>
                <a:gd name="connsiteY13" fmla="*/ 403529 h 1029015"/>
                <a:gd name="connsiteX14" fmla="*/ 589067 w 1312091"/>
                <a:gd name="connsiteY14" fmla="*/ 1009715 h 1029015"/>
                <a:gd name="connsiteX15" fmla="*/ 675855 w 1312091"/>
                <a:gd name="connsiteY15" fmla="*/ 1012316 h 1029015"/>
                <a:gd name="connsiteX16" fmla="*/ 682387 w 1312091"/>
                <a:gd name="connsiteY16" fmla="*/ 1005105 h 10290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1312091" h="1029015">
                  <a:moveTo>
                    <a:pt x="682387" y="1005105"/>
                  </a:moveTo>
                  <a:lnTo>
                    <a:pt x="1296832" y="208017"/>
                  </a:lnTo>
                  <a:cubicBezTo>
                    <a:pt x="1321193" y="176415"/>
                    <a:pt x="1315601" y="131097"/>
                    <a:pt x="1284290" y="106364"/>
                  </a:cubicBezTo>
                  <a:lnTo>
                    <a:pt x="1168302" y="14744"/>
                  </a:lnTo>
                  <a:cubicBezTo>
                    <a:pt x="1138630" y="-8694"/>
                    <a:pt x="1095576" y="-3640"/>
                    <a:pt x="1072139" y="26032"/>
                  </a:cubicBezTo>
                  <a:cubicBezTo>
                    <a:pt x="1071427" y="26933"/>
                    <a:pt x="1070738" y="27852"/>
                    <a:pt x="1070072" y="28788"/>
                  </a:cubicBezTo>
                  <a:lnTo>
                    <a:pt x="672473" y="587813"/>
                  </a:lnTo>
                  <a:cubicBezTo>
                    <a:pt x="654182" y="613530"/>
                    <a:pt x="618507" y="619549"/>
                    <a:pt x="592791" y="601259"/>
                  </a:cubicBezTo>
                  <a:cubicBezTo>
                    <a:pt x="589231" y="598727"/>
                    <a:pt x="585973" y="595795"/>
                    <a:pt x="583081" y="592520"/>
                  </a:cubicBezTo>
                  <a:lnTo>
                    <a:pt x="249295" y="214581"/>
                  </a:lnTo>
                  <a:cubicBezTo>
                    <a:pt x="222686" y="184453"/>
                    <a:pt x="177018" y="180754"/>
                    <a:pt x="145908" y="206208"/>
                  </a:cubicBezTo>
                  <a:lnTo>
                    <a:pt x="24527" y="305521"/>
                  </a:lnTo>
                  <a:cubicBezTo>
                    <a:pt x="-4175" y="329005"/>
                    <a:pt x="-8405" y="371311"/>
                    <a:pt x="15079" y="400013"/>
                  </a:cubicBezTo>
                  <a:cubicBezTo>
                    <a:pt x="16067" y="401221"/>
                    <a:pt x="17096" y="402393"/>
                    <a:pt x="18166" y="403529"/>
                  </a:cubicBezTo>
                  <a:lnTo>
                    <a:pt x="589067" y="1009715"/>
                  </a:lnTo>
                  <a:cubicBezTo>
                    <a:pt x="612314" y="1034399"/>
                    <a:pt x="651171" y="1035564"/>
                    <a:pt x="675855" y="1012316"/>
                  </a:cubicBezTo>
                  <a:cubicBezTo>
                    <a:pt x="678220" y="1010089"/>
                    <a:pt x="680404" y="1007678"/>
                    <a:pt x="682387" y="1005105"/>
                  </a:cubicBezTo>
                  <a:close/>
                </a:path>
              </a:pathLst>
            </a:custGeom>
            <a:solidFill>
              <a:schemeClr val="bg1"/>
            </a:solidFill>
            <a:ln w="19049" cap="rnd">
              <a:noFill/>
              <a:prstDash val="solid"/>
              <a:round/>
            </a:ln>
            <a:effectLst>
              <a:outerShdw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9" name="auc_decline_btn#spriteTOP" title="auc_decline_btn#sprite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>
            <a:off x="6667500" y="5753100"/>
            <a:ext cx="1333500" cy="819150"/>
            <a:chOff x="6667500" y="5086349"/>
            <a:chExt cx="1333500" cy="819150"/>
          </a:xfrm>
        </xdr:grpSpPr>
        <xdr:sp macro="" textlink="">
          <xdr:nvSpPr>
            <xdr:cNvPr id="414" name="Прямоугольник: скругленные углы 413">
              <a:extLst>
                <a:ext uri="{FF2B5EF4-FFF2-40B4-BE49-F238E27FC236}">
                  <a16:creationId xmlns:a16="http://schemas.microsoft.com/office/drawing/2014/main" id="{00000000-0008-0000-0000-00009E010000}"/>
                </a:ext>
              </a:extLst>
            </xdr:cNvPr>
            <xdr:cNvSpPr/>
          </xdr:nvSpPr>
          <xdr:spPr>
            <a:xfrm>
              <a:off x="6762750" y="5238749"/>
              <a:ext cx="1143000" cy="476250"/>
            </a:xfrm>
            <a:prstGeom prst="roundRect">
              <a:avLst/>
            </a:prstGeom>
            <a:solidFill>
              <a:srgbClr val="4ABF1B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415" name="Прямоугольник: скругленные углы 414">
              <a:extLst>
                <a:ext uri="{FF2B5EF4-FFF2-40B4-BE49-F238E27FC236}">
                  <a16:creationId xmlns:a16="http://schemas.microsoft.com/office/drawing/2014/main" id="{00000000-0008-0000-0000-00009F010000}"/>
                </a:ext>
              </a:extLst>
            </xdr:cNvPr>
            <xdr:cNvSpPr/>
          </xdr:nvSpPr>
          <xdr:spPr>
            <a:xfrm>
              <a:off x="6762749" y="5181599"/>
              <a:ext cx="1143431" cy="476250"/>
            </a:xfrm>
            <a:prstGeom prst="roundRect">
              <a:avLst/>
            </a:prstGeom>
            <a:solidFill>
              <a:srgbClr val="C7A446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416" name="auc_decline_btn#sprite" descr="objects[obj_name].x=$x;&#10;objects[obj_name].y=$y;&#10;objects[obj_name].width=$w;&#10;objects[obj_name].height=$h;&#10;objects[obj_name].interactive=true;&#10;objects[obj_name].buttonMode=true;&#10;objects[obj_name].pointerdown=auc.decline_btn_down.bind(auc);&#10;objects[obj_name].pointerover=function(){this.tint=0xaaaaff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A0010000}"/>
                </a:ext>
              </a:extLst>
            </xdr:cNvPr>
            <xdr:cNvSpPr/>
          </xdr:nvSpPr>
          <xdr:spPr>
            <a:xfrm>
              <a:off x="6667500" y="5086349"/>
              <a:ext cx="1333500" cy="81915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417" name="Прямоугольник: скругленные углы 416">
              <a:extLst>
                <a:ext uri="{FF2B5EF4-FFF2-40B4-BE49-F238E27FC236}">
                  <a16:creationId xmlns:a16="http://schemas.microsoft.com/office/drawing/2014/main" id="{00000000-0008-0000-0000-0000A1010000}"/>
                </a:ext>
              </a:extLst>
            </xdr:cNvPr>
            <xdr:cNvSpPr/>
          </xdr:nvSpPr>
          <xdr:spPr>
            <a:xfrm>
              <a:off x="6762750" y="5181599"/>
              <a:ext cx="1143000" cy="476250"/>
            </a:xfrm>
            <a:prstGeom prst="roundRect">
              <a:avLst/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0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429" name="Полилиния: фигура 428">
              <a:extLst>
                <a:ext uri="{FF2B5EF4-FFF2-40B4-BE49-F238E27FC236}">
                  <a16:creationId xmlns:a16="http://schemas.microsoft.com/office/drawing/2014/main" id="{00000000-0008-0000-0000-0000AD010000}"/>
                </a:ext>
              </a:extLst>
            </xdr:cNvPr>
            <xdr:cNvSpPr/>
          </xdr:nvSpPr>
          <xdr:spPr>
            <a:xfrm>
              <a:off x="7153275" y="5248275"/>
              <a:ext cx="352425" cy="352425"/>
            </a:xfrm>
            <a:custGeom>
              <a:avLst/>
              <a:gdLst>
                <a:gd name="connsiteX0" fmla="*/ 21024 w 1083353"/>
                <a:gd name="connsiteY0" fmla="*/ 109771 h 1083353"/>
                <a:gd name="connsiteX1" fmla="*/ 109701 w 1083353"/>
                <a:gd name="connsiteY1" fmla="*/ 21095 h 1083353"/>
                <a:gd name="connsiteX2" fmla="*/ 211524 w 1083353"/>
                <a:gd name="connsiteY2" fmla="*/ 21095 h 1083353"/>
                <a:gd name="connsiteX3" fmla="*/ 490700 w 1083353"/>
                <a:gd name="connsiteY3" fmla="*/ 300271 h 1083353"/>
                <a:gd name="connsiteX4" fmla="*/ 592524 w 1083353"/>
                <a:gd name="connsiteY4" fmla="*/ 300271 h 1083353"/>
                <a:gd name="connsiteX5" fmla="*/ 871700 w 1083353"/>
                <a:gd name="connsiteY5" fmla="*/ 21095 h 1083353"/>
                <a:gd name="connsiteX6" fmla="*/ 973523 w 1083353"/>
                <a:gd name="connsiteY6" fmla="*/ 21095 h 1083353"/>
                <a:gd name="connsiteX7" fmla="*/ 1062200 w 1083353"/>
                <a:gd name="connsiteY7" fmla="*/ 109771 h 1083353"/>
                <a:gd name="connsiteX8" fmla="*/ 1062200 w 1083353"/>
                <a:gd name="connsiteY8" fmla="*/ 211595 h 1083353"/>
                <a:gd name="connsiteX9" fmla="*/ 783024 w 1083353"/>
                <a:gd name="connsiteY9" fmla="*/ 490771 h 1083353"/>
                <a:gd name="connsiteX10" fmla="*/ 783024 w 1083353"/>
                <a:gd name="connsiteY10" fmla="*/ 592595 h 1083353"/>
                <a:gd name="connsiteX11" fmla="*/ 1062200 w 1083353"/>
                <a:gd name="connsiteY11" fmla="*/ 871771 h 1083353"/>
                <a:gd name="connsiteX12" fmla="*/ 1062200 w 1083353"/>
                <a:gd name="connsiteY12" fmla="*/ 973595 h 1083353"/>
                <a:gd name="connsiteX13" fmla="*/ 973523 w 1083353"/>
                <a:gd name="connsiteY13" fmla="*/ 1062272 h 1083353"/>
                <a:gd name="connsiteX14" fmla="*/ 871700 w 1083353"/>
                <a:gd name="connsiteY14" fmla="*/ 1062272 h 1083353"/>
                <a:gd name="connsiteX15" fmla="*/ 592524 w 1083353"/>
                <a:gd name="connsiteY15" fmla="*/ 783095 h 1083353"/>
                <a:gd name="connsiteX16" fmla="*/ 490700 w 1083353"/>
                <a:gd name="connsiteY16" fmla="*/ 783095 h 1083353"/>
                <a:gd name="connsiteX17" fmla="*/ 211523 w 1083353"/>
                <a:gd name="connsiteY17" fmla="*/ 1062272 h 1083353"/>
                <a:gd name="connsiteX18" fmla="*/ 109700 w 1083353"/>
                <a:gd name="connsiteY18" fmla="*/ 1062272 h 1083353"/>
                <a:gd name="connsiteX19" fmla="*/ 21024 w 1083353"/>
                <a:gd name="connsiteY19" fmla="*/ 973595 h 1083353"/>
                <a:gd name="connsiteX20" fmla="*/ 21024 w 1083353"/>
                <a:gd name="connsiteY20" fmla="*/ 871771 h 1083353"/>
                <a:gd name="connsiteX21" fmla="*/ 300200 w 1083353"/>
                <a:gd name="connsiteY21" fmla="*/ 592595 h 1083353"/>
                <a:gd name="connsiteX22" fmla="*/ 300200 w 1083353"/>
                <a:gd name="connsiteY22" fmla="*/ 490771 h 1083353"/>
                <a:gd name="connsiteX23" fmla="*/ 21024 w 1083353"/>
                <a:gd name="connsiteY23" fmla="*/ 211595 h 1083353"/>
                <a:gd name="connsiteX24" fmla="*/ 21024 w 1083353"/>
                <a:gd name="connsiteY24" fmla="*/ 109771 h 108335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1083353" h="1083353">
                  <a:moveTo>
                    <a:pt x="21024" y="109771"/>
                  </a:moveTo>
                  <a:lnTo>
                    <a:pt x="109701" y="21095"/>
                  </a:lnTo>
                  <a:cubicBezTo>
                    <a:pt x="137818" y="-7023"/>
                    <a:pt x="183406" y="-7023"/>
                    <a:pt x="211524" y="21095"/>
                  </a:cubicBezTo>
                  <a:lnTo>
                    <a:pt x="490700" y="300271"/>
                  </a:lnTo>
                  <a:cubicBezTo>
                    <a:pt x="518818" y="328389"/>
                    <a:pt x="564406" y="328389"/>
                    <a:pt x="592524" y="300271"/>
                  </a:cubicBezTo>
                  <a:lnTo>
                    <a:pt x="871700" y="21095"/>
                  </a:lnTo>
                  <a:cubicBezTo>
                    <a:pt x="899818" y="-7023"/>
                    <a:pt x="945406" y="-7023"/>
                    <a:pt x="973523" y="21095"/>
                  </a:cubicBezTo>
                  <a:lnTo>
                    <a:pt x="1062200" y="109771"/>
                  </a:lnTo>
                  <a:cubicBezTo>
                    <a:pt x="1090318" y="137889"/>
                    <a:pt x="1090318" y="183477"/>
                    <a:pt x="1062200" y="211595"/>
                  </a:cubicBezTo>
                  <a:lnTo>
                    <a:pt x="783024" y="490771"/>
                  </a:lnTo>
                  <a:cubicBezTo>
                    <a:pt x="754906" y="518889"/>
                    <a:pt x="754906" y="564477"/>
                    <a:pt x="783024" y="592595"/>
                  </a:cubicBezTo>
                  <a:lnTo>
                    <a:pt x="1062200" y="871771"/>
                  </a:lnTo>
                  <a:cubicBezTo>
                    <a:pt x="1090318" y="899889"/>
                    <a:pt x="1090318" y="945477"/>
                    <a:pt x="1062200" y="973595"/>
                  </a:cubicBezTo>
                  <a:lnTo>
                    <a:pt x="973523" y="1062272"/>
                  </a:lnTo>
                  <a:cubicBezTo>
                    <a:pt x="945406" y="1090389"/>
                    <a:pt x="899818" y="1090389"/>
                    <a:pt x="871700" y="1062272"/>
                  </a:cubicBezTo>
                  <a:lnTo>
                    <a:pt x="592524" y="783095"/>
                  </a:lnTo>
                  <a:cubicBezTo>
                    <a:pt x="564406" y="754977"/>
                    <a:pt x="518818" y="754977"/>
                    <a:pt x="490700" y="783095"/>
                  </a:cubicBezTo>
                  <a:lnTo>
                    <a:pt x="211523" y="1062272"/>
                  </a:lnTo>
                  <a:cubicBezTo>
                    <a:pt x="183406" y="1090389"/>
                    <a:pt x="137818" y="1090389"/>
                    <a:pt x="109700" y="1062272"/>
                  </a:cubicBezTo>
                  <a:lnTo>
                    <a:pt x="21024" y="973595"/>
                  </a:lnTo>
                  <a:cubicBezTo>
                    <a:pt x="-7094" y="945477"/>
                    <a:pt x="-7094" y="899889"/>
                    <a:pt x="21024" y="871771"/>
                  </a:cubicBezTo>
                  <a:lnTo>
                    <a:pt x="300200" y="592595"/>
                  </a:lnTo>
                  <a:cubicBezTo>
                    <a:pt x="328318" y="564477"/>
                    <a:pt x="328318" y="518889"/>
                    <a:pt x="300200" y="490771"/>
                  </a:cubicBezTo>
                  <a:lnTo>
                    <a:pt x="21024" y="211595"/>
                  </a:lnTo>
                  <a:cubicBezTo>
                    <a:pt x="-7094" y="183477"/>
                    <a:pt x="-7094" y="137889"/>
                    <a:pt x="21024" y="109771"/>
                  </a:cubicBezTo>
                  <a:close/>
                </a:path>
              </a:pathLst>
            </a:custGeom>
            <a:solidFill>
              <a:schemeClr val="bg1"/>
            </a:solidFill>
            <a:ln w="19049" cap="rnd">
              <a:noFill/>
              <a:prstDash val="solid"/>
              <a:round/>
            </a:ln>
            <a:effectLst>
              <a:outerShdw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66</xdr:col>
      <xdr:colOff>85725</xdr:colOff>
      <xdr:row>207</xdr:row>
      <xdr:rowOff>0</xdr:rowOff>
    </xdr:from>
    <xdr:to>
      <xdr:col>101</xdr:col>
      <xdr:colOff>0</xdr:colOff>
      <xdr:row>251</xdr:row>
      <xdr:rowOff>57150</xdr:rowOff>
    </xdr:to>
    <xdr:grpSp>
      <xdr:nvGrpSpPr>
        <xdr:cNvPr id="9419" name="coupons_dlg_cont#contTOP">
          <a:extLst>
            <a:ext uri="{FF2B5EF4-FFF2-40B4-BE49-F238E27FC236}">
              <a16:creationId xmlns:a16="http://schemas.microsoft.com/office/drawing/2014/main" id="{65ABD7C5-BAE3-4AED-BE3B-D16463DAD2F1}"/>
            </a:ext>
          </a:extLst>
        </xdr:cNvPr>
        <xdr:cNvGrpSpPr/>
      </xdr:nvGrpSpPr>
      <xdr:grpSpPr>
        <a:xfrm>
          <a:off x="6372225" y="19716750"/>
          <a:ext cx="3248025" cy="4248150"/>
          <a:chOff x="6372225" y="19716750"/>
          <a:chExt cx="3248025" cy="4248150"/>
        </a:xfrm>
      </xdr:grpSpPr>
      <xdr:grpSp>
        <xdr:nvGrpSpPr>
          <xdr:cNvPr id="10396" name="coupons_dlg_bcg#spriteTOP" title="coupons_dlg_bcg#sprite">
            <a:extLst>
              <a:ext uri="{FF2B5EF4-FFF2-40B4-BE49-F238E27FC236}">
                <a16:creationId xmlns:a16="http://schemas.microsoft.com/office/drawing/2014/main" id="{00000000-0008-0000-0000-00009C280000}"/>
              </a:ext>
            </a:extLst>
          </xdr:cNvPr>
          <xdr:cNvGrpSpPr/>
        </xdr:nvGrpSpPr>
        <xdr:grpSpPr>
          <a:xfrm>
            <a:off x="6477000" y="19812000"/>
            <a:ext cx="3048000" cy="3867150"/>
            <a:chOff x="6477000" y="19812000"/>
            <a:chExt cx="3048000" cy="3867150"/>
          </a:xfrm>
        </xdr:grpSpPr>
        <xdr:sp macro="" textlink="">
          <xdr:nvSpPr>
            <xdr:cNvPr id="1106" name="Прямоугольник: скругленные углы 1105">
              <a:extLs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>
            <a:xfrm>
              <a:off x="6667500" y="20059650"/>
              <a:ext cx="2571750" cy="3333750"/>
            </a:xfrm>
            <a:prstGeom prst="roundRect">
              <a:avLst>
                <a:gd name="adj" fmla="val 7744"/>
              </a:avLst>
            </a:prstGeom>
            <a:gradFill>
              <a:gsLst>
                <a:gs pos="0">
                  <a:srgbClr val="0296D8"/>
                </a:gs>
                <a:gs pos="17000">
                  <a:srgbClr val="0296D8"/>
                </a:gs>
                <a:gs pos="17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1110" name="coupons_dlg_bcg#sprite" descr="objects[obj_name].x=$x;&#10;objects[obj_name].y=$y;&#10;objects[obj_name].width=$w;&#10;objects[obj_name].height=$h;&#10;objects[obj_name].interactive=true;&#10;objects[obj_name].pointerdown=coupons_dlg.pointerdown.bind(coupons_dlg);##png#1.5">
              <a:extLs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>
            <a:xfrm>
              <a:off x="6477000" y="19812000"/>
              <a:ext cx="3048000" cy="386715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346" name="Прямоугольник: скругленные углы 2345">
              <a:extLst>
                <a:ext uri="{FF2B5EF4-FFF2-40B4-BE49-F238E27FC236}">
                  <a16:creationId xmlns:a16="http://schemas.microsoft.com/office/drawing/2014/main" id="{00000000-0008-0000-0000-00002A090000}"/>
                </a:ext>
              </a:extLst>
            </xdr:cNvPr>
            <xdr:cNvSpPr/>
          </xdr:nvSpPr>
          <xdr:spPr>
            <a:xfrm>
              <a:off x="6858000" y="20764500"/>
              <a:ext cx="1047750" cy="666750"/>
            </a:xfrm>
            <a:prstGeom prst="roundRect">
              <a:avLst>
                <a:gd name="adj" fmla="val 7744"/>
              </a:avLst>
            </a:prstGeom>
            <a:solidFill>
              <a:schemeClr val="accent1">
                <a:lumMod val="75000"/>
                <a:alpha val="39000"/>
              </a:schemeClr>
            </a:solidFill>
            <a:ln w="19050">
              <a:solidFill>
                <a:schemeClr val="accent1">
                  <a:lumMod val="60000"/>
                  <a:lumOff val="40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2347" name="Прямоугольник: скругленные углы 2346">
              <a:extLst>
                <a:ext uri="{FF2B5EF4-FFF2-40B4-BE49-F238E27FC236}">
                  <a16:creationId xmlns:a16="http://schemas.microsoft.com/office/drawing/2014/main" id="{00000000-0008-0000-0000-00002B090000}"/>
                </a:ext>
              </a:extLst>
            </xdr:cNvPr>
            <xdr:cNvSpPr/>
          </xdr:nvSpPr>
          <xdr:spPr>
            <a:xfrm>
              <a:off x="8001000" y="20764500"/>
              <a:ext cx="1047750" cy="666750"/>
            </a:xfrm>
            <a:prstGeom prst="roundRect">
              <a:avLst>
                <a:gd name="adj" fmla="val 7744"/>
              </a:avLst>
            </a:prstGeom>
            <a:solidFill>
              <a:schemeClr val="accent1">
                <a:lumMod val="75000"/>
                <a:alpha val="39000"/>
              </a:schemeClr>
            </a:solidFill>
            <a:ln w="19050">
              <a:solidFill>
                <a:schemeClr val="accent1">
                  <a:lumMod val="60000"/>
                  <a:lumOff val="40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2348" name="Прямоугольник: скругленные углы 2347">
              <a:extLst>
                <a:ext uri="{FF2B5EF4-FFF2-40B4-BE49-F238E27FC236}">
                  <a16:creationId xmlns:a16="http://schemas.microsoft.com/office/drawing/2014/main" id="{00000000-0008-0000-0000-00002C090000}"/>
                </a:ext>
              </a:extLst>
            </xdr:cNvPr>
            <xdr:cNvSpPr/>
          </xdr:nvSpPr>
          <xdr:spPr>
            <a:xfrm>
              <a:off x="6858000" y="21526500"/>
              <a:ext cx="1047750" cy="666750"/>
            </a:xfrm>
            <a:prstGeom prst="roundRect">
              <a:avLst>
                <a:gd name="adj" fmla="val 7744"/>
              </a:avLst>
            </a:prstGeom>
            <a:solidFill>
              <a:schemeClr val="accent1">
                <a:lumMod val="75000"/>
                <a:alpha val="39000"/>
              </a:schemeClr>
            </a:solidFill>
            <a:ln w="19050">
              <a:solidFill>
                <a:schemeClr val="accent1">
                  <a:lumMod val="60000"/>
                  <a:lumOff val="40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2349" name="Прямоугольник: скругленные углы 2348">
              <a:extLst>
                <a:ext uri="{FF2B5EF4-FFF2-40B4-BE49-F238E27FC236}">
                  <a16:creationId xmlns:a16="http://schemas.microsoft.com/office/drawing/2014/main" id="{00000000-0008-0000-0000-00002D090000}"/>
                </a:ext>
              </a:extLst>
            </xdr:cNvPr>
            <xdr:cNvSpPr/>
          </xdr:nvSpPr>
          <xdr:spPr>
            <a:xfrm>
              <a:off x="8001000" y="21526500"/>
              <a:ext cx="1047750" cy="666750"/>
            </a:xfrm>
            <a:prstGeom prst="roundRect">
              <a:avLst>
                <a:gd name="adj" fmla="val 7744"/>
              </a:avLst>
            </a:prstGeom>
            <a:solidFill>
              <a:schemeClr val="accent1">
                <a:lumMod val="75000"/>
                <a:alpha val="39000"/>
              </a:schemeClr>
            </a:solidFill>
            <a:ln w="19050">
              <a:solidFill>
                <a:schemeClr val="accent1">
                  <a:lumMod val="60000"/>
                  <a:lumOff val="40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1112" name="Молния 5311">
              <a:extLs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>
            <a:xfrm>
              <a:off x="6667500" y="20619374"/>
              <a:ext cx="2571750" cy="192749"/>
            </a:xfrm>
            <a:custGeom>
              <a:avLst/>
              <a:gdLst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7602 w 21600"/>
                <a:gd name="connsiteY8" fmla="*/ 8382 h 21600"/>
                <a:gd name="connsiteX9" fmla="*/ 0 w 21600"/>
                <a:gd name="connsiteY9" fmla="*/ 3890 h 21600"/>
                <a:gd name="connsiteX10" fmla="*/ 8472 w 21600"/>
                <a:gd name="connsiteY10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2222 w 21600"/>
                <a:gd name="connsiteY6" fmla="*/ 13987 h 21600"/>
                <a:gd name="connsiteX7" fmla="*/ 7602 w 21600"/>
                <a:gd name="connsiteY7" fmla="*/ 8382 h 21600"/>
                <a:gd name="connsiteX8" fmla="*/ 0 w 21600"/>
                <a:gd name="connsiteY8" fmla="*/ 3890 h 21600"/>
                <a:gd name="connsiteX9" fmla="*/ 8472 w 21600"/>
                <a:gd name="connsiteY9" fmla="*/ 0 h 21600"/>
                <a:gd name="connsiteX0" fmla="*/ 12222 w 21600"/>
                <a:gd name="connsiteY0" fmla="*/ 13987 h 21600"/>
                <a:gd name="connsiteX1" fmla="*/ 7602 w 21600"/>
                <a:gd name="connsiteY1" fmla="*/ 8382 h 21600"/>
                <a:gd name="connsiteX2" fmla="*/ 0 w 21600"/>
                <a:gd name="connsiteY2" fmla="*/ 3890 h 21600"/>
                <a:gd name="connsiteX3" fmla="*/ 8472 w 21600"/>
                <a:gd name="connsiteY3" fmla="*/ 0 h 21600"/>
                <a:gd name="connsiteX4" fmla="*/ 12860 w 21600"/>
                <a:gd name="connsiteY4" fmla="*/ 6080 h 21600"/>
                <a:gd name="connsiteX5" fmla="*/ 11050 w 21600"/>
                <a:gd name="connsiteY5" fmla="*/ 6797 h 21600"/>
                <a:gd name="connsiteX6" fmla="*/ 16577 w 21600"/>
                <a:gd name="connsiteY6" fmla="*/ 12007 h 21600"/>
                <a:gd name="connsiteX7" fmla="*/ 14767 w 21600"/>
                <a:gd name="connsiteY7" fmla="*/ 12877 h 21600"/>
                <a:gd name="connsiteX8" fmla="*/ 21600 w 21600"/>
                <a:gd name="connsiteY8" fmla="*/ 21600 h 21600"/>
                <a:gd name="connsiteX9" fmla="*/ 12832 w 21600"/>
                <a:gd name="connsiteY9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14767 w 21600"/>
                <a:gd name="connsiteY6" fmla="*/ 12877 h 21600"/>
                <a:gd name="connsiteX7" fmla="*/ 21600 w 21600"/>
                <a:gd name="connsiteY7" fmla="*/ 21600 h 21600"/>
                <a:gd name="connsiteX8" fmla="*/ 12832 w 21600"/>
                <a:gd name="connsiteY8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21600 w 21600"/>
                <a:gd name="connsiteY6" fmla="*/ 21600 h 21600"/>
                <a:gd name="connsiteX7" fmla="*/ 12832 w 21600"/>
                <a:gd name="connsiteY7" fmla="*/ 14813 h 21600"/>
                <a:gd name="connsiteX0" fmla="*/ 7602 w 16577"/>
                <a:gd name="connsiteY0" fmla="*/ 8382 h 14813"/>
                <a:gd name="connsiteX1" fmla="*/ 0 w 16577"/>
                <a:gd name="connsiteY1" fmla="*/ 3890 h 14813"/>
                <a:gd name="connsiteX2" fmla="*/ 8472 w 16577"/>
                <a:gd name="connsiteY2" fmla="*/ 0 h 14813"/>
                <a:gd name="connsiteX3" fmla="*/ 12860 w 16577"/>
                <a:gd name="connsiteY3" fmla="*/ 6080 h 14813"/>
                <a:gd name="connsiteX4" fmla="*/ 11050 w 16577"/>
                <a:gd name="connsiteY4" fmla="*/ 6797 h 14813"/>
                <a:gd name="connsiteX5" fmla="*/ 16577 w 16577"/>
                <a:gd name="connsiteY5" fmla="*/ 12007 h 14813"/>
                <a:gd name="connsiteX6" fmla="*/ 12832 w 16577"/>
                <a:gd name="connsiteY6" fmla="*/ 14813 h 14813"/>
                <a:gd name="connsiteX0" fmla="*/ 7602 w 16577"/>
                <a:gd name="connsiteY0" fmla="*/ 8382 h 12007"/>
                <a:gd name="connsiteX1" fmla="*/ 0 w 16577"/>
                <a:gd name="connsiteY1" fmla="*/ 3890 h 12007"/>
                <a:gd name="connsiteX2" fmla="*/ 8472 w 16577"/>
                <a:gd name="connsiteY2" fmla="*/ 0 h 12007"/>
                <a:gd name="connsiteX3" fmla="*/ 12860 w 16577"/>
                <a:gd name="connsiteY3" fmla="*/ 6080 h 12007"/>
                <a:gd name="connsiteX4" fmla="*/ 11050 w 16577"/>
                <a:gd name="connsiteY4" fmla="*/ 6797 h 12007"/>
                <a:gd name="connsiteX5" fmla="*/ 16577 w 16577"/>
                <a:gd name="connsiteY5" fmla="*/ 12007 h 12007"/>
                <a:gd name="connsiteX0" fmla="*/ 7602 w 12860"/>
                <a:gd name="connsiteY0" fmla="*/ 8382 h 8382"/>
                <a:gd name="connsiteX1" fmla="*/ 0 w 12860"/>
                <a:gd name="connsiteY1" fmla="*/ 3890 h 8382"/>
                <a:gd name="connsiteX2" fmla="*/ 8472 w 12860"/>
                <a:gd name="connsiteY2" fmla="*/ 0 h 8382"/>
                <a:gd name="connsiteX3" fmla="*/ 12860 w 12860"/>
                <a:gd name="connsiteY3" fmla="*/ 6080 h 8382"/>
                <a:gd name="connsiteX4" fmla="*/ 11050 w 12860"/>
                <a:gd name="connsiteY4" fmla="*/ 6797 h 8382"/>
                <a:gd name="connsiteX0" fmla="*/ 0 w 10000"/>
                <a:gd name="connsiteY0" fmla="*/ 4641 h 8109"/>
                <a:gd name="connsiteX1" fmla="*/ 6588 w 10000"/>
                <a:gd name="connsiteY1" fmla="*/ 0 h 8109"/>
                <a:gd name="connsiteX2" fmla="*/ 10000 w 10000"/>
                <a:gd name="connsiteY2" fmla="*/ 7254 h 8109"/>
                <a:gd name="connsiteX3" fmla="*/ 8593 w 10000"/>
                <a:gd name="connsiteY3" fmla="*/ 8109 h 8109"/>
                <a:gd name="connsiteX0" fmla="*/ 0 w 10000"/>
                <a:gd name="connsiteY0" fmla="*/ 5723 h 8946"/>
                <a:gd name="connsiteX1" fmla="*/ 6588 w 10000"/>
                <a:gd name="connsiteY1" fmla="*/ 0 h 8946"/>
                <a:gd name="connsiteX2" fmla="*/ 10000 w 10000"/>
                <a:gd name="connsiteY2" fmla="*/ 8946 h 8946"/>
                <a:gd name="connsiteX0" fmla="*/ 0 w 6588"/>
                <a:gd name="connsiteY0" fmla="*/ 6397 h 6397"/>
                <a:gd name="connsiteX1" fmla="*/ 6588 w 6588"/>
                <a:gd name="connsiteY1" fmla="*/ 0 h 6397"/>
                <a:gd name="connsiteX0" fmla="*/ 0 w 18372"/>
                <a:gd name="connsiteY0" fmla="*/ 7124 h 7124"/>
                <a:gd name="connsiteX1" fmla="*/ 18372 w 18372"/>
                <a:gd name="connsiteY1" fmla="*/ 0 h 7124"/>
                <a:gd name="connsiteX0" fmla="*/ 0 w 10041"/>
                <a:gd name="connsiteY0" fmla="*/ 0 h 1180"/>
                <a:gd name="connsiteX1" fmla="*/ 10041 w 10041"/>
                <a:gd name="connsiteY1" fmla="*/ 1180 h 1180"/>
                <a:gd name="connsiteX0" fmla="*/ 0 w 9106"/>
                <a:gd name="connsiteY0" fmla="*/ 0 h 128431"/>
                <a:gd name="connsiteX1" fmla="*/ 9106 w 9106"/>
                <a:gd name="connsiteY1" fmla="*/ 128431 h 128431"/>
                <a:gd name="connsiteX0" fmla="*/ 0 w 10000"/>
                <a:gd name="connsiteY0" fmla="*/ 0 h 10000"/>
                <a:gd name="connsiteX1" fmla="*/ 10000 w 10000"/>
                <a:gd name="connsiteY1" fmla="*/ 10000 h 10000"/>
                <a:gd name="connsiteX0" fmla="*/ 0 w 10044"/>
                <a:gd name="connsiteY0" fmla="*/ 10526 h 10864"/>
                <a:gd name="connsiteX1" fmla="*/ 10044 w 10044"/>
                <a:gd name="connsiteY1" fmla="*/ 3928 h 10864"/>
                <a:gd name="connsiteX0" fmla="*/ 0 w 10714"/>
                <a:gd name="connsiteY0" fmla="*/ 4998 h 5463"/>
                <a:gd name="connsiteX1" fmla="*/ 10714 w 10714"/>
                <a:gd name="connsiteY1" fmla="*/ 4998 h 5463"/>
                <a:gd name="connsiteX0" fmla="*/ 0 w 10000"/>
                <a:gd name="connsiteY0" fmla="*/ 0 h 0"/>
                <a:gd name="connsiteX1" fmla="*/ 10000 w 10000"/>
                <a:gd name="connsiteY1" fmla="*/ 0 h 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0000">
                  <a:moveTo>
                    <a:pt x="0" y="0"/>
                  </a:moveTo>
                  <a:lnTo>
                    <a:pt x="10000" y="0"/>
                  </a:lnTo>
                </a:path>
              </a:pathLst>
            </a:custGeom>
            <a:gradFill>
              <a:gsLst>
                <a:gs pos="0">
                  <a:srgbClr val="0296D8"/>
                </a:gs>
                <a:gs pos="18000">
                  <a:srgbClr val="0296D8"/>
                </a:gs>
                <a:gs pos="18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gradFill flip="none" rotWithShape="1">
                <a:gsLst>
                  <a:gs pos="0">
                    <a:schemeClr val="accent1">
                      <a:lumMod val="5000"/>
                      <a:lumOff val="95000"/>
                      <a:alpha val="0"/>
                    </a:schemeClr>
                  </a:gs>
                  <a:gs pos="49000">
                    <a:schemeClr val="bg1"/>
                  </a:gs>
                  <a:gs pos="100000">
                    <a:schemeClr val="bg1">
                      <a:alpha val="0"/>
                    </a:schemeClr>
                  </a:gs>
                </a:gsLst>
                <a:lin ang="0" scaled="1"/>
                <a:tileRect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1125" name="Прямоугольник 1124">
              <a:extLs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>
            <a:xfrm>
              <a:off x="7153275" y="20221574"/>
              <a:ext cx="1476375" cy="342899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2400" b="1" i="0" u="none" strike="noStrike" kern="1200" cap="none" spc="0" normalizeH="0" baseline="0">
                  <a:ln>
                    <a:noFill/>
                  </a:ln>
                  <a:solidFill>
                    <a:prstClr val="white"/>
                  </a:solidFill>
                  <a:effectLst>
                    <a:outerShdw blurRad="50800" dist="38100" dir="2700000" algn="tl" rotWithShape="0">
                      <a:prstClr val="black">
                        <a:alpha val="53000"/>
                      </a:prstClr>
                    </a:outerShdw>
                  </a:effectLst>
                  <a:uLnTx/>
                  <a:uFillTx/>
                  <a:latin typeface="Core Sans DS 45 Medium" panose="020F0603030302020204" pitchFamily="34" charset="-52"/>
                  <a:ea typeface="+mn-ea"/>
                  <a:cs typeface="+mn-cs"/>
                </a:rPr>
                <a:t>КУПОНЫ</a:t>
              </a:r>
            </a:p>
          </xdr:txBody>
        </xdr:sp>
      </xdr:grpSp>
      <xdr:sp macro="" textlink="">
        <xdr:nvSpPr>
          <xdr:cNvPr id="40" name="coupons_icons#block" descr="objects[obj_name]=[];&#10;const num=0;&#10;objects[obj_name][num]=new PIXI.Sprite(assets.coupon_0_icon);&#10;objects[obj_name][num].x=$x;&#10;objects[obj_name][num].y=$y;&#10;objects[obj_name][num].height=$h;&#10;objects[obj_name][num].width=$w;&#10;objects[obj_name][num].rotation=$rot;&#10;objects[obj_name][num].anchor.set(0.5,0.5);##png#1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 rot="21009605">
            <a:off x="6905625" y="20745449"/>
            <a:ext cx="1047750" cy="666750"/>
          </a:xfrm>
          <a:prstGeom prst="rect">
            <a:avLst/>
          </a:prstGeom>
          <a:blipFill>
            <a:blip xmlns:r="http://schemas.openxmlformats.org/officeDocument/2006/relationships" r:embed="rId23">
              <a:extLst>
                <a:ext uri="{96DAC541-7B7A-43D3-8B79-37D633B846F1}">
                  <asvg:svgBlip xmlns:asvg="http://schemas.microsoft.com/office/drawing/2016/SVG/main" r:embed="rId24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ru-RU" sz="14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41" name="coupons_icons#block" descr="const num=1;&#10;objects[obj_name][num]=new PIXI.Sprite(assets.coupon_1_icon);&#10;objects[obj_name][num].x=$x;&#10;objects[obj_name][num].y=$y;&#10;objects[obj_name][num].height=$h;&#10;objects[obj_name][num].width=$w;&#10;objects[obj_name][num].rotation=$rot;&#10;objects[obj_name][num].anchor.set(0.5,0.5);##png#1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 rot="21009605">
            <a:off x="8048625" y="20745449"/>
            <a:ext cx="1047750" cy="6667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ru-RU" sz="14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42" name="coupons_icons#block" descr="const num=2;&#10;objects[obj_name][num]=new PIXI.Sprite(assets.coupon_2_icon);&#10;objects[obj_name][num].x=$x;&#10;objects[obj_name][num].y=$y;&#10;objects[obj_name][num].height=$h;&#10;objects[obj_name][num].width=$w;&#10;objects[obj_name][num].rotation=$rot;&#10;objects[obj_name][num].anchor.set(0.5,0.5);##png#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 rot="21009605">
            <a:off x="6905625" y="21507449"/>
            <a:ext cx="1047750" cy="6667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ru-RU" sz="14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43" name="coupons_icons#block" descr="const num=3;&#10;objects[obj_name][num]=new PIXI.Sprite(assets.coupon_3_icon);&#10;objects[obj_name][num].x=$x;&#10;objects[obj_name][num].y=$y;&#10;objects[obj_name][num].height=$h;&#10;objects[obj_name][num].width=$w;&#10;objects[obj_name][num].rotation=$rot;&#10;objects[obj_name][num].anchor.set(0.5,0.5);##png#1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 rot="21009605">
            <a:off x="8048625" y="21507449"/>
            <a:ext cx="1047750" cy="666750"/>
          </a:xfrm>
          <a:prstGeom prst="rect">
            <a:avLst/>
          </a:prstGeom>
          <a:solidFill>
            <a:schemeClr val="accent1">
              <a:lumMod val="60000"/>
              <a:lumOff val="40000"/>
            </a:schemeClr>
          </a:solidFill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ru-RU" sz="14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1089" name="coupons_dlg_cont#cont" descr="objects[obj_name]=new PIXI.Container();&#10;objects[obj_name].visible=false;&#10;objects[obj_name].x=objects[obj_name].sx=$x+$w*0.5;&#10;objects[obj_name].y=objects[obj_name].sy=$y+$h*0.5;&#10;objects[obj_name].pivot.x=$w*0.5;&#10;objects[obj_name].pivot.y=$h*0.5;&#10;#objects[obj_name].addChild(objects.coupons_dlg_bcg);&#10;objects[obj_name].addChild(objects.coupons_dlg_close_btn);&#10;objects[obj_name].addChild(objects.coupons_dlg_use_btn);&#10;objects[obj_name].addChild(objects.coupons_dlg_info);&#10;objects[obj_name].addChild(...objects.coupons_icons);&#10;objects[obj_name].addChild(...objects.coupons_num);&#10;objects[obj_name].addChild(...objects.temp_coupons_num);&#10;objects[obj_name].addChild(objects.coupon_hl);&#10;app.stage.addChild(objects[obj_name]);#png#1" title="my_card_cont#cont">
            <a:extLst>
              <a:ext uri="{FF2B5EF4-FFF2-40B4-BE49-F238E27FC236}">
                <a16:creationId xmlns:a16="http://schemas.microsoft.com/office/drawing/2014/main" id="{00000000-0008-0000-0000-000041040000}"/>
              </a:ext>
            </a:extLst>
          </xdr:cNvPr>
          <xdr:cNvSpPr/>
        </xdr:nvSpPr>
        <xdr:spPr>
          <a:xfrm>
            <a:off x="6372225" y="19716750"/>
            <a:ext cx="3248025" cy="42481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1093" name="coupons_dlg_close_btn#blockTOP" title="coupons_dlg_close_btn#block">
            <a:extLst>
              <a:ext uri="{FF2B5EF4-FFF2-40B4-BE49-F238E27FC236}">
                <a16:creationId xmlns:a16="http://schemas.microsoft.com/office/drawing/2014/main" id="{00000000-0008-0000-0000-000045040000}"/>
              </a:ext>
            </a:extLst>
          </xdr:cNvPr>
          <xdr:cNvGrpSpPr/>
        </xdr:nvGrpSpPr>
        <xdr:grpSpPr>
          <a:xfrm>
            <a:off x="8572500" y="19973925"/>
            <a:ext cx="723900" cy="723900"/>
            <a:chOff x="29394150" y="9572625"/>
            <a:chExt cx="723900" cy="723900"/>
          </a:xfrm>
        </xdr:grpSpPr>
        <xdr:sp macro="" textlink="">
          <xdr:nvSpPr>
            <xdr:cNvPr id="1094" name="coupons_dlg_close_btn#block" descr="objects[obj_name]=new PIXI.Sprite(assets.cell_info_close_btn);&#10;objects[obj_name].x=$x;&#10;objects[obj_name].y=$y;&#10;objects[obj_name].width=$w;&#10;objects[obj_name].height=$h;&#10;objects[obj_name].interactive=true;&#10;objects[obj_name].buttonMode=true;&#10;objects[obj_name].pointerdown=coupons_dlg.close_btn_down.bind(coupons_dlg);##png#1">
              <a:extLs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>
            <a:xfrm>
              <a:off x="29394150" y="9572625"/>
              <a:ext cx="723900" cy="7239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095" name="Рисунок 2618">
              <a:extLs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>
            <a:xfrm>
              <a:off x="29621646" y="9771654"/>
              <a:ext cx="305904" cy="306792"/>
            </a:xfrm>
            <a:custGeom>
              <a:avLst/>
              <a:gdLst>
                <a:gd name="connsiteX0" fmla="*/ 14238 w 552450"/>
                <a:gd name="connsiteY0" fmla="*/ 58963 h 552450"/>
                <a:gd name="connsiteX1" fmla="*/ 58976 w 552450"/>
                <a:gd name="connsiteY1" fmla="*/ 14238 h 552450"/>
                <a:gd name="connsiteX2" fmla="*/ 110322 w 552450"/>
                <a:gd name="connsiteY2" fmla="*/ 14238 h 552450"/>
                <a:gd name="connsiteX3" fmla="*/ 251126 w 552450"/>
                <a:gd name="connsiteY3" fmla="*/ 155040 h 552450"/>
                <a:gd name="connsiteX4" fmla="*/ 302473 w 552450"/>
                <a:gd name="connsiteY4" fmla="*/ 155040 h 552450"/>
                <a:gd name="connsiteX5" fmla="*/ 443277 w 552450"/>
                <a:gd name="connsiteY5" fmla="*/ 14238 h 552450"/>
                <a:gd name="connsiteX6" fmla="*/ 494642 w 552450"/>
                <a:gd name="connsiteY6" fmla="*/ 14238 h 552450"/>
                <a:gd name="connsiteX7" fmla="*/ 539361 w 552450"/>
                <a:gd name="connsiteY7" fmla="*/ 58963 h 552450"/>
                <a:gd name="connsiteX8" fmla="*/ 539361 w 552450"/>
                <a:gd name="connsiteY8" fmla="*/ 110317 h 552450"/>
                <a:gd name="connsiteX9" fmla="*/ 398557 w 552450"/>
                <a:gd name="connsiteY9" fmla="*/ 251119 h 552450"/>
                <a:gd name="connsiteX10" fmla="*/ 398557 w 552450"/>
                <a:gd name="connsiteY10" fmla="*/ 302473 h 552450"/>
                <a:gd name="connsiteX11" fmla="*/ 539361 w 552450"/>
                <a:gd name="connsiteY11" fmla="*/ 443275 h 552450"/>
                <a:gd name="connsiteX12" fmla="*/ 539361 w 552450"/>
                <a:gd name="connsiteY12" fmla="*/ 494629 h 552450"/>
                <a:gd name="connsiteX13" fmla="*/ 494642 w 552450"/>
                <a:gd name="connsiteY13" fmla="*/ 539354 h 552450"/>
                <a:gd name="connsiteX14" fmla="*/ 443277 w 552450"/>
                <a:gd name="connsiteY14" fmla="*/ 539354 h 552450"/>
                <a:gd name="connsiteX15" fmla="*/ 302473 w 552450"/>
                <a:gd name="connsiteY15" fmla="*/ 398552 h 552450"/>
                <a:gd name="connsiteX16" fmla="*/ 251126 w 552450"/>
                <a:gd name="connsiteY16" fmla="*/ 398552 h 552450"/>
                <a:gd name="connsiteX17" fmla="*/ 110322 w 552450"/>
                <a:gd name="connsiteY17" fmla="*/ 539354 h 552450"/>
                <a:gd name="connsiteX18" fmla="*/ 58976 w 552450"/>
                <a:gd name="connsiteY18" fmla="*/ 539354 h 552450"/>
                <a:gd name="connsiteX19" fmla="*/ 14238 w 552450"/>
                <a:gd name="connsiteY19" fmla="*/ 494629 h 552450"/>
                <a:gd name="connsiteX20" fmla="*/ 14238 w 552450"/>
                <a:gd name="connsiteY20" fmla="*/ 443275 h 552450"/>
                <a:gd name="connsiteX21" fmla="*/ 155042 w 552450"/>
                <a:gd name="connsiteY21" fmla="*/ 302473 h 552450"/>
                <a:gd name="connsiteX22" fmla="*/ 155042 w 552450"/>
                <a:gd name="connsiteY22" fmla="*/ 251119 h 552450"/>
                <a:gd name="connsiteX23" fmla="*/ 14238 w 552450"/>
                <a:gd name="connsiteY23" fmla="*/ 110317 h 552450"/>
                <a:gd name="connsiteX24" fmla="*/ 14238 w 552450"/>
                <a:gd name="connsiteY24" fmla="*/ 58963 h 552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552450" h="552450">
                  <a:moveTo>
                    <a:pt x="14238" y="58963"/>
                  </a:moveTo>
                  <a:lnTo>
                    <a:pt x="58976" y="14238"/>
                  </a:lnTo>
                  <a:cubicBezTo>
                    <a:pt x="73156" y="58"/>
                    <a:pt x="96142" y="58"/>
                    <a:pt x="110322" y="14238"/>
                  </a:cubicBezTo>
                  <a:lnTo>
                    <a:pt x="251126" y="155040"/>
                  </a:lnTo>
                  <a:cubicBezTo>
                    <a:pt x="265307" y="169222"/>
                    <a:pt x="288293" y="169222"/>
                    <a:pt x="302473" y="155040"/>
                  </a:cubicBezTo>
                  <a:lnTo>
                    <a:pt x="443277" y="14238"/>
                  </a:lnTo>
                  <a:cubicBezTo>
                    <a:pt x="457457" y="58"/>
                    <a:pt x="480462" y="58"/>
                    <a:pt x="494642" y="14238"/>
                  </a:cubicBezTo>
                  <a:lnTo>
                    <a:pt x="539361" y="58963"/>
                  </a:lnTo>
                  <a:cubicBezTo>
                    <a:pt x="553542" y="73143"/>
                    <a:pt x="553542" y="96135"/>
                    <a:pt x="539361" y="110317"/>
                  </a:cubicBezTo>
                  <a:lnTo>
                    <a:pt x="398557" y="251119"/>
                  </a:lnTo>
                  <a:cubicBezTo>
                    <a:pt x="384377" y="265299"/>
                    <a:pt x="384377" y="288293"/>
                    <a:pt x="398557" y="302473"/>
                  </a:cubicBezTo>
                  <a:lnTo>
                    <a:pt x="539361" y="443275"/>
                  </a:lnTo>
                  <a:cubicBezTo>
                    <a:pt x="553542" y="457457"/>
                    <a:pt x="553542" y="480449"/>
                    <a:pt x="539361" y="494629"/>
                  </a:cubicBezTo>
                  <a:lnTo>
                    <a:pt x="494642" y="539354"/>
                  </a:lnTo>
                  <a:cubicBezTo>
                    <a:pt x="480462" y="553534"/>
                    <a:pt x="457457" y="553534"/>
                    <a:pt x="443277" y="539354"/>
                  </a:cubicBezTo>
                  <a:lnTo>
                    <a:pt x="302473" y="398552"/>
                  </a:lnTo>
                  <a:cubicBezTo>
                    <a:pt x="288293" y="384370"/>
                    <a:pt x="265307" y="384370"/>
                    <a:pt x="251126" y="398552"/>
                  </a:cubicBezTo>
                  <a:lnTo>
                    <a:pt x="110322" y="539354"/>
                  </a:lnTo>
                  <a:cubicBezTo>
                    <a:pt x="96142" y="553534"/>
                    <a:pt x="73156" y="553534"/>
                    <a:pt x="58976" y="539354"/>
                  </a:cubicBezTo>
                  <a:lnTo>
                    <a:pt x="14238" y="494629"/>
                  </a:lnTo>
                  <a:cubicBezTo>
                    <a:pt x="58" y="480449"/>
                    <a:pt x="58" y="457457"/>
                    <a:pt x="14238" y="443275"/>
                  </a:cubicBezTo>
                  <a:lnTo>
                    <a:pt x="155042" y="302473"/>
                  </a:lnTo>
                  <a:cubicBezTo>
                    <a:pt x="169222" y="288293"/>
                    <a:pt x="169222" y="265299"/>
                    <a:pt x="155042" y="251119"/>
                  </a:cubicBezTo>
                  <a:lnTo>
                    <a:pt x="14238" y="110317"/>
                  </a:lnTo>
                  <a:cubicBezTo>
                    <a:pt x="58" y="96135"/>
                    <a:pt x="58" y="73143"/>
                    <a:pt x="14238" y="58963"/>
                  </a:cubicBezTo>
                  <a:close/>
                </a:path>
              </a:pathLst>
            </a:custGeom>
            <a:solidFill>
              <a:schemeClr val="bg1"/>
            </a:solidFill>
            <a:ln w="19050" cap="flat">
              <a:noFill/>
              <a:prstDash val="solid"/>
              <a:miter/>
            </a:ln>
            <a:effectLst>
              <a:outerShdw dist="38100" dir="2700000" algn="tl" rotWithShape="0">
                <a:prstClr val="black">
                  <a:alpha val="34000"/>
                </a:prstClr>
              </a:outerShdw>
            </a:effectLst>
          </xdr:spPr>
          <xdr:txBody>
            <a:bodyPr wrap="square" rtlCol="0" anchor="ctr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1600"/>
            </a:p>
          </xdr:txBody>
        </xdr:sp>
      </xdr:grpSp>
      <xdr:grpSp>
        <xdr:nvGrpSpPr>
          <xdr:cNvPr id="1126" name="coupons_dlg_use_btn#spriteTOP" title="coupons_dlg_use_btn#sprite">
            <a:extLst>
              <a:ext uri="{FF2B5EF4-FFF2-40B4-BE49-F238E27FC236}">
                <a16:creationId xmlns:a16="http://schemas.microsoft.com/office/drawing/2014/main" id="{00000000-0008-0000-0000-000066040000}"/>
              </a:ext>
            </a:extLst>
          </xdr:cNvPr>
          <xdr:cNvGrpSpPr/>
        </xdr:nvGrpSpPr>
        <xdr:grpSpPr>
          <a:xfrm>
            <a:off x="6991350" y="22640925"/>
            <a:ext cx="1905000" cy="752475"/>
            <a:chOff x="15992477" y="3533774"/>
            <a:chExt cx="1905000" cy="752475"/>
          </a:xfrm>
        </xdr:grpSpPr>
        <xdr:sp macro="" textlink="">
          <xdr:nvSpPr>
            <xdr:cNvPr id="1127" name="Прямоугольник: скругленные углы 1126">
              <a:extLs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>
            <a:xfrm>
              <a:off x="16087725" y="3648076"/>
              <a:ext cx="1714502" cy="457198"/>
            </a:xfrm>
            <a:prstGeom prst="roundRect">
              <a:avLst/>
            </a:prstGeom>
            <a:solidFill>
              <a:srgbClr val="4ABF1B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none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1128" name="Прямоугольник: скругленные углы 1127">
              <a:extLs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>
            <a:xfrm>
              <a:off x="16087725" y="3629022"/>
              <a:ext cx="1714502" cy="414000"/>
            </a:xfrm>
            <a:prstGeom prst="roundRect">
              <a:avLst/>
            </a:prstGeom>
            <a:solidFill>
              <a:srgbClr val="73E546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none" rtlCol="0" anchor="ctr"/>
            <a:lstStyle/>
            <a:p>
              <a:pPr algn="ctr"/>
              <a:r>
                <a:rPr lang="ru-RU" sz="1600">
                  <a:solidFill>
                    <a:schemeClr val="bg1"/>
                  </a:solidFill>
                  <a:effectLst>
                    <a:outerShdw blurRad="635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Core Sans DS 55 Bold" panose="020B0803030302020204" pitchFamily="34" charset="-52"/>
                </a:rPr>
                <a:t>ИСПОЛЬЗОВАТЬ</a:t>
              </a:r>
            </a:p>
          </xdr:txBody>
        </xdr:sp>
        <xdr:sp macro="" textlink="">
          <xdr:nvSpPr>
            <xdr:cNvPr id="1129" name="coupons_dlg_use_btn#sprite" descr="objects[obj_name].x=$x;&#10;objects[obj_name].y=$y;&#10;objects[obj_name].width=$w;&#10;objects[obj_name].height=$h;&#10;objects[obj_name].buttonMode=true;&#10;objects[obj_name].interactive=true;&#10;objects[obj_name].pointerdown=function(){coupons_dlg.use_btn_down()};&#10;objects[obj_name].pointerover=function(){this.tint=0x999999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>
            <a:xfrm>
              <a:off x="15992477" y="3533774"/>
              <a:ext cx="1905000" cy="752475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1130" name="Прямоугольник: скругленные углы 1129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>
            <a:xfrm>
              <a:off x="16087724" y="3629024"/>
              <a:ext cx="1714504" cy="476250"/>
            </a:xfrm>
            <a:prstGeom prst="roundRect">
              <a:avLst/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0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1156" name="coupons_dlg_info#block" descr="objects[obj_name]=new PIXI.BitmapText('',{fontName: 'mfont64',fontSize: $font_size,align:'center',lineSpacing:60});&#10;objects[obj_name].anchor.set(0.5,0.5);&#10;objects[obj_name].x=$x;&#10;objects[obj_name].y=$y;&#10;objects[obj_name].maxWidth=$w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84040000}"/>
              </a:ext>
            </a:extLst>
          </xdr:cNvPr>
          <xdr:cNvSpPr/>
        </xdr:nvSpPr>
        <xdr:spPr>
          <a:xfrm>
            <a:off x="6848475" y="22336124"/>
            <a:ext cx="2228850" cy="180975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200" b="1" cap="none" spc="0">
                <a:ln>
                  <a:noFill/>
                </a:ln>
                <a:solidFill>
                  <a:schemeClr val="accent6">
                    <a:lumMod val="20000"/>
                    <a:lumOff val="80000"/>
                  </a:schemeClr>
                </a:solidFill>
                <a:effectLst/>
                <a:latin typeface="Bahnschrift SemiBold SemiConden" panose="020B0502040204020203" pitchFamily="34" charset="0"/>
              </a:rPr>
              <a:t>информация</a:t>
            </a:r>
          </a:p>
        </xdr:txBody>
      </xdr:sp>
      <xdr:grpSp>
        <xdr:nvGrpSpPr>
          <xdr:cNvPr id="2051" name="coupon_hl#spriteTOP" title="coupon_hl#sprite">
            <a:extLst>
              <a:ext uri="{FF2B5EF4-FFF2-40B4-BE49-F238E27FC236}">
                <a16:creationId xmlns:a16="http://schemas.microsoft.com/office/drawing/2014/main" id="{00000000-0008-0000-0000-000003080000}"/>
              </a:ext>
            </a:extLst>
          </xdr:cNvPr>
          <xdr:cNvGrpSpPr/>
        </xdr:nvGrpSpPr>
        <xdr:grpSpPr>
          <a:xfrm>
            <a:off x="6762750" y="20669250"/>
            <a:ext cx="1238250" cy="857250"/>
            <a:chOff x="3905250" y="17526000"/>
            <a:chExt cx="1047751" cy="666750"/>
          </a:xfrm>
        </xdr:grpSpPr>
        <xdr:sp macro="" textlink="">
          <xdr:nvSpPr>
            <xdr:cNvPr id="2052" name="coupon_hl#sprite" descr="objects[obj_name].x=$x;&#10;objects[obj_name].y=$y;&#10;objects[obj_name].width=$w;&#10;objects[obj_name].height=$h;&#10;##png#1.5" title="preferences_button#sprite">
              <a:extLs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>
            <a:xfrm>
              <a:off x="3905250" y="17526000"/>
              <a:ext cx="1047751" cy="666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053" name="Прямоугольник: скругленные углы 2052">
              <a:extLs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>
            <a:xfrm>
              <a:off x="3985846" y="17600084"/>
              <a:ext cx="886559" cy="518583"/>
            </a:xfrm>
            <a:prstGeom prst="roundRect">
              <a:avLst>
                <a:gd name="adj" fmla="val 8096"/>
              </a:avLst>
            </a:prstGeom>
            <a:noFill/>
            <a:ln w="19050" cap="rnd">
              <a:solidFill>
                <a:schemeClr val="bg1"/>
              </a:solidFill>
              <a:prstDash val="solid"/>
              <a:round/>
            </a:ln>
            <a:effectLst/>
          </xdr:spPr>
          <xdr:txBody>
            <a:bodyPr rtlCol="0" anchor="ctr"/>
            <a:lstStyle/>
            <a:p>
              <a:endParaRPr lang="ru-RU"/>
            </a:p>
          </xdr:txBody>
        </xdr:sp>
      </xdr:grpSp>
      <xdr:sp macro="" textlink="">
        <xdr:nvSpPr>
          <xdr:cNvPr id="2558" name="coupons_num#block" descr="objects[obj_name]=[];&#10;const num=0;&#10;objects[obj_name][num]=new PIXI.BitmapText('0',{fontName: 'mfont64',fontSize: $font_size});&#10;objects[obj_name][num].anchor.set(0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FE090000}"/>
              </a:ext>
            </a:extLst>
          </xdr:cNvPr>
          <xdr:cNvSpPr/>
        </xdr:nvSpPr>
        <xdr:spPr>
          <a:xfrm>
            <a:off x="6899765" y="21212174"/>
            <a:ext cx="476250" cy="219076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x10</a:t>
            </a:r>
            <a:endParaRPr lang="ru-RU" sz="14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2559" name="coupons_num#block" descr="const num=1;&#10;objects[obj_name][num]=new PIXI.BitmapText('0',{fontName: 'mfont64',fontSize: $font_size});&#10;objects[obj_name][num].anchor.set(0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FF090000}"/>
              </a:ext>
            </a:extLst>
          </xdr:cNvPr>
          <xdr:cNvSpPr/>
        </xdr:nvSpPr>
        <xdr:spPr>
          <a:xfrm>
            <a:off x="8042765" y="21212174"/>
            <a:ext cx="476250" cy="219076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x10</a:t>
            </a:r>
            <a:endParaRPr lang="ru-RU" sz="14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2560" name="coupons_num#block" descr="const num=2;&#10;objects[obj_name][num]=new PIXI.BitmapText('0',{fontName: 'mfont64',fontSize: $font_size});&#10;objects[obj_name][num].anchor.set(0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000A0000}"/>
              </a:ext>
            </a:extLst>
          </xdr:cNvPr>
          <xdr:cNvSpPr/>
        </xdr:nvSpPr>
        <xdr:spPr>
          <a:xfrm>
            <a:off x="6899765" y="21974174"/>
            <a:ext cx="476250" cy="219076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x10</a:t>
            </a:r>
            <a:endParaRPr lang="ru-RU" sz="14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2561" name="coupons_num#block" descr="const num=3;&#10;objects[obj_name][num]=new PIXI.BitmapText('0',{fontName: 'mfont64',fontSize: $font_size});&#10;objects[obj_name][num].anchor.set(0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010A0000}"/>
              </a:ext>
            </a:extLst>
          </xdr:cNvPr>
          <xdr:cNvSpPr/>
        </xdr:nvSpPr>
        <xdr:spPr>
          <a:xfrm>
            <a:off x="8052290" y="21974174"/>
            <a:ext cx="476250" cy="219076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x10</a:t>
            </a:r>
            <a:endParaRPr lang="ru-RU" sz="14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3023" name="temp_coupons_num#block" descr="objects[obj_name]=[];&#10;const num=0;&#10;objects[obj_name][num]=new PIXI.BitmapText('0',{fontName: 'mfont64',fontSize: $font_size});&#10;objects[obj_name][num].anchor.set(0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CF0B0000}"/>
              </a:ext>
            </a:extLst>
          </xdr:cNvPr>
          <xdr:cNvSpPr/>
        </xdr:nvSpPr>
        <xdr:spPr>
          <a:xfrm>
            <a:off x="6899765" y="20764500"/>
            <a:ext cx="476250" cy="219076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 cap="none" spc="0">
                <a:ln>
                  <a:noFill/>
                </a:ln>
                <a:solidFill>
                  <a:schemeClr val="accent3">
                    <a:lumMod val="20000"/>
                    <a:lumOff val="80000"/>
                  </a:schemeClr>
                </a:solidFill>
                <a:effectLst/>
                <a:latin typeface="Bahnschrift SemiBold SemiConden" panose="020B0502040204020203" pitchFamily="34" charset="0"/>
              </a:rPr>
              <a:t>x10</a:t>
            </a:r>
            <a:endParaRPr lang="ru-RU" sz="1400" b="1" cap="none" spc="0">
              <a:ln>
                <a:noFill/>
              </a:ln>
              <a:solidFill>
                <a:schemeClr val="accent3">
                  <a:lumMod val="20000"/>
                  <a:lumOff val="80000"/>
                </a:schemeClr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3024" name="temp_coupons_num#block" descr="const num=1;&#10;objects[obj_name][num]=new PIXI.BitmapText('0',{fontName: 'mfont64',fontSize: $font_size});&#10;objects[obj_name][num].anchor.set(0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D00B0000}"/>
              </a:ext>
            </a:extLst>
          </xdr:cNvPr>
          <xdr:cNvSpPr/>
        </xdr:nvSpPr>
        <xdr:spPr>
          <a:xfrm>
            <a:off x="8052290" y="20764500"/>
            <a:ext cx="476250" cy="219076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 cap="none" spc="0">
                <a:ln>
                  <a:noFill/>
                </a:ln>
                <a:solidFill>
                  <a:schemeClr val="accent3">
                    <a:lumMod val="20000"/>
                    <a:lumOff val="80000"/>
                  </a:schemeClr>
                </a:solidFill>
                <a:effectLst/>
                <a:latin typeface="Bahnschrift SemiBold SemiConden" panose="020B0502040204020203" pitchFamily="34" charset="0"/>
              </a:rPr>
              <a:t>x10</a:t>
            </a:r>
            <a:endParaRPr lang="ru-RU" sz="1400" b="1" cap="none" spc="0">
              <a:ln>
                <a:noFill/>
              </a:ln>
              <a:solidFill>
                <a:schemeClr val="accent3">
                  <a:lumMod val="20000"/>
                  <a:lumOff val="80000"/>
                </a:schemeClr>
              </a:solidFill>
              <a:effectLst/>
              <a:latin typeface="Bahnschrift SemiBold SemiConden" panose="020B0502040204020203" pitchFamily="34" charset="0"/>
            </a:endParaRPr>
          </a:p>
        </xdr:txBody>
      </xdr:sp>
    </xdr:grpSp>
    <xdr:clientData/>
  </xdr:twoCellAnchor>
  <xdr:twoCellAnchor>
    <xdr:from>
      <xdr:col>65</xdr:col>
      <xdr:colOff>66675</xdr:colOff>
      <xdr:row>172</xdr:row>
      <xdr:rowOff>0</xdr:rowOff>
    </xdr:from>
    <xdr:to>
      <xdr:col>78</xdr:col>
      <xdr:colOff>0</xdr:colOff>
      <xdr:row>174</xdr:row>
      <xdr:rowOff>47625</xdr:rowOff>
    </xdr:to>
    <xdr:sp macro="" textlink="">
      <xdr:nvSpPr>
        <xdr:cNvPr id="2692" name="Прямоугольник: скругленные углы 2691">
          <a:extLst>
            <a:ext uri="{FF2B5EF4-FFF2-40B4-BE49-F238E27FC236}">
              <a16:creationId xmlns:a16="http://schemas.microsoft.com/office/drawing/2014/main" id="{00000000-0008-0000-0000-0000840A0000}"/>
            </a:ext>
          </a:extLst>
        </xdr:cNvPr>
        <xdr:cNvSpPr/>
      </xdr:nvSpPr>
      <xdr:spPr>
        <a:xfrm>
          <a:off x="6257925" y="16383000"/>
          <a:ext cx="1171575" cy="238125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71</xdr:col>
      <xdr:colOff>1</xdr:colOff>
      <xdr:row>169</xdr:row>
      <xdr:rowOff>19051</xdr:rowOff>
    </xdr:from>
    <xdr:to>
      <xdr:col>73</xdr:col>
      <xdr:colOff>11547</xdr:colOff>
      <xdr:row>171</xdr:row>
      <xdr:rowOff>19051</xdr:rowOff>
    </xdr:to>
    <xdr:sp macro="" textlink="">
      <xdr:nvSpPr>
        <xdr:cNvPr id="2695" name="Полилиния: фигура 2694">
          <a:extLst>
            <a:ext uri="{FF2B5EF4-FFF2-40B4-BE49-F238E27FC236}">
              <a16:creationId xmlns:a16="http://schemas.microsoft.com/office/drawing/2014/main" id="{00000000-0008-0000-0000-0000870A0000}"/>
            </a:ext>
          </a:extLst>
        </xdr:cNvPr>
        <xdr:cNvSpPr/>
      </xdr:nvSpPr>
      <xdr:spPr>
        <a:xfrm>
          <a:off x="6762751" y="16116301"/>
          <a:ext cx="202046" cy="190500"/>
        </a:xfrm>
        <a:custGeom>
          <a:avLst/>
          <a:gdLst>
            <a:gd name="connsiteX0" fmla="*/ 1351832 w 1769458"/>
            <a:gd name="connsiteY0" fmla="*/ 1681938 h 1691397"/>
            <a:gd name="connsiteX1" fmla="*/ 951078 w 1769458"/>
            <a:gd name="connsiteY1" fmla="*/ 1489912 h 1691397"/>
            <a:gd name="connsiteX2" fmla="*/ 821333 w 1769458"/>
            <a:gd name="connsiteY2" fmla="*/ 1490157 h 1691397"/>
            <a:gd name="connsiteX3" fmla="*/ 421302 w 1769458"/>
            <a:gd name="connsiteY3" fmla="*/ 1683684 h 1691397"/>
            <a:gd name="connsiteX4" fmla="*/ 317779 w 1769458"/>
            <a:gd name="connsiteY4" fmla="*/ 1647668 h 1691397"/>
            <a:gd name="connsiteX5" fmla="*/ 310724 w 1769458"/>
            <a:gd name="connsiteY5" fmla="*/ 1603661 h 1691397"/>
            <a:gd name="connsiteX6" fmla="*/ 369512 w 1769458"/>
            <a:gd name="connsiteY6" fmla="*/ 1163182 h 1691397"/>
            <a:gd name="connsiteX7" fmla="*/ 329187 w 1769458"/>
            <a:gd name="connsiteY7" fmla="*/ 1039863 h 1691397"/>
            <a:gd name="connsiteX8" fmla="*/ 21515 w 1769458"/>
            <a:gd name="connsiteY8" fmla="*/ 719214 h 1691397"/>
            <a:gd name="connsiteX9" fmla="*/ 23778 w 1769458"/>
            <a:gd name="connsiteY9" fmla="*/ 609628 h 1691397"/>
            <a:gd name="connsiteX10" fmla="*/ 63451 w 1769458"/>
            <a:gd name="connsiteY10" fmla="*/ 589320 h 1691397"/>
            <a:gd name="connsiteX11" fmla="*/ 500538 w 1769458"/>
            <a:gd name="connsiteY11" fmla="*/ 509114 h 1691397"/>
            <a:gd name="connsiteX12" fmla="*/ 605361 w 1769458"/>
            <a:gd name="connsiteY12" fmla="*/ 432656 h 1691397"/>
            <a:gd name="connsiteX13" fmla="*/ 815240 w 1769458"/>
            <a:gd name="connsiteY13" fmla="*/ 40956 h 1691397"/>
            <a:gd name="connsiteX14" fmla="*/ 920162 w 1769458"/>
            <a:gd name="connsiteY14" fmla="*/ 9245 h 1691397"/>
            <a:gd name="connsiteX15" fmla="*/ 951736 w 1769458"/>
            <a:gd name="connsiteY15" fmla="*/ 40700 h 1691397"/>
            <a:gd name="connsiteX16" fmla="*/ 1163083 w 1769458"/>
            <a:gd name="connsiteY16" fmla="*/ 431610 h 1691397"/>
            <a:gd name="connsiteX17" fmla="*/ 1268192 w 1769458"/>
            <a:gd name="connsiteY17" fmla="*/ 507675 h 1691397"/>
            <a:gd name="connsiteX18" fmla="*/ 1705576 w 1769458"/>
            <a:gd name="connsiteY18" fmla="*/ 586241 h 1691397"/>
            <a:gd name="connsiteX19" fmla="*/ 1768158 w 1769458"/>
            <a:gd name="connsiteY19" fmla="*/ 676228 h 1691397"/>
            <a:gd name="connsiteX20" fmla="*/ 1747999 w 1769458"/>
            <a:gd name="connsiteY20" fmla="*/ 715976 h 1691397"/>
            <a:gd name="connsiteX21" fmla="*/ 1441532 w 1769458"/>
            <a:gd name="connsiteY21" fmla="*/ 1037777 h 1691397"/>
            <a:gd name="connsiteX22" fmla="*/ 1401670 w 1769458"/>
            <a:gd name="connsiteY22" fmla="*/ 1161247 h 1691397"/>
            <a:gd name="connsiteX23" fmla="*/ 1462109 w 1769458"/>
            <a:gd name="connsiteY23" fmla="*/ 1601503 h 1691397"/>
            <a:gd name="connsiteX24" fmla="*/ 1395865 w 1769458"/>
            <a:gd name="connsiteY24" fmla="*/ 1688829 h 1691397"/>
            <a:gd name="connsiteX25" fmla="*/ 1351832 w 1769458"/>
            <a:gd name="connsiteY25" fmla="*/ 1681940 h 169139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</a:cxnLst>
          <a:rect l="l" t="t" r="r" b="b"/>
          <a:pathLst>
            <a:path w="1769458" h="1691397">
              <a:moveTo>
                <a:pt x="1351832" y="1681938"/>
              </a:moveTo>
              <a:lnTo>
                <a:pt x="951078" y="1489912"/>
              </a:lnTo>
              <a:cubicBezTo>
                <a:pt x="910045" y="1470251"/>
                <a:pt x="862292" y="1470341"/>
                <a:pt x="821333" y="1490157"/>
              </a:cubicBezTo>
              <a:lnTo>
                <a:pt x="421302" y="1683684"/>
              </a:lnTo>
              <a:cubicBezTo>
                <a:pt x="382769" y="1702326"/>
                <a:pt x="336420" y="1686201"/>
                <a:pt x="317779" y="1647668"/>
              </a:cubicBezTo>
              <a:cubicBezTo>
                <a:pt x="311169" y="1634006"/>
                <a:pt x="308717" y="1618704"/>
                <a:pt x="310724" y="1603661"/>
              </a:cubicBezTo>
              <a:lnTo>
                <a:pt x="369512" y="1163182"/>
              </a:lnTo>
              <a:cubicBezTo>
                <a:pt x="375531" y="1118082"/>
                <a:pt x="360690" y="1072694"/>
                <a:pt x="329187" y="1039863"/>
              </a:cubicBezTo>
              <a:lnTo>
                <a:pt x="21515" y="719214"/>
              </a:lnTo>
              <a:cubicBezTo>
                <a:pt x="-8121" y="688327"/>
                <a:pt x="-7108" y="639264"/>
                <a:pt x="23778" y="609628"/>
              </a:cubicBezTo>
              <a:cubicBezTo>
                <a:pt x="34729" y="599120"/>
                <a:pt x="48524" y="592059"/>
                <a:pt x="63451" y="589320"/>
              </a:cubicBezTo>
              <a:lnTo>
                <a:pt x="500538" y="509114"/>
              </a:lnTo>
              <a:cubicBezTo>
                <a:pt x="545291" y="500902"/>
                <a:pt x="583871" y="472762"/>
                <a:pt x="605361" y="432656"/>
              </a:cubicBezTo>
              <a:lnTo>
                <a:pt x="815240" y="40956"/>
              </a:lnTo>
              <a:cubicBezTo>
                <a:pt x="835456" y="3226"/>
                <a:pt x="882432" y="-10972"/>
                <a:pt x="920162" y="9245"/>
              </a:cubicBezTo>
              <a:cubicBezTo>
                <a:pt x="933539" y="16412"/>
                <a:pt x="944518" y="27350"/>
                <a:pt x="951736" y="40700"/>
              </a:cubicBezTo>
              <a:lnTo>
                <a:pt x="1163083" y="431610"/>
              </a:lnTo>
              <a:cubicBezTo>
                <a:pt x="1184723" y="471635"/>
                <a:pt x="1223408" y="499631"/>
                <a:pt x="1268192" y="507675"/>
              </a:cubicBezTo>
              <a:lnTo>
                <a:pt x="1705576" y="586241"/>
              </a:lnTo>
              <a:cubicBezTo>
                <a:pt x="1747707" y="593808"/>
                <a:pt x="1775726" y="634097"/>
                <a:pt x="1768158" y="676228"/>
              </a:cubicBezTo>
              <a:cubicBezTo>
                <a:pt x="1765475" y="691165"/>
                <a:pt x="1758466" y="704986"/>
                <a:pt x="1747999" y="715976"/>
              </a:cubicBezTo>
              <a:lnTo>
                <a:pt x="1441532" y="1037777"/>
              </a:lnTo>
              <a:cubicBezTo>
                <a:pt x="1410153" y="1070726"/>
                <a:pt x="1395482" y="1116169"/>
                <a:pt x="1401670" y="1161247"/>
              </a:cubicBezTo>
              <a:lnTo>
                <a:pt x="1462109" y="1601503"/>
              </a:lnTo>
              <a:cubicBezTo>
                <a:pt x="1467931" y="1643910"/>
                <a:pt x="1438272" y="1683007"/>
                <a:pt x="1395865" y="1688829"/>
              </a:cubicBezTo>
              <a:cubicBezTo>
                <a:pt x="1380830" y="1690893"/>
                <a:pt x="1365519" y="1688498"/>
                <a:pt x="1351832" y="1681940"/>
              </a:cubicBezTo>
              <a:close/>
            </a:path>
          </a:pathLst>
        </a:custGeom>
        <a:blipFill>
          <a:blip xmlns:r="http://schemas.openxmlformats.org/officeDocument/2006/relationships" r:embed="rId22"/>
          <a:stretch>
            <a:fillRect/>
          </a:stretch>
        </a:blipFill>
        <a:ln w="25400" cap="rnd">
          <a:noFill/>
          <a:prstDash val="solid"/>
          <a:round/>
        </a:ln>
        <a:effectLst/>
        <a:scene3d>
          <a:camera prst="orthographicFront"/>
          <a:lightRig rig="glow" dir="t"/>
        </a:scene3d>
        <a:sp3d extrusionH="107950" prstMaterial="flat">
          <a:extrusionClr>
            <a:schemeClr val="accent1">
              <a:lumMod val="75000"/>
            </a:schemeClr>
          </a:extrusionClr>
        </a:sp3d>
      </xdr:spPr>
      <xdr:txBody>
        <a:bodyPr rtlCol="0" anchor="ctr"/>
        <a:lstStyle/>
        <a:p>
          <a:pPr marL="0" indent="0"/>
          <a:endParaRPr lang="ru-RU" sz="1100"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61</xdr:col>
      <xdr:colOff>0</xdr:colOff>
      <xdr:row>165</xdr:row>
      <xdr:rowOff>0</xdr:rowOff>
    </xdr:from>
    <xdr:to>
      <xdr:col>71</xdr:col>
      <xdr:colOff>0</xdr:colOff>
      <xdr:row>175</xdr:row>
      <xdr:rowOff>0</xdr:rowOff>
    </xdr:to>
    <xdr:grpSp>
      <xdr:nvGrpSpPr>
        <xdr:cNvPr id="1848" name="avatar_frame#imageTOP" title="avatar_frame#image">
          <a:extLst>
            <a:ext uri="{FF2B5EF4-FFF2-40B4-BE49-F238E27FC236}">
              <a16:creationId xmlns:a16="http://schemas.microsoft.com/office/drawing/2014/main" id="{00000000-0008-0000-0000-000038070000}"/>
            </a:ext>
          </a:extLst>
        </xdr:cNvPr>
        <xdr:cNvGrpSpPr/>
      </xdr:nvGrpSpPr>
      <xdr:grpSpPr>
        <a:xfrm>
          <a:off x="5810250" y="15716250"/>
          <a:ext cx="952500" cy="952500"/>
          <a:chOff x="20669250" y="762000"/>
          <a:chExt cx="952500" cy="952500"/>
        </a:xfrm>
      </xdr:grpSpPr>
      <xdr:sp macro="" textlink="">
        <xdr:nvSpPr>
          <xdr:cNvPr id="1849" name="Овал 1848">
            <a:extLst>
              <a:ext uri="{FF2B5EF4-FFF2-40B4-BE49-F238E27FC236}">
                <a16:creationId xmlns:a16="http://schemas.microsoft.com/office/drawing/2014/main" id="{00000000-0008-0000-0000-000039070000}"/>
              </a:ext>
            </a:extLst>
          </xdr:cNvPr>
          <xdr:cNvSpPr/>
        </xdr:nvSpPr>
        <xdr:spPr>
          <a:xfrm>
            <a:off x="20783550" y="876301"/>
            <a:ext cx="723900" cy="723900"/>
          </a:xfrm>
          <a:prstGeom prst="ellipse">
            <a:avLst/>
          </a:prstGeom>
          <a:noFill/>
          <a:ln w="47625" cap="rnd">
            <a:solidFill>
              <a:schemeClr val="accent5">
                <a:lumMod val="75000"/>
                <a:alpha val="65000"/>
              </a:schemeClr>
            </a:solidFill>
            <a:prstDash val="solid"/>
            <a:round/>
          </a:ln>
          <a:effectLst/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0" name="Полилиния: фигура 1849">
            <a:extLst>
              <a:ext uri="{FF2B5EF4-FFF2-40B4-BE49-F238E27FC236}">
                <a16:creationId xmlns:a16="http://schemas.microsoft.com/office/drawing/2014/main" id="{00000000-0008-0000-0000-00003A070000}"/>
              </a:ext>
            </a:extLst>
          </xdr:cNvPr>
          <xdr:cNvSpPr/>
        </xdr:nvSpPr>
        <xdr:spPr>
          <a:xfrm rot="10800000">
            <a:off x="20955000" y="962025"/>
            <a:ext cx="622167" cy="705983"/>
          </a:xfrm>
          <a:custGeom>
            <a:avLst/>
            <a:gdLst>
              <a:gd name="connsiteX0" fmla="*/ 381000 w 622167"/>
              <a:gd name="connsiteY0" fmla="*/ 0 h 705983"/>
              <a:gd name="connsiteX1" fmla="*/ 594021 w 622167"/>
              <a:gd name="connsiteY1" fmla="*/ 65069 h 705983"/>
              <a:gd name="connsiteX2" fmla="*/ 622167 w 622167"/>
              <a:gd name="connsiteY2" fmla="*/ 88292 h 705983"/>
              <a:gd name="connsiteX3" fmla="*/ 574124 w 622167"/>
              <a:gd name="connsiteY3" fmla="*/ 62215 h 705983"/>
              <a:gd name="connsiteX4" fmla="*/ 425822 w 622167"/>
              <a:gd name="connsiteY4" fmla="*/ 32274 h 705983"/>
              <a:gd name="connsiteX5" fmla="*/ 44822 w 622167"/>
              <a:gd name="connsiteY5" fmla="*/ 413274 h 705983"/>
              <a:gd name="connsiteX6" fmla="*/ 156415 w 622167"/>
              <a:gd name="connsiteY6" fmla="*/ 682682 h 705983"/>
              <a:gd name="connsiteX7" fmla="*/ 184656 w 622167"/>
              <a:gd name="connsiteY7" fmla="*/ 705983 h 705983"/>
              <a:gd name="connsiteX8" fmla="*/ 167980 w 622167"/>
              <a:gd name="connsiteY8" fmla="*/ 696931 h 705983"/>
              <a:gd name="connsiteX9" fmla="*/ 0 w 622167"/>
              <a:gd name="connsiteY9" fmla="*/ 381000 h 705983"/>
              <a:gd name="connsiteX10" fmla="*/ 381000 w 622167"/>
              <a:gd name="connsiteY10" fmla="*/ 0 h 70598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622167" h="705983">
                <a:moveTo>
                  <a:pt x="381000" y="0"/>
                </a:moveTo>
                <a:cubicBezTo>
                  <a:pt x="459908" y="0"/>
                  <a:pt x="533213" y="23988"/>
                  <a:pt x="594021" y="65069"/>
                </a:cubicBezTo>
                <a:lnTo>
                  <a:pt x="622167" y="88292"/>
                </a:lnTo>
                <a:lnTo>
                  <a:pt x="574124" y="62215"/>
                </a:lnTo>
                <a:cubicBezTo>
                  <a:pt x="528542" y="42935"/>
                  <a:pt x="478427" y="32274"/>
                  <a:pt x="425822" y="32274"/>
                </a:cubicBezTo>
                <a:cubicBezTo>
                  <a:pt x="215402" y="32274"/>
                  <a:pt x="44822" y="202854"/>
                  <a:pt x="44822" y="413274"/>
                </a:cubicBezTo>
                <a:cubicBezTo>
                  <a:pt x="44822" y="518484"/>
                  <a:pt x="87467" y="613734"/>
                  <a:pt x="156415" y="682682"/>
                </a:cubicBezTo>
                <a:lnTo>
                  <a:pt x="184656" y="705983"/>
                </a:lnTo>
                <a:lnTo>
                  <a:pt x="167980" y="696931"/>
                </a:lnTo>
                <a:cubicBezTo>
                  <a:pt x="66633" y="628463"/>
                  <a:pt x="0" y="512513"/>
                  <a:pt x="0" y="381000"/>
                </a:cubicBezTo>
                <a:cubicBezTo>
                  <a:pt x="0" y="170580"/>
                  <a:pt x="170580" y="0"/>
                  <a:pt x="381000" y="0"/>
                </a:cubicBezTo>
                <a:close/>
              </a:path>
            </a:pathLst>
          </a:custGeom>
          <a:solidFill>
            <a:schemeClr val="tx1">
              <a:alpha val="57000"/>
            </a:schemeClr>
          </a:solidFill>
          <a:ln w="28575" cap="rnd">
            <a:noFill/>
            <a:prstDash val="solid"/>
            <a:round/>
          </a:ln>
          <a:effectLst/>
        </xdr:spPr>
        <xdr:txBody>
          <a:bodyPr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1" name="avatar_frame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00000000-0008-0000-0000-00003B070000}"/>
              </a:ext>
            </a:extLst>
          </xdr:cNvPr>
          <xdr:cNvSpPr/>
        </xdr:nvSpPr>
        <xdr:spPr>
          <a:xfrm>
            <a:off x="20669250" y="762000"/>
            <a:ext cx="952500" cy="952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852" name="Овал 1851">
            <a:extLst>
              <a:ext uri="{FF2B5EF4-FFF2-40B4-BE49-F238E27FC236}">
                <a16:creationId xmlns:a16="http://schemas.microsoft.com/office/drawing/2014/main" id="{00000000-0008-0000-0000-00003C070000}"/>
              </a:ext>
            </a:extLst>
          </xdr:cNvPr>
          <xdr:cNvSpPr/>
        </xdr:nvSpPr>
        <xdr:spPr>
          <a:xfrm>
            <a:off x="20764500" y="857250"/>
            <a:ext cx="762000" cy="761999"/>
          </a:xfrm>
          <a:prstGeom prst="ellipse">
            <a:avLst/>
          </a:prstGeom>
          <a:noFill/>
          <a:ln w="28575" cap="rnd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100000">
                  <a:schemeClr val="accent4">
                    <a:lumMod val="40000"/>
                    <a:lumOff val="60000"/>
                  </a:schemeClr>
                </a:gs>
              </a:gsLst>
              <a:lin ang="5400000" scaled="1"/>
            </a:gradFill>
            <a:prstDash val="solid"/>
            <a:round/>
          </a:ln>
          <a:effectLst/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115</xdr:col>
      <xdr:colOff>0</xdr:colOff>
      <xdr:row>63</xdr:row>
      <xdr:rowOff>47625</xdr:rowOff>
    </xdr:from>
    <xdr:to>
      <xdr:col>125</xdr:col>
      <xdr:colOff>0</xdr:colOff>
      <xdr:row>73</xdr:row>
      <xdr:rowOff>47625</xdr:rowOff>
    </xdr:to>
    <xdr:grpSp>
      <xdr:nvGrpSpPr>
        <xdr:cNvPr id="3161" name="pc_icon#imageTOP" descr=" не правильно настроен код##png#1" title="pc_icon#image">
          <a:extLst>
            <a:ext uri="{FF2B5EF4-FFF2-40B4-BE49-F238E27FC236}">
              <a16:creationId xmlns:a16="http://schemas.microsoft.com/office/drawing/2014/main" id="{00000000-0008-0000-0000-0000590C0000}"/>
            </a:ext>
          </a:extLst>
        </xdr:cNvPr>
        <xdr:cNvGrpSpPr/>
      </xdr:nvGrpSpPr>
      <xdr:grpSpPr>
        <a:xfrm>
          <a:off x="10953750" y="6048375"/>
          <a:ext cx="952500" cy="952500"/>
          <a:chOff x="8286750" y="11239500"/>
          <a:chExt cx="952500" cy="952500"/>
        </a:xfrm>
      </xdr:grpSpPr>
      <xdr:sp macro="" textlink="">
        <xdr:nvSpPr>
          <xdr:cNvPr id="3162" name="pc_icon#image" descr="Кода нет, это картинка#Кода нет, это картинка#png#1.5" title="pc_icon#image">
            <a:extLst>
              <a:ext uri="{FF2B5EF4-FFF2-40B4-BE49-F238E27FC236}">
                <a16:creationId xmlns:a16="http://schemas.microsoft.com/office/drawing/2014/main" id="{00000000-0008-0000-0000-00005A0C0000}"/>
              </a:ext>
            </a:extLst>
          </xdr:cNvPr>
          <xdr:cNvSpPr/>
        </xdr:nvSpPr>
        <xdr:spPr>
          <a:xfrm>
            <a:off x="8286750" y="11239501"/>
            <a:ext cx="952500" cy="952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3163" name="object">
            <a:extLst>
              <a:ext uri="{FF2B5EF4-FFF2-40B4-BE49-F238E27FC236}">
                <a16:creationId xmlns:a16="http://schemas.microsoft.com/office/drawing/2014/main" id="{00000000-0008-0000-0000-00005B0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/>
          <a:stretch>
            <a:fillRect/>
          </a:stretch>
        </xdr:blipFill>
        <xdr:spPr>
          <a:xfrm>
            <a:off x="8286750" y="11239500"/>
            <a:ext cx="952500" cy="952500"/>
          </a:xfrm>
          <a:prstGeom prst="rect">
            <a:avLst/>
          </a:prstGeom>
        </xdr:spPr>
      </xdr:pic>
    </xdr:grpSp>
    <xdr:clientData/>
  </xdr:twoCellAnchor>
  <xdr:twoCellAnchor>
    <xdr:from>
      <xdr:col>83</xdr:col>
      <xdr:colOff>50799</xdr:colOff>
      <xdr:row>16</xdr:row>
      <xdr:rowOff>1</xdr:rowOff>
    </xdr:from>
    <xdr:to>
      <xdr:col>94</xdr:col>
      <xdr:colOff>85725</xdr:colOff>
      <xdr:row>27</xdr:row>
      <xdr:rowOff>1</xdr:rowOff>
    </xdr:to>
    <xdr:sp macro="" textlink="">
      <xdr:nvSpPr>
        <xdr:cNvPr id="1287" name="rec_sticker_area#block" descr="objects[obj_name]=new PIXI.Sprite();&#10;objects[obj_name].visible=false;&#10;objects[obj_name].sx=objects[obj_name].x=$x;&#10;objects[obj_name].sy=objects[obj_name].y=$y;&#10;objects[obj_name].width=$w;&#10;objects[obj_name].height=$h;&#10;objects[obj_name].anchor.set(0.5,0.5);&#10;#app.stage.addChild(objects[obj_name]);&#10;#png#1" title="rec_sticker_area#block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SpPr/>
      </xdr:nvSpPr>
      <xdr:spPr>
        <a:xfrm>
          <a:off x="7956549" y="1524001"/>
          <a:ext cx="1082676" cy="104775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Зона </a:t>
          </a:r>
        </a:p>
        <a:p>
          <a:pPr algn="ctr"/>
          <a:r>
            <a:rPr lang="ru-RU" sz="1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где </a:t>
          </a:r>
        </a:p>
        <a:p>
          <a:pPr algn="ctr"/>
          <a:r>
            <a:rPr lang="ru-RU" sz="1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получают</a:t>
          </a:r>
        </a:p>
        <a:p>
          <a:pPr algn="ctr"/>
          <a:r>
            <a:rPr lang="ru-RU" sz="1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стикеры</a:t>
          </a:r>
        </a:p>
      </xdr:txBody>
    </xdr:sp>
    <xdr:clientData/>
  </xdr:twoCellAnchor>
  <xdr:twoCellAnchor>
    <xdr:from>
      <xdr:col>72</xdr:col>
      <xdr:colOff>0</xdr:colOff>
      <xdr:row>16</xdr:row>
      <xdr:rowOff>1</xdr:rowOff>
    </xdr:from>
    <xdr:to>
      <xdr:col>83</xdr:col>
      <xdr:colOff>34926</xdr:colOff>
      <xdr:row>27</xdr:row>
      <xdr:rowOff>1</xdr:rowOff>
    </xdr:to>
    <xdr:sp macro="" textlink="">
      <xdr:nvSpPr>
        <xdr:cNvPr id="7987" name="sent_sticker_area#block" descr="objects[obj_name]=new PIXI.Sprite();&#10;objects[obj_name].visible=false;&#10;objects[obj_name].sx=objects[obj_name].x=$x;&#10;objects[obj_name].sy=objects[obj_name].y=$y;&#10;objects[obj_name].width=$w;&#10;objects[obj_name].height=$h;&#10;objects[obj_name].anchor.set(0.5,0.5);&#10;#app.stage.addChild(objects[obj_name]);&#10;#png#1" title="rec_sticker_area#block">
          <a:extLst>
            <a:ext uri="{FF2B5EF4-FFF2-40B4-BE49-F238E27FC236}">
              <a16:creationId xmlns:a16="http://schemas.microsoft.com/office/drawing/2014/main" id="{00000000-0008-0000-0000-0000331F0000}"/>
            </a:ext>
          </a:extLst>
        </xdr:cNvPr>
        <xdr:cNvSpPr/>
      </xdr:nvSpPr>
      <xdr:spPr>
        <a:xfrm>
          <a:off x="6858000" y="1524001"/>
          <a:ext cx="1082676" cy="104775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Зона </a:t>
          </a:r>
        </a:p>
        <a:p>
          <a:pPr algn="ctr"/>
          <a:r>
            <a:rPr lang="ru-RU" sz="1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где </a:t>
          </a:r>
        </a:p>
        <a:p>
          <a:pPr algn="ctr"/>
          <a:r>
            <a:rPr lang="ru-RU" sz="1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отправляют</a:t>
          </a:r>
        </a:p>
        <a:p>
          <a:pPr algn="ctr"/>
          <a:r>
            <a:rPr lang="ru-RU" sz="1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стикеры</a:t>
          </a:r>
        </a:p>
      </xdr:txBody>
    </xdr:sp>
    <xdr:clientData/>
  </xdr:twoCellAnchor>
  <xdr:twoCellAnchor>
    <xdr:from>
      <xdr:col>125</xdr:col>
      <xdr:colOff>0</xdr:colOff>
      <xdr:row>66</xdr:row>
      <xdr:rowOff>0</xdr:rowOff>
    </xdr:from>
    <xdr:to>
      <xdr:col>132</xdr:col>
      <xdr:colOff>0</xdr:colOff>
      <xdr:row>73</xdr:row>
      <xdr:rowOff>0</xdr:rowOff>
    </xdr:to>
    <xdr:grpSp>
      <xdr:nvGrpSpPr>
        <xdr:cNvPr id="3241" name="back_btn_img#imageTOP" title="back_btn_img#image">
          <a:extLst>
            <a:ext uri="{FF2B5EF4-FFF2-40B4-BE49-F238E27FC236}">
              <a16:creationId xmlns:a16="http://schemas.microsoft.com/office/drawing/2014/main" id="{00000000-0008-0000-0000-0000A90C0000}"/>
            </a:ext>
          </a:extLst>
        </xdr:cNvPr>
        <xdr:cNvGrpSpPr/>
      </xdr:nvGrpSpPr>
      <xdr:grpSpPr>
        <a:xfrm>
          <a:off x="11906250" y="6286500"/>
          <a:ext cx="666750" cy="666750"/>
          <a:chOff x="762000" y="9334500"/>
          <a:chExt cx="762000" cy="762000"/>
        </a:xfrm>
      </xdr:grpSpPr>
      <xdr:sp macro="" textlink="">
        <xdr:nvSpPr>
          <xdr:cNvPr id="3242" name="object">
            <a:extLst>
              <a:ext uri="{FF2B5EF4-FFF2-40B4-BE49-F238E27FC236}">
                <a16:creationId xmlns:a16="http://schemas.microsoft.com/office/drawing/2014/main" id="{00000000-0008-0000-0000-0000AA0C0000}"/>
              </a:ext>
            </a:extLst>
          </xdr:cNvPr>
          <xdr:cNvSpPr/>
        </xdr:nvSpPr>
        <xdr:spPr>
          <a:xfrm>
            <a:off x="857250" y="9429750"/>
            <a:ext cx="571500" cy="571500"/>
          </a:xfrm>
          <a:prstGeom prst="roundRect">
            <a:avLst>
              <a:gd name="adj" fmla="val 19893"/>
            </a:avLst>
          </a:prstGeom>
          <a:solidFill>
            <a:schemeClr val="accent1">
              <a:lumMod val="75000"/>
            </a:schemeClr>
          </a:solidFill>
          <a:ln w="15875">
            <a:solidFill>
              <a:schemeClr val="bg1">
                <a:lumMod val="95000"/>
              </a:schemeClr>
            </a:solidFill>
          </a:ln>
          <a:effectLst>
            <a:outerShdw dist="38100" dir="2700000" sx="102000" sy="102000" algn="tl" rotWithShape="0">
              <a:prstClr val="black">
                <a:alpha val="5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3243" name="back_btn_img#image" descr="&#10;    ##png#1.5" title="rules_ok_button#sprite">
            <a:extLst>
              <a:ext uri="{FF2B5EF4-FFF2-40B4-BE49-F238E27FC236}">
                <a16:creationId xmlns:a16="http://schemas.microsoft.com/office/drawing/2014/main" id="{00000000-0008-0000-0000-0000AB0C0000}"/>
              </a:ext>
            </a:extLst>
          </xdr:cNvPr>
          <xdr:cNvSpPr/>
        </xdr:nvSpPr>
        <xdr:spPr>
          <a:xfrm>
            <a:off x="762000" y="9334500"/>
            <a:ext cx="7620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244" name="Рисунок 1">
            <a:extLst>
              <a:ext uri="{FF2B5EF4-FFF2-40B4-BE49-F238E27FC236}">
                <a16:creationId xmlns:a16="http://schemas.microsoft.com/office/drawing/2014/main" id="{00000000-0008-0000-0000-0000AC0C0000}"/>
              </a:ext>
            </a:extLst>
          </xdr:cNvPr>
          <xdr:cNvSpPr/>
        </xdr:nvSpPr>
        <xdr:spPr>
          <a:xfrm rot="10800000">
            <a:off x="972279" y="9563100"/>
            <a:ext cx="285021" cy="323850"/>
          </a:xfrm>
          <a:custGeom>
            <a:avLst/>
            <a:gdLst>
              <a:gd name="connsiteX0" fmla="*/ 4022175 w 4145949"/>
              <a:gd name="connsiteY0" fmla="*/ 2569671 h 4710757"/>
              <a:gd name="connsiteX1" fmla="*/ 371200 w 4145949"/>
              <a:gd name="connsiteY1" fmla="*/ 4677562 h 4710757"/>
              <a:gd name="connsiteX2" fmla="*/ 33154 w 4145949"/>
              <a:gd name="connsiteY2" fmla="*/ 4586982 h 4710757"/>
              <a:gd name="connsiteX3" fmla="*/ 0 w 4145949"/>
              <a:gd name="connsiteY3" fmla="*/ 4463249 h 4710757"/>
              <a:gd name="connsiteX4" fmla="*/ 0 w 4145949"/>
              <a:gd name="connsiteY4" fmla="*/ 247467 h 4710757"/>
              <a:gd name="connsiteX5" fmla="*/ 247467 w 4145949"/>
              <a:gd name="connsiteY5" fmla="*/ 0 h 4710757"/>
              <a:gd name="connsiteX6" fmla="*/ 371200 w 4145949"/>
              <a:gd name="connsiteY6" fmla="*/ 33154 h 4710757"/>
              <a:gd name="connsiteX7" fmla="*/ 4022175 w 4145949"/>
              <a:gd name="connsiteY7" fmla="*/ 2141046 h 4710757"/>
              <a:gd name="connsiteX8" fmla="*/ 4112754 w 4145949"/>
              <a:gd name="connsiteY8" fmla="*/ 2479091 h 4710757"/>
              <a:gd name="connsiteX9" fmla="*/ 4022175 w 4145949"/>
              <a:gd name="connsiteY9" fmla="*/ 2569671 h 471075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</a:cxnLst>
            <a:rect l="l" t="t" r="r" b="b"/>
            <a:pathLst>
              <a:path w="4145949" h="4710757">
                <a:moveTo>
                  <a:pt x="4022175" y="2569671"/>
                </a:moveTo>
                <a:lnTo>
                  <a:pt x="371200" y="4677562"/>
                </a:lnTo>
                <a:cubicBezTo>
                  <a:pt x="252839" y="4745898"/>
                  <a:pt x="101490" y="4705344"/>
                  <a:pt x="33154" y="4586982"/>
                </a:cubicBezTo>
                <a:cubicBezTo>
                  <a:pt x="11435" y="4549363"/>
                  <a:pt x="0" y="4506688"/>
                  <a:pt x="0" y="4463249"/>
                </a:cubicBezTo>
                <a:lnTo>
                  <a:pt x="0" y="247467"/>
                </a:lnTo>
                <a:cubicBezTo>
                  <a:pt x="0" y="110795"/>
                  <a:pt x="110794" y="0"/>
                  <a:pt x="247467" y="0"/>
                </a:cubicBezTo>
                <a:cubicBezTo>
                  <a:pt x="290906" y="0"/>
                  <a:pt x="333581" y="11434"/>
                  <a:pt x="371200" y="33154"/>
                </a:cubicBezTo>
                <a:lnTo>
                  <a:pt x="4022175" y="2141046"/>
                </a:lnTo>
                <a:cubicBezTo>
                  <a:pt x="4140536" y="2209381"/>
                  <a:pt x="4181090" y="2360730"/>
                  <a:pt x="4112754" y="2479091"/>
                </a:cubicBezTo>
                <a:cubicBezTo>
                  <a:pt x="4091034" y="2516711"/>
                  <a:pt x="4059795" y="2547951"/>
                  <a:pt x="4022175" y="2569671"/>
                </a:cubicBezTo>
                <a:close/>
              </a:path>
            </a:pathLst>
          </a:custGeom>
          <a:solidFill>
            <a:schemeClr val="bg1"/>
          </a:solidFill>
          <a:ln w="19050" cap="rnd">
            <a:noFill/>
            <a:prstDash val="solid"/>
            <a:round/>
          </a:ln>
          <a:effectLst/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  <xdr:twoCellAnchor>
    <xdr:from>
      <xdr:col>114</xdr:col>
      <xdr:colOff>47625</xdr:colOff>
      <xdr:row>36</xdr:row>
      <xdr:rowOff>0</xdr:rowOff>
    </xdr:from>
    <xdr:to>
      <xdr:col>158</xdr:col>
      <xdr:colOff>47625</xdr:colOff>
      <xdr:row>68</xdr:row>
      <xdr:rowOff>95249</xdr:rowOff>
    </xdr:to>
    <xdr:grpSp>
      <xdr:nvGrpSpPr>
        <xdr:cNvPr id="9426" name="big_msg_cont#contTOP">
          <a:extLst>
            <a:ext uri="{FF2B5EF4-FFF2-40B4-BE49-F238E27FC236}">
              <a16:creationId xmlns:a16="http://schemas.microsoft.com/office/drawing/2014/main" id="{64B3717C-9D1A-430D-9034-79CBDD9395DF}"/>
            </a:ext>
          </a:extLst>
        </xdr:cNvPr>
        <xdr:cNvGrpSpPr/>
      </xdr:nvGrpSpPr>
      <xdr:grpSpPr>
        <a:xfrm>
          <a:off x="10906125" y="3429000"/>
          <a:ext cx="4191000" cy="3143249"/>
          <a:chOff x="10906125" y="3429000"/>
          <a:chExt cx="4191000" cy="3143249"/>
        </a:xfrm>
      </xdr:grpSpPr>
      <xdr:grpSp>
        <xdr:nvGrpSpPr>
          <xdr:cNvPr id="3530" name="big_msg_bcg#spriteTOP" title="big_msg_bcg#sprite">
            <a:extLst>
              <a:ext uri="{FF2B5EF4-FFF2-40B4-BE49-F238E27FC236}">
                <a16:creationId xmlns:a16="http://schemas.microsoft.com/office/drawing/2014/main" id="{00000000-0008-0000-0000-0000CA0D0000}"/>
              </a:ext>
            </a:extLst>
          </xdr:cNvPr>
          <xdr:cNvGrpSpPr/>
        </xdr:nvGrpSpPr>
        <xdr:grpSpPr>
          <a:xfrm>
            <a:off x="11001377" y="3524251"/>
            <a:ext cx="4000498" cy="2952750"/>
            <a:chOff x="19335752" y="11620500"/>
            <a:chExt cx="4000498" cy="2952750"/>
          </a:xfrm>
        </xdr:grpSpPr>
        <xdr:sp macro="" textlink="">
          <xdr:nvSpPr>
            <xdr:cNvPr id="3544" name="Прямоугольник: скругленные углы 3543">
              <a:extLst>
                <a:ext uri="{FF2B5EF4-FFF2-40B4-BE49-F238E27FC236}">
                  <a16:creationId xmlns:a16="http://schemas.microsoft.com/office/drawing/2014/main" id="{00000000-0008-0000-0000-0000D80D0000}"/>
                </a:ext>
              </a:extLst>
            </xdr:cNvPr>
            <xdr:cNvSpPr/>
          </xdr:nvSpPr>
          <xdr:spPr>
            <a:xfrm>
              <a:off x="19621500" y="11811000"/>
              <a:ext cx="3429000" cy="2476500"/>
            </a:xfrm>
            <a:prstGeom prst="roundRect">
              <a:avLst>
                <a:gd name="adj" fmla="val 5603"/>
              </a:avLst>
            </a:prstGeom>
            <a:gradFill flip="none" rotWithShape="1">
              <a:gsLst>
                <a:gs pos="0">
                  <a:srgbClr val="0296D8"/>
                </a:gs>
                <a:gs pos="16000">
                  <a:srgbClr val="0296D8"/>
                </a:gs>
                <a:gs pos="16000">
                  <a:srgbClr val="0DB0FD"/>
                </a:gs>
                <a:gs pos="100000">
                  <a:srgbClr val="0DB0FD"/>
                </a:gs>
              </a:gsLst>
              <a:lin ang="5400000" scaled="1"/>
              <a:tileRect/>
            </a:gradFill>
            <a:ln w="1905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545" name="big_msg_bcg#sprite" descr="objects[obj_name].x=$x;&#10;objects[obj_name].y=$y;&#10;objects[obj_name].width=$w;&#10;objects[obj_name].height=$h;&#10;objects[obj_name].base_tint=objects[obj_name].tint;##png#1.5" title="big_message_bcg#sprite">
              <a:extLst>
                <a:ext uri="{FF2B5EF4-FFF2-40B4-BE49-F238E27FC236}">
                  <a16:creationId xmlns:a16="http://schemas.microsoft.com/office/drawing/2014/main" id="{00000000-0008-0000-0000-0000D90D0000}"/>
                </a:ext>
              </a:extLst>
            </xdr:cNvPr>
            <xdr:cNvSpPr/>
          </xdr:nvSpPr>
          <xdr:spPr>
            <a:xfrm>
              <a:off x="19335752" y="11620500"/>
              <a:ext cx="4000498" cy="295275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546" name="Прямоугольник: скругленные углы 2505">
              <a:extLst>
                <a:ext uri="{FF2B5EF4-FFF2-40B4-BE49-F238E27FC236}">
                  <a16:creationId xmlns:a16="http://schemas.microsoft.com/office/drawing/2014/main" id="{00000000-0008-0000-0000-0000DA0D0000}"/>
                </a:ext>
              </a:extLst>
            </xdr:cNvPr>
            <xdr:cNvSpPr/>
          </xdr:nvSpPr>
          <xdr:spPr>
            <a:xfrm>
              <a:off x="22228509" y="13230224"/>
              <a:ext cx="698166" cy="290512"/>
            </a:xfrm>
            <a:custGeom>
              <a:avLst/>
              <a:gdLst>
                <a:gd name="connsiteX0" fmla="*/ 0 w 733426"/>
                <a:gd name="connsiteY0" fmla="*/ 101935 h 290512"/>
                <a:gd name="connsiteX1" fmla="*/ 101935 w 733426"/>
                <a:gd name="connsiteY1" fmla="*/ 0 h 290512"/>
                <a:gd name="connsiteX2" fmla="*/ 631491 w 733426"/>
                <a:gd name="connsiteY2" fmla="*/ 0 h 290512"/>
                <a:gd name="connsiteX3" fmla="*/ 733426 w 733426"/>
                <a:gd name="connsiteY3" fmla="*/ 101935 h 290512"/>
                <a:gd name="connsiteX4" fmla="*/ 733426 w 733426"/>
                <a:gd name="connsiteY4" fmla="*/ 188577 h 290512"/>
                <a:gd name="connsiteX5" fmla="*/ 631491 w 733426"/>
                <a:gd name="connsiteY5" fmla="*/ 290512 h 290512"/>
                <a:gd name="connsiteX6" fmla="*/ 101935 w 733426"/>
                <a:gd name="connsiteY6" fmla="*/ 290512 h 290512"/>
                <a:gd name="connsiteX7" fmla="*/ 0 w 733426"/>
                <a:gd name="connsiteY7" fmla="*/ 188577 h 290512"/>
                <a:gd name="connsiteX8" fmla="*/ 0 w 733426"/>
                <a:gd name="connsiteY8" fmla="*/ 101935 h 290512"/>
                <a:gd name="connsiteX0" fmla="*/ 11 w 733437"/>
                <a:gd name="connsiteY0" fmla="*/ 101935 h 290512"/>
                <a:gd name="connsiteX1" fmla="*/ 101946 w 733437"/>
                <a:gd name="connsiteY1" fmla="*/ 0 h 290512"/>
                <a:gd name="connsiteX2" fmla="*/ 631502 w 733437"/>
                <a:gd name="connsiteY2" fmla="*/ 0 h 290512"/>
                <a:gd name="connsiteX3" fmla="*/ 733437 w 733437"/>
                <a:gd name="connsiteY3" fmla="*/ 101935 h 290512"/>
                <a:gd name="connsiteX4" fmla="*/ 733437 w 733437"/>
                <a:gd name="connsiteY4" fmla="*/ 188577 h 290512"/>
                <a:gd name="connsiteX5" fmla="*/ 631502 w 733437"/>
                <a:gd name="connsiteY5" fmla="*/ 290512 h 290512"/>
                <a:gd name="connsiteX6" fmla="*/ 101946 w 733437"/>
                <a:gd name="connsiteY6" fmla="*/ 290512 h 290512"/>
                <a:gd name="connsiteX7" fmla="*/ 11 w 733437"/>
                <a:gd name="connsiteY7" fmla="*/ 101935 h 290512"/>
                <a:gd name="connsiteX0" fmla="*/ 66195 w 697686"/>
                <a:gd name="connsiteY0" fmla="*/ 290512 h 290512"/>
                <a:gd name="connsiteX1" fmla="*/ 66195 w 697686"/>
                <a:gd name="connsiteY1" fmla="*/ 0 h 290512"/>
                <a:gd name="connsiteX2" fmla="*/ 595751 w 697686"/>
                <a:gd name="connsiteY2" fmla="*/ 0 h 290512"/>
                <a:gd name="connsiteX3" fmla="*/ 697686 w 697686"/>
                <a:gd name="connsiteY3" fmla="*/ 101935 h 290512"/>
                <a:gd name="connsiteX4" fmla="*/ 697686 w 697686"/>
                <a:gd name="connsiteY4" fmla="*/ 188577 h 290512"/>
                <a:gd name="connsiteX5" fmla="*/ 595751 w 697686"/>
                <a:gd name="connsiteY5" fmla="*/ 290512 h 290512"/>
                <a:gd name="connsiteX6" fmla="*/ 66195 w 697686"/>
                <a:gd name="connsiteY6" fmla="*/ 290512 h 290512"/>
                <a:gd name="connsiteX0" fmla="*/ 0 w 631491"/>
                <a:gd name="connsiteY0" fmla="*/ 290512 h 290512"/>
                <a:gd name="connsiteX1" fmla="*/ 0 w 631491"/>
                <a:gd name="connsiteY1" fmla="*/ 0 h 290512"/>
                <a:gd name="connsiteX2" fmla="*/ 529556 w 631491"/>
                <a:gd name="connsiteY2" fmla="*/ 0 h 290512"/>
                <a:gd name="connsiteX3" fmla="*/ 631491 w 631491"/>
                <a:gd name="connsiteY3" fmla="*/ 101935 h 290512"/>
                <a:gd name="connsiteX4" fmla="*/ 631491 w 631491"/>
                <a:gd name="connsiteY4" fmla="*/ 188577 h 290512"/>
                <a:gd name="connsiteX5" fmla="*/ 529556 w 631491"/>
                <a:gd name="connsiteY5" fmla="*/ 290512 h 290512"/>
                <a:gd name="connsiteX6" fmla="*/ 0 w 631491"/>
                <a:gd name="connsiteY6" fmla="*/ 290512 h 290512"/>
                <a:gd name="connsiteX0" fmla="*/ 0 w 698166"/>
                <a:gd name="connsiteY0" fmla="*/ 290512 h 290512"/>
                <a:gd name="connsiteX1" fmla="*/ 66675 w 698166"/>
                <a:gd name="connsiteY1" fmla="*/ 0 h 290512"/>
                <a:gd name="connsiteX2" fmla="*/ 596231 w 698166"/>
                <a:gd name="connsiteY2" fmla="*/ 0 h 290512"/>
                <a:gd name="connsiteX3" fmla="*/ 698166 w 698166"/>
                <a:gd name="connsiteY3" fmla="*/ 101935 h 290512"/>
                <a:gd name="connsiteX4" fmla="*/ 698166 w 698166"/>
                <a:gd name="connsiteY4" fmla="*/ 188577 h 290512"/>
                <a:gd name="connsiteX5" fmla="*/ 596231 w 698166"/>
                <a:gd name="connsiteY5" fmla="*/ 290512 h 290512"/>
                <a:gd name="connsiteX6" fmla="*/ 0 w 698166"/>
                <a:gd name="connsiteY6" fmla="*/ 290512 h 29051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</a:cxnLst>
              <a:rect l="l" t="t" r="r" b="b"/>
              <a:pathLst>
                <a:path w="698166" h="290512">
                  <a:moveTo>
                    <a:pt x="0" y="290512"/>
                  </a:moveTo>
                  <a:lnTo>
                    <a:pt x="66675" y="0"/>
                  </a:lnTo>
                  <a:lnTo>
                    <a:pt x="596231" y="0"/>
                  </a:lnTo>
                  <a:cubicBezTo>
                    <a:pt x="652528" y="0"/>
                    <a:pt x="698166" y="45638"/>
                    <a:pt x="698166" y="101935"/>
                  </a:cubicBezTo>
                  <a:lnTo>
                    <a:pt x="698166" y="188577"/>
                  </a:lnTo>
                  <a:cubicBezTo>
                    <a:pt x="698166" y="244874"/>
                    <a:pt x="652528" y="290512"/>
                    <a:pt x="596231" y="290512"/>
                  </a:cubicBezTo>
                  <a:lnTo>
                    <a:pt x="0" y="290512"/>
                  </a:lnTo>
                  <a:close/>
                </a:path>
              </a:pathLst>
            </a:custGeom>
            <a:solidFill>
              <a:srgbClr val="266196"/>
            </a:solidFill>
            <a:ln w="12700">
              <a:noFill/>
              <a:prstDash val="solid"/>
              <a:extLst>
                <a:ext uri="{C807C97D-BFC1-408E-A445-0C87EB9F89A2}">
                  <ask:lineSketchStyleProps xmlns:ask="http://schemas.microsoft.com/office/drawing/2018/sketchyshapes">
                    <ask:type>
                      <ask:lineSketchNone/>
                    </ask:type>
                  </ask:lineSketchStyleProps>
                </a:ext>
              </a:extLst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endParaRPr lang="ru-RU" sz="1600">
                <a:latin typeface="Bahnschrift SemiBold SemiConden" panose="020B0502040204020203" pitchFamily="34" charset="0"/>
              </a:endParaRPr>
            </a:p>
          </xdr:txBody>
        </xdr:sp>
        <xdr:sp macro="" textlink="">
          <xdr:nvSpPr>
            <xdr:cNvPr id="3547" name="Молния 5311">
              <a:extLst>
                <a:ext uri="{FF2B5EF4-FFF2-40B4-BE49-F238E27FC236}">
                  <a16:creationId xmlns:a16="http://schemas.microsoft.com/office/drawing/2014/main" id="{00000000-0008-0000-0000-0000DB0D0000}"/>
                </a:ext>
              </a:extLst>
            </xdr:cNvPr>
            <xdr:cNvSpPr/>
          </xdr:nvSpPr>
          <xdr:spPr>
            <a:xfrm>
              <a:off x="19669123" y="12211049"/>
              <a:ext cx="3286125" cy="57355"/>
            </a:xfrm>
            <a:custGeom>
              <a:avLst/>
              <a:gdLst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7602 w 21600"/>
                <a:gd name="connsiteY8" fmla="*/ 8382 h 21600"/>
                <a:gd name="connsiteX9" fmla="*/ 0 w 21600"/>
                <a:gd name="connsiteY9" fmla="*/ 3890 h 21600"/>
                <a:gd name="connsiteX10" fmla="*/ 8472 w 21600"/>
                <a:gd name="connsiteY10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2222 w 21600"/>
                <a:gd name="connsiteY6" fmla="*/ 13987 h 21600"/>
                <a:gd name="connsiteX7" fmla="*/ 7602 w 21600"/>
                <a:gd name="connsiteY7" fmla="*/ 8382 h 21600"/>
                <a:gd name="connsiteX8" fmla="*/ 0 w 21600"/>
                <a:gd name="connsiteY8" fmla="*/ 3890 h 21600"/>
                <a:gd name="connsiteX9" fmla="*/ 8472 w 21600"/>
                <a:gd name="connsiteY9" fmla="*/ 0 h 21600"/>
                <a:gd name="connsiteX0" fmla="*/ 12222 w 21600"/>
                <a:gd name="connsiteY0" fmla="*/ 13987 h 21600"/>
                <a:gd name="connsiteX1" fmla="*/ 7602 w 21600"/>
                <a:gd name="connsiteY1" fmla="*/ 8382 h 21600"/>
                <a:gd name="connsiteX2" fmla="*/ 0 w 21600"/>
                <a:gd name="connsiteY2" fmla="*/ 3890 h 21600"/>
                <a:gd name="connsiteX3" fmla="*/ 8472 w 21600"/>
                <a:gd name="connsiteY3" fmla="*/ 0 h 21600"/>
                <a:gd name="connsiteX4" fmla="*/ 12860 w 21600"/>
                <a:gd name="connsiteY4" fmla="*/ 6080 h 21600"/>
                <a:gd name="connsiteX5" fmla="*/ 11050 w 21600"/>
                <a:gd name="connsiteY5" fmla="*/ 6797 h 21600"/>
                <a:gd name="connsiteX6" fmla="*/ 16577 w 21600"/>
                <a:gd name="connsiteY6" fmla="*/ 12007 h 21600"/>
                <a:gd name="connsiteX7" fmla="*/ 14767 w 21600"/>
                <a:gd name="connsiteY7" fmla="*/ 12877 h 21600"/>
                <a:gd name="connsiteX8" fmla="*/ 21600 w 21600"/>
                <a:gd name="connsiteY8" fmla="*/ 21600 h 21600"/>
                <a:gd name="connsiteX9" fmla="*/ 12832 w 21600"/>
                <a:gd name="connsiteY9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14767 w 21600"/>
                <a:gd name="connsiteY6" fmla="*/ 12877 h 21600"/>
                <a:gd name="connsiteX7" fmla="*/ 21600 w 21600"/>
                <a:gd name="connsiteY7" fmla="*/ 21600 h 21600"/>
                <a:gd name="connsiteX8" fmla="*/ 12832 w 21600"/>
                <a:gd name="connsiteY8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21600 w 21600"/>
                <a:gd name="connsiteY6" fmla="*/ 21600 h 21600"/>
                <a:gd name="connsiteX7" fmla="*/ 12832 w 21600"/>
                <a:gd name="connsiteY7" fmla="*/ 14813 h 21600"/>
                <a:gd name="connsiteX0" fmla="*/ 7602 w 16577"/>
                <a:gd name="connsiteY0" fmla="*/ 8382 h 14813"/>
                <a:gd name="connsiteX1" fmla="*/ 0 w 16577"/>
                <a:gd name="connsiteY1" fmla="*/ 3890 h 14813"/>
                <a:gd name="connsiteX2" fmla="*/ 8472 w 16577"/>
                <a:gd name="connsiteY2" fmla="*/ 0 h 14813"/>
                <a:gd name="connsiteX3" fmla="*/ 12860 w 16577"/>
                <a:gd name="connsiteY3" fmla="*/ 6080 h 14813"/>
                <a:gd name="connsiteX4" fmla="*/ 11050 w 16577"/>
                <a:gd name="connsiteY4" fmla="*/ 6797 h 14813"/>
                <a:gd name="connsiteX5" fmla="*/ 16577 w 16577"/>
                <a:gd name="connsiteY5" fmla="*/ 12007 h 14813"/>
                <a:gd name="connsiteX6" fmla="*/ 12832 w 16577"/>
                <a:gd name="connsiteY6" fmla="*/ 14813 h 14813"/>
                <a:gd name="connsiteX0" fmla="*/ 7602 w 16577"/>
                <a:gd name="connsiteY0" fmla="*/ 8382 h 12007"/>
                <a:gd name="connsiteX1" fmla="*/ 0 w 16577"/>
                <a:gd name="connsiteY1" fmla="*/ 3890 h 12007"/>
                <a:gd name="connsiteX2" fmla="*/ 8472 w 16577"/>
                <a:gd name="connsiteY2" fmla="*/ 0 h 12007"/>
                <a:gd name="connsiteX3" fmla="*/ 12860 w 16577"/>
                <a:gd name="connsiteY3" fmla="*/ 6080 h 12007"/>
                <a:gd name="connsiteX4" fmla="*/ 11050 w 16577"/>
                <a:gd name="connsiteY4" fmla="*/ 6797 h 12007"/>
                <a:gd name="connsiteX5" fmla="*/ 16577 w 16577"/>
                <a:gd name="connsiteY5" fmla="*/ 12007 h 12007"/>
                <a:gd name="connsiteX0" fmla="*/ 7602 w 12860"/>
                <a:gd name="connsiteY0" fmla="*/ 8382 h 8382"/>
                <a:gd name="connsiteX1" fmla="*/ 0 w 12860"/>
                <a:gd name="connsiteY1" fmla="*/ 3890 h 8382"/>
                <a:gd name="connsiteX2" fmla="*/ 8472 w 12860"/>
                <a:gd name="connsiteY2" fmla="*/ 0 h 8382"/>
                <a:gd name="connsiteX3" fmla="*/ 12860 w 12860"/>
                <a:gd name="connsiteY3" fmla="*/ 6080 h 8382"/>
                <a:gd name="connsiteX4" fmla="*/ 11050 w 12860"/>
                <a:gd name="connsiteY4" fmla="*/ 6797 h 8382"/>
                <a:gd name="connsiteX0" fmla="*/ 0 w 10000"/>
                <a:gd name="connsiteY0" fmla="*/ 4641 h 8109"/>
                <a:gd name="connsiteX1" fmla="*/ 6588 w 10000"/>
                <a:gd name="connsiteY1" fmla="*/ 0 h 8109"/>
                <a:gd name="connsiteX2" fmla="*/ 10000 w 10000"/>
                <a:gd name="connsiteY2" fmla="*/ 7254 h 8109"/>
                <a:gd name="connsiteX3" fmla="*/ 8593 w 10000"/>
                <a:gd name="connsiteY3" fmla="*/ 8109 h 8109"/>
                <a:gd name="connsiteX0" fmla="*/ 0 w 10000"/>
                <a:gd name="connsiteY0" fmla="*/ 5723 h 8946"/>
                <a:gd name="connsiteX1" fmla="*/ 6588 w 10000"/>
                <a:gd name="connsiteY1" fmla="*/ 0 h 8946"/>
                <a:gd name="connsiteX2" fmla="*/ 10000 w 10000"/>
                <a:gd name="connsiteY2" fmla="*/ 8946 h 8946"/>
                <a:gd name="connsiteX0" fmla="*/ 0 w 6588"/>
                <a:gd name="connsiteY0" fmla="*/ 6397 h 6397"/>
                <a:gd name="connsiteX1" fmla="*/ 6588 w 6588"/>
                <a:gd name="connsiteY1" fmla="*/ 0 h 6397"/>
                <a:gd name="connsiteX0" fmla="*/ 0 w 18372"/>
                <a:gd name="connsiteY0" fmla="*/ 7124 h 7124"/>
                <a:gd name="connsiteX1" fmla="*/ 18372 w 18372"/>
                <a:gd name="connsiteY1" fmla="*/ 0 h 7124"/>
                <a:gd name="connsiteX0" fmla="*/ 0 w 10041"/>
                <a:gd name="connsiteY0" fmla="*/ 0 h 1180"/>
                <a:gd name="connsiteX1" fmla="*/ 10041 w 10041"/>
                <a:gd name="connsiteY1" fmla="*/ 1180 h 1180"/>
                <a:gd name="connsiteX0" fmla="*/ 0 w 9106"/>
                <a:gd name="connsiteY0" fmla="*/ 0 h 128431"/>
                <a:gd name="connsiteX1" fmla="*/ 9106 w 9106"/>
                <a:gd name="connsiteY1" fmla="*/ 128431 h 128431"/>
                <a:gd name="connsiteX0" fmla="*/ 0 w 10000"/>
                <a:gd name="connsiteY0" fmla="*/ 0 h 10000"/>
                <a:gd name="connsiteX1" fmla="*/ 10000 w 10000"/>
                <a:gd name="connsiteY1" fmla="*/ 10000 h 10000"/>
                <a:gd name="connsiteX0" fmla="*/ 0 w 10044"/>
                <a:gd name="connsiteY0" fmla="*/ 10526 h 10864"/>
                <a:gd name="connsiteX1" fmla="*/ 10044 w 10044"/>
                <a:gd name="connsiteY1" fmla="*/ 3928 h 10864"/>
                <a:gd name="connsiteX0" fmla="*/ 0 w 10714"/>
                <a:gd name="connsiteY0" fmla="*/ 4998 h 5463"/>
                <a:gd name="connsiteX1" fmla="*/ 10714 w 10714"/>
                <a:gd name="connsiteY1" fmla="*/ 4998 h 5463"/>
                <a:gd name="connsiteX0" fmla="*/ 0 w 10000"/>
                <a:gd name="connsiteY0" fmla="*/ 0 h 0"/>
                <a:gd name="connsiteX1" fmla="*/ 10000 w 10000"/>
                <a:gd name="connsiteY1" fmla="*/ 0 h 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0000">
                  <a:moveTo>
                    <a:pt x="0" y="0"/>
                  </a:moveTo>
                  <a:lnTo>
                    <a:pt x="10000" y="0"/>
                  </a:lnTo>
                </a:path>
              </a:pathLst>
            </a:custGeom>
            <a:gradFill>
              <a:gsLst>
                <a:gs pos="0">
                  <a:srgbClr val="0296D8"/>
                </a:gs>
                <a:gs pos="18000">
                  <a:srgbClr val="0296D8"/>
                </a:gs>
                <a:gs pos="18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gradFill flip="none" rotWithShape="1">
                <a:gsLst>
                  <a:gs pos="0">
                    <a:schemeClr val="accent1">
                      <a:lumMod val="5000"/>
                      <a:lumOff val="95000"/>
                      <a:alpha val="0"/>
                    </a:schemeClr>
                  </a:gs>
                  <a:gs pos="49000">
                    <a:schemeClr val="bg1"/>
                  </a:gs>
                  <a:gs pos="100000">
                    <a:schemeClr val="bg1">
                      <a:alpha val="0"/>
                    </a:schemeClr>
                  </a:gs>
                </a:gsLst>
                <a:lin ang="0" scaled="1"/>
                <a:tileRect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3548" name="Прямоугольник: скругленные углы 3547">
              <a:extLst>
                <a:ext uri="{FF2B5EF4-FFF2-40B4-BE49-F238E27FC236}">
                  <a16:creationId xmlns:a16="http://schemas.microsoft.com/office/drawing/2014/main" id="{00000000-0008-0000-0000-0000DC0D0000}"/>
                </a:ext>
              </a:extLst>
            </xdr:cNvPr>
            <xdr:cNvSpPr/>
          </xdr:nvSpPr>
          <xdr:spPr>
            <a:xfrm>
              <a:off x="20459701" y="13230225"/>
              <a:ext cx="1514473" cy="295275"/>
            </a:xfrm>
            <a:prstGeom prst="roundRect">
              <a:avLst>
                <a:gd name="adj" fmla="val 27420"/>
              </a:avLst>
            </a:prstGeom>
            <a:solidFill>
              <a:schemeClr val="accent5">
                <a:lumMod val="75000"/>
                <a:alpha val="73000"/>
              </a:schemeClr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3549" name="Полилиния: фигура 3548">
              <a:extLst>
                <a:ext uri="{FF2B5EF4-FFF2-40B4-BE49-F238E27FC236}">
                  <a16:creationId xmlns:a16="http://schemas.microsoft.com/office/drawing/2014/main" id="{00000000-0008-0000-0000-0000DD0D0000}"/>
                </a:ext>
              </a:extLst>
            </xdr:cNvPr>
            <xdr:cNvSpPr/>
          </xdr:nvSpPr>
          <xdr:spPr>
            <a:xfrm>
              <a:off x="20323291" y="13122101"/>
              <a:ext cx="441945" cy="422449"/>
            </a:xfrm>
            <a:custGeom>
              <a:avLst/>
              <a:gdLst>
                <a:gd name="connsiteX0" fmla="*/ 1351832 w 1769458"/>
                <a:gd name="connsiteY0" fmla="*/ 1681938 h 1691397"/>
                <a:gd name="connsiteX1" fmla="*/ 951078 w 1769458"/>
                <a:gd name="connsiteY1" fmla="*/ 1489912 h 1691397"/>
                <a:gd name="connsiteX2" fmla="*/ 821333 w 1769458"/>
                <a:gd name="connsiteY2" fmla="*/ 1490157 h 1691397"/>
                <a:gd name="connsiteX3" fmla="*/ 421302 w 1769458"/>
                <a:gd name="connsiteY3" fmla="*/ 1683684 h 1691397"/>
                <a:gd name="connsiteX4" fmla="*/ 317779 w 1769458"/>
                <a:gd name="connsiteY4" fmla="*/ 1647668 h 1691397"/>
                <a:gd name="connsiteX5" fmla="*/ 310724 w 1769458"/>
                <a:gd name="connsiteY5" fmla="*/ 1603661 h 1691397"/>
                <a:gd name="connsiteX6" fmla="*/ 369512 w 1769458"/>
                <a:gd name="connsiteY6" fmla="*/ 1163182 h 1691397"/>
                <a:gd name="connsiteX7" fmla="*/ 329187 w 1769458"/>
                <a:gd name="connsiteY7" fmla="*/ 1039863 h 1691397"/>
                <a:gd name="connsiteX8" fmla="*/ 21515 w 1769458"/>
                <a:gd name="connsiteY8" fmla="*/ 719214 h 1691397"/>
                <a:gd name="connsiteX9" fmla="*/ 23778 w 1769458"/>
                <a:gd name="connsiteY9" fmla="*/ 609628 h 1691397"/>
                <a:gd name="connsiteX10" fmla="*/ 63451 w 1769458"/>
                <a:gd name="connsiteY10" fmla="*/ 589320 h 1691397"/>
                <a:gd name="connsiteX11" fmla="*/ 500538 w 1769458"/>
                <a:gd name="connsiteY11" fmla="*/ 509114 h 1691397"/>
                <a:gd name="connsiteX12" fmla="*/ 605361 w 1769458"/>
                <a:gd name="connsiteY12" fmla="*/ 432656 h 1691397"/>
                <a:gd name="connsiteX13" fmla="*/ 815240 w 1769458"/>
                <a:gd name="connsiteY13" fmla="*/ 40956 h 1691397"/>
                <a:gd name="connsiteX14" fmla="*/ 920162 w 1769458"/>
                <a:gd name="connsiteY14" fmla="*/ 9245 h 1691397"/>
                <a:gd name="connsiteX15" fmla="*/ 951736 w 1769458"/>
                <a:gd name="connsiteY15" fmla="*/ 40700 h 1691397"/>
                <a:gd name="connsiteX16" fmla="*/ 1163083 w 1769458"/>
                <a:gd name="connsiteY16" fmla="*/ 431610 h 1691397"/>
                <a:gd name="connsiteX17" fmla="*/ 1268192 w 1769458"/>
                <a:gd name="connsiteY17" fmla="*/ 507675 h 1691397"/>
                <a:gd name="connsiteX18" fmla="*/ 1705576 w 1769458"/>
                <a:gd name="connsiteY18" fmla="*/ 586241 h 1691397"/>
                <a:gd name="connsiteX19" fmla="*/ 1768158 w 1769458"/>
                <a:gd name="connsiteY19" fmla="*/ 676228 h 1691397"/>
                <a:gd name="connsiteX20" fmla="*/ 1747999 w 1769458"/>
                <a:gd name="connsiteY20" fmla="*/ 715976 h 1691397"/>
                <a:gd name="connsiteX21" fmla="*/ 1441532 w 1769458"/>
                <a:gd name="connsiteY21" fmla="*/ 1037777 h 1691397"/>
                <a:gd name="connsiteX22" fmla="*/ 1401670 w 1769458"/>
                <a:gd name="connsiteY22" fmla="*/ 1161247 h 1691397"/>
                <a:gd name="connsiteX23" fmla="*/ 1462109 w 1769458"/>
                <a:gd name="connsiteY23" fmla="*/ 1601503 h 1691397"/>
                <a:gd name="connsiteX24" fmla="*/ 1395865 w 1769458"/>
                <a:gd name="connsiteY24" fmla="*/ 1688829 h 1691397"/>
                <a:gd name="connsiteX25" fmla="*/ 1351832 w 1769458"/>
                <a:gd name="connsiteY25" fmla="*/ 1681940 h 16913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1769458" h="1691397">
                  <a:moveTo>
                    <a:pt x="1351832" y="1681938"/>
                  </a:moveTo>
                  <a:lnTo>
                    <a:pt x="951078" y="1489912"/>
                  </a:lnTo>
                  <a:cubicBezTo>
                    <a:pt x="910045" y="1470251"/>
                    <a:pt x="862292" y="1470341"/>
                    <a:pt x="821333" y="1490157"/>
                  </a:cubicBezTo>
                  <a:lnTo>
                    <a:pt x="421302" y="1683684"/>
                  </a:lnTo>
                  <a:cubicBezTo>
                    <a:pt x="382769" y="1702326"/>
                    <a:pt x="336420" y="1686201"/>
                    <a:pt x="317779" y="1647668"/>
                  </a:cubicBezTo>
                  <a:cubicBezTo>
                    <a:pt x="311169" y="1634006"/>
                    <a:pt x="308717" y="1618704"/>
                    <a:pt x="310724" y="1603661"/>
                  </a:cubicBezTo>
                  <a:lnTo>
                    <a:pt x="369512" y="1163182"/>
                  </a:lnTo>
                  <a:cubicBezTo>
                    <a:pt x="375531" y="1118082"/>
                    <a:pt x="360690" y="1072694"/>
                    <a:pt x="329187" y="1039863"/>
                  </a:cubicBezTo>
                  <a:lnTo>
                    <a:pt x="21515" y="719214"/>
                  </a:lnTo>
                  <a:cubicBezTo>
                    <a:pt x="-8121" y="688327"/>
                    <a:pt x="-7108" y="639264"/>
                    <a:pt x="23778" y="609628"/>
                  </a:cubicBezTo>
                  <a:cubicBezTo>
                    <a:pt x="34729" y="599120"/>
                    <a:pt x="48524" y="592059"/>
                    <a:pt x="63451" y="589320"/>
                  </a:cubicBezTo>
                  <a:lnTo>
                    <a:pt x="500538" y="509114"/>
                  </a:lnTo>
                  <a:cubicBezTo>
                    <a:pt x="545291" y="500902"/>
                    <a:pt x="583871" y="472762"/>
                    <a:pt x="605361" y="432656"/>
                  </a:cubicBezTo>
                  <a:lnTo>
                    <a:pt x="815240" y="40956"/>
                  </a:lnTo>
                  <a:cubicBezTo>
                    <a:pt x="835456" y="3226"/>
                    <a:pt x="882432" y="-10972"/>
                    <a:pt x="920162" y="9245"/>
                  </a:cubicBezTo>
                  <a:cubicBezTo>
                    <a:pt x="933539" y="16412"/>
                    <a:pt x="944518" y="27350"/>
                    <a:pt x="951736" y="40700"/>
                  </a:cubicBezTo>
                  <a:lnTo>
                    <a:pt x="1163083" y="431610"/>
                  </a:lnTo>
                  <a:cubicBezTo>
                    <a:pt x="1184723" y="471635"/>
                    <a:pt x="1223408" y="499631"/>
                    <a:pt x="1268192" y="507675"/>
                  </a:cubicBezTo>
                  <a:lnTo>
                    <a:pt x="1705576" y="586241"/>
                  </a:lnTo>
                  <a:cubicBezTo>
                    <a:pt x="1747707" y="593808"/>
                    <a:pt x="1775726" y="634097"/>
                    <a:pt x="1768158" y="676228"/>
                  </a:cubicBezTo>
                  <a:cubicBezTo>
                    <a:pt x="1765475" y="691165"/>
                    <a:pt x="1758466" y="704986"/>
                    <a:pt x="1747999" y="715976"/>
                  </a:cubicBezTo>
                  <a:lnTo>
                    <a:pt x="1441532" y="1037777"/>
                  </a:lnTo>
                  <a:cubicBezTo>
                    <a:pt x="1410153" y="1070726"/>
                    <a:pt x="1395482" y="1116169"/>
                    <a:pt x="1401670" y="1161247"/>
                  </a:cubicBezTo>
                  <a:lnTo>
                    <a:pt x="1462109" y="1601503"/>
                  </a:lnTo>
                  <a:cubicBezTo>
                    <a:pt x="1467931" y="1643910"/>
                    <a:pt x="1438272" y="1683007"/>
                    <a:pt x="1395865" y="1688829"/>
                  </a:cubicBezTo>
                  <a:cubicBezTo>
                    <a:pt x="1380830" y="1690893"/>
                    <a:pt x="1365519" y="1688498"/>
                    <a:pt x="1351832" y="1681940"/>
                  </a:cubicBezTo>
                  <a:close/>
                </a:path>
              </a:pathLst>
            </a:custGeom>
            <a:blipFill>
              <a:blip xmlns:r="http://schemas.openxmlformats.org/officeDocument/2006/relationships" r:embed="rId22"/>
              <a:stretch>
                <a:fillRect/>
              </a:stretch>
            </a:blipFill>
            <a:ln w="25400" cap="rnd">
              <a:noFill/>
              <a:prstDash val="solid"/>
              <a:round/>
            </a:ln>
            <a:effectLst>
              <a:outerShdw blurRad="431800" sx="102000" sy="102000" algn="ctr" rotWithShape="0">
                <a:prstClr val="black">
                  <a:alpha val="40000"/>
                </a:prstClr>
              </a:outerShdw>
            </a:effectLst>
            <a:scene3d>
              <a:camera prst="perspectiveRelaxedModerately">
                <a:rot lat="20579624" lon="20083795" rev="884538"/>
              </a:camera>
              <a:lightRig rig="glow" dir="t"/>
            </a:scene3d>
            <a:sp3d extrusionH="107950" prstMaterial="flat">
              <a:extrusionClr>
                <a:schemeClr val="accent1">
                  <a:lumMod val="75000"/>
                </a:schemeClr>
              </a:extrusionClr>
            </a:sp3d>
          </xdr:spPr>
          <xdr:txBody>
            <a:bodyPr rtlCol="0" anchor="ctr"/>
            <a:lstStyle/>
            <a:p>
              <a:pPr marL="0" indent="0"/>
              <a:endParaRPr lang="ru-RU" sz="1100"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3550" name="Полилиния: фигура 3549">
              <a:extLst>
                <a:ext uri="{FF2B5EF4-FFF2-40B4-BE49-F238E27FC236}">
                  <a16:creationId xmlns:a16="http://schemas.microsoft.com/office/drawing/2014/main" id="{00000000-0008-0000-0000-0000DE0D0000}"/>
                </a:ext>
              </a:extLst>
            </xdr:cNvPr>
            <xdr:cNvSpPr/>
          </xdr:nvSpPr>
          <xdr:spPr>
            <a:xfrm rot="783275">
              <a:off x="22121796" y="13177837"/>
              <a:ext cx="274754" cy="366713"/>
            </a:xfrm>
            <a:custGeom>
              <a:avLst/>
              <a:gdLst>
                <a:gd name="connsiteX0" fmla="*/ 252273 w 854940"/>
                <a:gd name="connsiteY0" fmla="*/ 32235 h 1141083"/>
                <a:gd name="connsiteX1" fmla="*/ 2769 w 854940"/>
                <a:gd name="connsiteY1" fmla="*/ 587167 h 1141083"/>
                <a:gd name="connsiteX2" fmla="*/ 19260 w 854940"/>
                <a:gd name="connsiteY2" fmla="*/ 630599 h 1141083"/>
                <a:gd name="connsiteX3" fmla="*/ 22052 w 854940"/>
                <a:gd name="connsiteY3" fmla="*/ 631704 h 1141083"/>
                <a:gd name="connsiteX4" fmla="*/ 261856 w 854940"/>
                <a:gd name="connsiteY4" fmla="*/ 714137 h 1141083"/>
                <a:gd name="connsiteX5" fmla="*/ 283158 w 854940"/>
                <a:gd name="connsiteY5" fmla="*/ 757755 h 1141083"/>
                <a:gd name="connsiteX6" fmla="*/ 282590 w 854940"/>
                <a:gd name="connsiteY6" fmla="*/ 759288 h 1141083"/>
                <a:gd name="connsiteX7" fmla="*/ 144856 w 854940"/>
                <a:gd name="connsiteY7" fmla="*/ 1105388 h 1141083"/>
                <a:gd name="connsiteX8" fmla="*/ 159418 w 854940"/>
                <a:gd name="connsiteY8" fmla="*/ 1139204 h 1141083"/>
                <a:gd name="connsiteX9" fmla="*/ 185362 w 854940"/>
                <a:gd name="connsiteY9" fmla="*/ 1135301 h 1141083"/>
                <a:gd name="connsiteX10" fmla="*/ 744124 w 854940"/>
                <a:gd name="connsiteY10" fmla="*/ 685862 h 1141083"/>
                <a:gd name="connsiteX11" fmla="*/ 749527 w 854940"/>
                <a:gd name="connsiteY11" fmla="*/ 636025 h 1141083"/>
                <a:gd name="connsiteX12" fmla="*/ 749180 w 854940"/>
                <a:gd name="connsiteY12" fmla="*/ 635600 h 1141083"/>
                <a:gd name="connsiteX13" fmla="*/ 583493 w 854940"/>
                <a:gd name="connsiteY13" fmla="*/ 436022 h 1141083"/>
                <a:gd name="connsiteX14" fmla="*/ 582694 w 854940"/>
                <a:gd name="connsiteY14" fmla="*/ 379980 h 1141083"/>
                <a:gd name="connsiteX15" fmla="*/ 851007 w 854940"/>
                <a:gd name="connsiteY15" fmla="*/ 37366 h 1141083"/>
                <a:gd name="connsiteX16" fmla="*/ 847953 w 854940"/>
                <a:gd name="connsiteY16" fmla="*/ 12254 h 1141083"/>
                <a:gd name="connsiteX17" fmla="*/ 837208 w 854940"/>
                <a:gd name="connsiteY17" fmla="*/ 8451 h 1141083"/>
                <a:gd name="connsiteX18" fmla="*/ 303031 w 854940"/>
                <a:gd name="connsiteY18" fmla="*/ -28 h 1141083"/>
                <a:gd name="connsiteX19" fmla="*/ 252273 w 854940"/>
                <a:gd name="connsiteY19" fmla="*/ 32235 h 114108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</a:cxnLst>
              <a:rect l="l" t="t" r="r" b="b"/>
              <a:pathLst>
                <a:path w="854940" h="1141083">
                  <a:moveTo>
                    <a:pt x="252273" y="32235"/>
                  </a:moveTo>
                  <a:lnTo>
                    <a:pt x="2769" y="587167"/>
                  </a:lnTo>
                  <a:cubicBezTo>
                    <a:pt x="-4670" y="603714"/>
                    <a:pt x="2713" y="623159"/>
                    <a:pt x="19260" y="630599"/>
                  </a:cubicBezTo>
                  <a:cubicBezTo>
                    <a:pt x="20173" y="631010"/>
                    <a:pt x="21105" y="631378"/>
                    <a:pt x="22052" y="631704"/>
                  </a:cubicBezTo>
                  <a:lnTo>
                    <a:pt x="261856" y="714137"/>
                  </a:lnTo>
                  <a:cubicBezTo>
                    <a:pt x="279783" y="720299"/>
                    <a:pt x="289320" y="739828"/>
                    <a:pt x="283158" y="757755"/>
                  </a:cubicBezTo>
                  <a:cubicBezTo>
                    <a:pt x="282981" y="758271"/>
                    <a:pt x="282791" y="758782"/>
                    <a:pt x="282590" y="759288"/>
                  </a:cubicBezTo>
                  <a:lnTo>
                    <a:pt x="144856" y="1105388"/>
                  </a:lnTo>
                  <a:cubicBezTo>
                    <a:pt x="139539" y="1118747"/>
                    <a:pt x="146059" y="1133887"/>
                    <a:pt x="159418" y="1139204"/>
                  </a:cubicBezTo>
                  <a:cubicBezTo>
                    <a:pt x="168137" y="1142674"/>
                    <a:pt x="178050" y="1141183"/>
                    <a:pt x="185362" y="1135301"/>
                  </a:cubicBezTo>
                  <a:lnTo>
                    <a:pt x="744124" y="685862"/>
                  </a:lnTo>
                  <a:cubicBezTo>
                    <a:pt x="759378" y="673592"/>
                    <a:pt x="761797" y="651279"/>
                    <a:pt x="749527" y="636025"/>
                  </a:cubicBezTo>
                  <a:cubicBezTo>
                    <a:pt x="749412" y="635882"/>
                    <a:pt x="749297" y="635741"/>
                    <a:pt x="749180" y="635600"/>
                  </a:cubicBezTo>
                  <a:lnTo>
                    <a:pt x="583493" y="436022"/>
                  </a:lnTo>
                  <a:cubicBezTo>
                    <a:pt x="570073" y="419857"/>
                    <a:pt x="569740" y="396522"/>
                    <a:pt x="582694" y="379980"/>
                  </a:cubicBezTo>
                  <a:lnTo>
                    <a:pt x="851007" y="37366"/>
                  </a:lnTo>
                  <a:cubicBezTo>
                    <a:pt x="857098" y="29588"/>
                    <a:pt x="855730" y="18345"/>
                    <a:pt x="847953" y="12254"/>
                  </a:cubicBezTo>
                  <a:cubicBezTo>
                    <a:pt x="844881" y="9848"/>
                    <a:pt x="841108" y="8513"/>
                    <a:pt x="837208" y="8451"/>
                  </a:cubicBezTo>
                  <a:lnTo>
                    <a:pt x="303031" y="-28"/>
                  </a:lnTo>
                  <a:cubicBezTo>
                    <a:pt x="281188" y="-374"/>
                    <a:pt x="261232" y="12310"/>
                    <a:pt x="252273" y="32235"/>
                  </a:cubicBezTo>
                  <a:close/>
                </a:path>
              </a:pathLst>
            </a:custGeom>
            <a:blipFill>
              <a:blip xmlns:r="http://schemas.openxmlformats.org/officeDocument/2006/relationships" r:embed="rId26"/>
              <a:stretch>
                <a:fillRect/>
              </a:stretch>
            </a:blipFill>
            <a:ln w="25400" cap="rnd">
              <a:noFill/>
              <a:prstDash val="solid"/>
              <a:round/>
            </a:ln>
            <a:effectLst>
              <a:outerShdw blurRad="431800" sx="102000" sy="102000" algn="ctr" rotWithShape="0">
                <a:prstClr val="black">
                  <a:alpha val="40000"/>
                </a:prstClr>
              </a:outerShdw>
            </a:effectLst>
            <a:scene3d>
              <a:camera prst="perspectiveRelaxedModerately">
                <a:rot lat="20579624" lon="20083795" rev="884538"/>
              </a:camera>
              <a:lightRig rig="glow" dir="t"/>
            </a:scene3d>
            <a:sp3d extrusionH="107950" prstMaterial="flat">
              <a:extrusionClr>
                <a:schemeClr val="accent1">
                  <a:lumMod val="75000"/>
                </a:schemeClr>
              </a:extrusionClr>
            </a:sp3d>
          </xdr:spPr>
          <xdr:txBody>
            <a:bodyPr rtlCol="0" anchor="ctr"/>
            <a:lstStyle/>
            <a:p>
              <a:pPr marL="0" indent="0"/>
              <a:endParaRPr lang="ru-RU" sz="1100"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3531" name="big_msg_t1#block" descr="objects[obj_name]=new PIXI.BitmapText('', {fontName: 'mfont64',fontSize: $font_size,align: 'center',lineSpacing:45});&#10;objects[obj_name].anchor.set(0.5,0.5);&#10;objects[obj_name].maxWidth=$w;&#10;objects[obj_name].x=$x;&#10;objects[obj_name].y=$y;&#10;objects[obj_name].base_tint=objects[obj_name].tint=$t_col;#&#10;&#10;#png#1" title="big_message_text#block">
            <a:extLst>
              <a:ext uri="{FF2B5EF4-FFF2-40B4-BE49-F238E27FC236}">
                <a16:creationId xmlns:a16="http://schemas.microsoft.com/office/drawing/2014/main" id="{00000000-0008-0000-0000-0000CB0D0000}"/>
              </a:ext>
            </a:extLst>
          </xdr:cNvPr>
          <xdr:cNvSpPr/>
        </xdr:nvSpPr>
        <xdr:spPr>
          <a:xfrm>
            <a:off x="11363350" y="3762377"/>
            <a:ext cx="3267050" cy="285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0" cap="none" spc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effectLst/>
                <a:latin typeface="Bahnschrift SemiBold SemiConden" panose="020B0502040204020203" pitchFamily="34" charset="0"/>
              </a:rPr>
              <a:t>ТЕКСТ №1</a:t>
            </a:r>
          </a:p>
        </xdr:txBody>
      </xdr:sp>
      <xdr:sp macro="" textlink="">
        <xdr:nvSpPr>
          <xdr:cNvPr id="3532" name="big_msg_cont#cont" descr="objects[obj_name]=new PIXI.Container();&#10;objects[obj_name].visible=false;&#10;objects[obj_name].x=objects[obj_name].sx=$x+$w*0.5;&#10;objects[obj_name].y=objects[obj_name].sy=$y+$h*0.5;&#10;objects[obj_name].pivot.x=$w*0.5;&#10;objects[obj_name].pivot.y=$h*0.5;#objects[obj_name].addChild(objects.big_msg_bcg);&#10;objects[obj_name].addChild(objects.big_msg_close_btn);&#10;objects[obj_name].addChild(objects.big_msg_t1);&#10;objects[obj_name].addChild(objects.big_msg_t2);&#10;objects[obj_name].addChild(objects.big_msg_t3);&#10;objects[obj_name].addChild(objects.big_msg_energy);&#10;objects[obj_name].addChild(objects.big_msg_fb_btn);&#10;app.stage.addChild(objects[obj_name]);#png#1" title="big_message_cont#cont">
            <a:extLst>
              <a:ext uri="{FF2B5EF4-FFF2-40B4-BE49-F238E27FC236}">
                <a16:creationId xmlns:a16="http://schemas.microsoft.com/office/drawing/2014/main" id="{00000000-0008-0000-0000-0000CC0D0000}"/>
              </a:ext>
            </a:extLst>
          </xdr:cNvPr>
          <xdr:cNvSpPr/>
        </xdr:nvSpPr>
        <xdr:spPr>
          <a:xfrm>
            <a:off x="10906125" y="3429000"/>
            <a:ext cx="4191000" cy="3143249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3533" name="big_msg_close_btn#spriteTOP" title="big_msg_close_btn#sprite">
            <a:extLst>
              <a:ext uri="{FF2B5EF4-FFF2-40B4-BE49-F238E27FC236}">
                <a16:creationId xmlns:a16="http://schemas.microsoft.com/office/drawing/2014/main" id="{00000000-0008-0000-0000-0000CD0D0000}"/>
              </a:ext>
            </a:extLst>
          </xdr:cNvPr>
          <xdr:cNvGrpSpPr/>
        </xdr:nvGrpSpPr>
        <xdr:grpSpPr>
          <a:xfrm>
            <a:off x="12131028" y="5476876"/>
            <a:ext cx="1719930" cy="666750"/>
            <a:chOff x="20586107" y="12858749"/>
            <a:chExt cx="1508522" cy="666750"/>
          </a:xfrm>
        </xdr:grpSpPr>
        <xdr:sp macro="" textlink="">
          <xdr:nvSpPr>
            <xdr:cNvPr id="3542" name="big_msg_close_btn#sprite" descr="objects[obj_name].buttonMode=true;&#10;objects[obj_name].interactive=true;&#10;objects[obj_name].x=$x;&#10;objects[obj_name].y=$y;&#10;objects[obj_name].width=$w;&#10;objects[obj_name].height=$h;&#10;objects[obj_name].base_tint=objects[obj_name].tint;&#10;objects[obj_name].pointerover=function(){this.tint=0x55ffff};&#10;objects[obj_name].pointerout=function(){this.tint=this.base_tint};&#10;objects[obj_name].pointerdown=function(){big_msg.close()};&#10;    ##png#1.5" title="close_big_message#sprite">
              <a:extLst>
                <a:ext uri="{FF2B5EF4-FFF2-40B4-BE49-F238E27FC236}">
                  <a16:creationId xmlns:a16="http://schemas.microsoft.com/office/drawing/2014/main" id="{00000000-0008-0000-0000-0000D60D0000}"/>
                </a:ext>
              </a:extLst>
            </xdr:cNvPr>
            <xdr:cNvSpPr/>
          </xdr:nvSpPr>
          <xdr:spPr>
            <a:xfrm>
              <a:off x="20586107" y="12858749"/>
              <a:ext cx="1508522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543" name="object">
              <a:extLst>
                <a:ext uri="{FF2B5EF4-FFF2-40B4-BE49-F238E27FC236}">
                  <a16:creationId xmlns:a16="http://schemas.microsoft.com/office/drawing/2014/main" id="{00000000-0008-0000-0000-0000D70D0000}"/>
                </a:ext>
              </a:extLst>
            </xdr:cNvPr>
            <xdr:cNvSpPr/>
          </xdr:nvSpPr>
          <xdr:spPr>
            <a:xfrm>
              <a:off x="20681351" y="12953999"/>
              <a:ext cx="1329931" cy="476249"/>
            </a:xfrm>
            <a:prstGeom prst="roundRect">
              <a:avLst>
                <a:gd name="adj" fmla="val 18690"/>
              </a:avLst>
            </a:prstGeom>
            <a:solidFill>
              <a:srgbClr val="73E546"/>
            </a:solidFill>
            <a:ln w="1587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rgbClr val="73E546"/>
                  </a:gs>
                </a:gsLst>
                <a:lin ang="5400000" scaled="1"/>
              </a:gradFill>
              <a:prstDash val="solid"/>
            </a:ln>
            <a:effectLst>
              <a:outerShdw dist="508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3200" b="1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Core Sans DS 55 Bold" panose="020B0803030302020204" pitchFamily="34" charset="-52"/>
                  <a:ea typeface="Yahfie" pitchFamily="2" charset="-128"/>
                  <a:cs typeface="Calibri Light" panose="020F0302020204030204" pitchFamily="34" charset="0"/>
                </a:rPr>
                <a:t>OK</a:t>
              </a:r>
              <a:endParaRPr lang="ru-RU" sz="3200" b="1"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  <a:ea typeface="Yahfie" pitchFamily="2" charset="-128"/>
                <a:cs typeface="Calibri Light" panose="020F0302020204030204" pitchFamily="34" charset="0"/>
              </a:endParaRPr>
            </a:p>
          </xdr:txBody>
        </xdr:sp>
      </xdr:grpSp>
      <xdr:sp macro="" textlink="">
        <xdr:nvSpPr>
          <xdr:cNvPr id="3534" name="big_msg_t2#block" descr="objects[obj_name]=new PIXI.BitmapText('', {fontName: 'mfont64',fontSize: $font_size,align: 'center',lineSpacing:55});&#10;objects[obj_name].anchor.set(0.5,0.5);&#10;objects[obj_name].maxWidth=$w;&#10;objects[obj_name].x=$x;&#10;objects[obj_name].y=$y;&#10;objects[obj_name].base_tint=objects[obj_name].tint=$t_col;#&#10;&#10;#png#1" title="big_message_text2#block">
            <a:extLst>
              <a:ext uri="{FF2B5EF4-FFF2-40B4-BE49-F238E27FC236}">
                <a16:creationId xmlns:a16="http://schemas.microsoft.com/office/drawing/2014/main" id="{00000000-0008-0000-0000-0000CE0D0000}"/>
              </a:ext>
            </a:extLst>
          </xdr:cNvPr>
          <xdr:cNvSpPr/>
        </xdr:nvSpPr>
        <xdr:spPr>
          <a:xfrm>
            <a:off x="11499006" y="4505325"/>
            <a:ext cx="2978994" cy="285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0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ТЕКСТ №2</a:t>
            </a:r>
          </a:p>
        </xdr:txBody>
      </xdr:sp>
      <xdr:sp macro="" textlink="">
        <xdr:nvSpPr>
          <xdr:cNvPr id="3535" name="big_msg_t3#block" descr="objects[obj_name]=new PIXI.BitmapText('', {fontName: 'mfont64',fontSize: $font_size,align: 'center',lineSpacing:44});&#10;objects[obj_name].anchor.set(0.5,0.5);&#10;objects[obj_name].maxWidth=$w;&#10;objects[obj_name].x=$x;&#10;objects[obj_name].y=$y;&#10;objects[obj_name].base_tint=objects[obj_name].tint=$t_col;#&#10;&#10;#png#1" title="big_message_text2#block">
            <a:extLst>
              <a:ext uri="{FF2B5EF4-FFF2-40B4-BE49-F238E27FC236}">
                <a16:creationId xmlns:a16="http://schemas.microsoft.com/office/drawing/2014/main" id="{00000000-0008-0000-0000-0000CF0D0000}"/>
              </a:ext>
            </a:extLst>
          </xdr:cNvPr>
          <xdr:cNvSpPr/>
        </xdr:nvSpPr>
        <xdr:spPr>
          <a:xfrm>
            <a:off x="12439650" y="5133976"/>
            <a:ext cx="1116756" cy="285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0" cap="none" spc="0">
                <a:ln>
                  <a:noFill/>
                </a:ln>
                <a:solidFill>
                  <a:srgbClr val="FFFF00"/>
                </a:solidFill>
                <a:effectLst/>
                <a:latin typeface="Bahnschrift SemiBold SemiConden" panose="020B0502040204020203" pitchFamily="34" charset="0"/>
              </a:rPr>
              <a:t>1450 &gt; 1485</a:t>
            </a:r>
            <a:endParaRPr lang="ru-RU" sz="1600" b="0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3536" name="big_msg_energy#block" descr="objects[obj_name]=new PIXI.BitmapText('', {fontName: 'mfont64',fontSize: $font_size,align: 'center'});&#10;objects[obj_name].anchor.set(0.5,0.5);&#10;objects[obj_name].x=$x;&#10;objects[obj_name].y=$y;&#10;objects[obj_name].maxWidth=$w;&#10;objects[obj_name].base_tint=objects[obj_name].tint=$t_col;##png#1">
            <a:extLst>
              <a:ext uri="{FF2B5EF4-FFF2-40B4-BE49-F238E27FC236}">
                <a16:creationId xmlns:a16="http://schemas.microsoft.com/office/drawing/2014/main" id="{00000000-0008-0000-0000-0000D00D0000}"/>
              </a:ext>
            </a:extLst>
          </xdr:cNvPr>
          <xdr:cNvSpPr/>
        </xdr:nvSpPr>
        <xdr:spPr>
          <a:xfrm>
            <a:off x="14020800" y="5133976"/>
            <a:ext cx="495300" cy="27622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0">
                <a:ln w="12700">
                  <a:noFill/>
                </a:ln>
                <a:solidFill>
                  <a:schemeClr val="accent4">
                    <a:lumMod val="40000"/>
                    <a:lumOff val="60000"/>
                  </a:schemeClr>
                </a:solidFill>
                <a:latin typeface="Bahnschrift SemiBold SemiConden" panose="020B0502040204020203" pitchFamily="34" charset="0"/>
                <a:cs typeface="Arial" panose="020B0604020202020204" pitchFamily="34" charset="0"/>
              </a:rPr>
              <a:t>120</a:t>
            </a:r>
            <a:endParaRPr lang="ru-RU" sz="1600" b="0">
              <a:ln w="12700">
                <a:noFill/>
              </a:ln>
              <a:solidFill>
                <a:schemeClr val="accent4">
                  <a:lumMod val="40000"/>
                  <a:lumOff val="60000"/>
                </a:schemeClr>
              </a:solidFill>
              <a:latin typeface="Bahnschrift SemiBold SemiConden" panose="020B0502040204020203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3537" name="big_msg_fb_btn#spriteTOP" title="big_msg_fb_btn#sprite">
            <a:extLst>
              <a:ext uri="{FF2B5EF4-FFF2-40B4-BE49-F238E27FC236}">
                <a16:creationId xmlns:a16="http://schemas.microsoft.com/office/drawing/2014/main" id="{00000000-0008-0000-0000-0000D10D0000}"/>
              </a:ext>
            </a:extLst>
          </xdr:cNvPr>
          <xdr:cNvGrpSpPr/>
        </xdr:nvGrpSpPr>
        <xdr:grpSpPr>
          <a:xfrm>
            <a:off x="11287125" y="5476876"/>
            <a:ext cx="666750" cy="666750"/>
            <a:chOff x="19621500" y="13573125"/>
            <a:chExt cx="666750" cy="666750"/>
          </a:xfrm>
        </xdr:grpSpPr>
        <xdr:sp macro="" textlink="">
          <xdr:nvSpPr>
            <xdr:cNvPr id="3538" name="big_msg_fb_btn#sprite" descr="objects[obj_name].buttonMode=true;&#10;objects[obj_name].interactive=true;&#10;objects[obj_name].x=$x;&#10;objects[obj_name].y=$y;&#10;objects[obj_name].width=$w;&#10;objects[obj_name].height=$h;&#10;objects[obj_name].base_tint=objects[obj_name].tint;&#10;objects[obj_name].pointerover=function(){this.tint=0x55ffff};&#10;objects[obj_name].pointerout=function(){this.tint=this.base_tint};&#10;objects[obj_name].pointerdown=function(){big_msg.fb_btn_down()};&#10;    ##png#1.5" title="close_big_message#sprite">
              <a:extLst>
                <a:ext uri="{FF2B5EF4-FFF2-40B4-BE49-F238E27FC236}">
                  <a16:creationId xmlns:a16="http://schemas.microsoft.com/office/drawing/2014/main" id="{00000000-0008-0000-0000-0000D20D0000}"/>
                </a:ext>
              </a:extLst>
            </xdr:cNvPr>
            <xdr:cNvSpPr/>
          </xdr:nvSpPr>
          <xdr:spPr>
            <a:xfrm>
              <a:off x="19621500" y="13573125"/>
              <a:ext cx="666750" cy="666750"/>
            </a:xfrm>
            <a:prstGeom prst="rect">
              <a:avLst/>
            </a:prstGeom>
            <a:noFill/>
            <a:ln w="12700" cap="flat" cmpd="sng" algn="ctr">
              <a:solidFill>
                <a:srgbClr val="FFFF00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3539" name="object">
              <a:extLst>
                <a:ext uri="{FF2B5EF4-FFF2-40B4-BE49-F238E27FC236}">
                  <a16:creationId xmlns:a16="http://schemas.microsoft.com/office/drawing/2014/main" id="{00000000-0008-0000-0000-0000D30D0000}"/>
                </a:ext>
              </a:extLst>
            </xdr:cNvPr>
            <xdr:cNvSpPr/>
          </xdr:nvSpPr>
          <xdr:spPr>
            <a:xfrm>
              <a:off x="19716749" y="13668375"/>
              <a:ext cx="476250" cy="476249"/>
            </a:xfrm>
            <a:prstGeom prst="roundRect">
              <a:avLst>
                <a:gd name="adj" fmla="val 18690"/>
              </a:avLst>
            </a:prstGeom>
            <a:solidFill>
              <a:srgbClr val="4ABF1B"/>
            </a:solidFill>
            <a:ln w="15875">
              <a:gradFill flip="none"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rgbClr val="73E546"/>
                  </a:gs>
                </a:gsLst>
                <a:lin ang="5400000" scaled="1"/>
                <a:tileRect/>
              </a:gradFill>
              <a:prstDash val="solid"/>
            </a:ln>
            <a:effectLst>
              <a:outerShdw dist="508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2400" b="1"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Bold SemiConden" panose="020B0502040204020203" pitchFamily="34" charset="0"/>
                <a:ea typeface="Yahfie" pitchFamily="2" charset="-128"/>
                <a:cs typeface="Calibri Light" panose="020F0302020204030204" pitchFamily="34" charset="0"/>
              </a:endParaRPr>
            </a:p>
          </xdr:txBody>
        </xdr:sp>
        <xdr:sp macro="" textlink="">
          <xdr:nvSpPr>
            <xdr:cNvPr id="3540" name="object">
              <a:extLst>
                <a:ext uri="{FF2B5EF4-FFF2-40B4-BE49-F238E27FC236}">
                  <a16:creationId xmlns:a16="http://schemas.microsoft.com/office/drawing/2014/main" id="{00000000-0008-0000-0000-0000D40D0000}"/>
                </a:ext>
              </a:extLst>
            </xdr:cNvPr>
            <xdr:cNvSpPr/>
          </xdr:nvSpPr>
          <xdr:spPr>
            <a:xfrm>
              <a:off x="19716749" y="13944600"/>
              <a:ext cx="476250" cy="247649"/>
            </a:xfrm>
            <a:prstGeom prst="roundRect">
              <a:avLst>
                <a:gd name="adj" fmla="val 18690"/>
              </a:avLst>
            </a:prstGeom>
            <a:noFill/>
            <a:ln w="19050">
              <a:noFill/>
              <a:prstDash val="solid"/>
            </a:ln>
            <a:effectLst/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wrap="none" rtlCol="0" anchor="b"/>
            <a:lstStyle/>
            <a:p>
              <a:pPr algn="ctr"/>
              <a:r>
                <a:rPr lang="ru-RU" sz="1000" b="1">
                  <a:solidFill>
                    <a:schemeClr val="bg1"/>
                  </a:solidFill>
                  <a:effectLst/>
                  <a:latin typeface="Bahnschrift SemiBold SemiConden" panose="020B0502040204020203" pitchFamily="34" charset="0"/>
                  <a:ea typeface="Yahfie" pitchFamily="2" charset="-128"/>
                  <a:cs typeface="Calibri Light" panose="020F0302020204030204" pitchFamily="34" charset="0"/>
                </a:rPr>
                <a:t>ОТЗЫВ</a:t>
              </a:r>
            </a:p>
          </xdr:txBody>
        </xdr:sp>
        <xdr:pic>
          <xdr:nvPicPr>
            <xdr:cNvPr id="3541" name="Рисунок 3540">
              <a:extLst>
                <a:ext uri="{FF2B5EF4-FFF2-40B4-BE49-F238E27FC236}">
                  <a16:creationId xmlns:a16="http://schemas.microsoft.com/office/drawing/2014/main" id="{00000000-0008-0000-0000-0000D50D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783426" y="13693722"/>
              <a:ext cx="352424" cy="28897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130</xdr:col>
      <xdr:colOff>0</xdr:colOff>
      <xdr:row>96</xdr:row>
      <xdr:rowOff>0</xdr:rowOff>
    </xdr:from>
    <xdr:to>
      <xdr:col>136</xdr:col>
      <xdr:colOff>0</xdr:colOff>
      <xdr:row>100</xdr:row>
      <xdr:rowOff>0</xdr:rowOff>
    </xdr:to>
    <xdr:grpSp>
      <xdr:nvGrpSpPr>
        <xdr:cNvPr id="1063" name="auc_icon#imageTOP" title="auc_icon#image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GrpSpPr/>
      </xdr:nvGrpSpPr>
      <xdr:grpSpPr>
        <a:xfrm>
          <a:off x="12382500" y="9144000"/>
          <a:ext cx="571500" cy="381000"/>
          <a:chOff x="9144000" y="4667250"/>
          <a:chExt cx="571500" cy="381000"/>
        </a:xfrm>
      </xdr:grpSpPr>
      <xdr:sp macro="" textlink="">
        <xdr:nvSpPr>
          <xdr:cNvPr id="1064" name="Полилиния: фигура 1063">
            <a:extLst>
              <a:ext uri="{FF2B5EF4-FFF2-40B4-BE49-F238E27FC236}">
                <a16:creationId xmlns:a16="http://schemas.microsoft.com/office/drawing/2014/main" id="{00000000-0008-0000-0000-000028040000}"/>
              </a:ext>
            </a:extLst>
          </xdr:cNvPr>
          <xdr:cNvSpPr/>
        </xdr:nvSpPr>
        <xdr:spPr>
          <a:xfrm>
            <a:off x="9315450" y="4752976"/>
            <a:ext cx="249934" cy="200024"/>
          </a:xfrm>
          <a:custGeom>
            <a:avLst/>
            <a:gdLst>
              <a:gd name="connsiteX0" fmla="*/ 18367 w 4770238"/>
              <a:gd name="connsiteY0" fmla="*/ 3596735 h 3817647"/>
              <a:gd name="connsiteX1" fmla="*/ 169117 w 4770238"/>
              <a:gd name="connsiteY1" fmla="*/ 3321838 h 3817647"/>
              <a:gd name="connsiteX2" fmla="*/ 329047 w 4770238"/>
              <a:gd name="connsiteY2" fmla="*/ 3227141 h 3817647"/>
              <a:gd name="connsiteX3" fmla="*/ 2208547 w 4770238"/>
              <a:gd name="connsiteY3" fmla="*/ 3227141 h 3817647"/>
              <a:gd name="connsiteX4" fmla="*/ 2370778 w 4770238"/>
              <a:gd name="connsiteY4" fmla="*/ 3320539 h 3817647"/>
              <a:gd name="connsiteX5" fmla="*/ 2532909 w 4770238"/>
              <a:gd name="connsiteY5" fmla="*/ 3599765 h 3817647"/>
              <a:gd name="connsiteX6" fmla="*/ 2480296 w 4770238"/>
              <a:gd name="connsiteY6" fmla="*/ 3798075 h 3817647"/>
              <a:gd name="connsiteX7" fmla="*/ 2407448 w 4770238"/>
              <a:gd name="connsiteY7" fmla="*/ 3817691 h 3817647"/>
              <a:gd name="connsiteX8" fmla="*/ 149197 w 4770238"/>
              <a:gd name="connsiteY8" fmla="*/ 3817692 h 3817647"/>
              <a:gd name="connsiteX9" fmla="*/ -14 w 4770238"/>
              <a:gd name="connsiteY9" fmla="*/ 3668481 h 3817647"/>
              <a:gd name="connsiteX10" fmla="*/ 18367 w 4770238"/>
              <a:gd name="connsiteY10" fmla="*/ 3596735 h 3817647"/>
              <a:gd name="connsiteX11" fmla="*/ 4250845 w 4770238"/>
              <a:gd name="connsiteY11" fmla="*/ 2835905 h 3817647"/>
              <a:gd name="connsiteX12" fmla="*/ 4130754 w 4770238"/>
              <a:gd name="connsiteY12" fmla="*/ 2804203 h 3817647"/>
              <a:gd name="connsiteX13" fmla="*/ 2673822 w 4770238"/>
              <a:gd name="connsiteY13" fmla="*/ 2066158 h 3817647"/>
              <a:gd name="connsiteX14" fmla="*/ 2537603 w 4770238"/>
              <a:gd name="connsiteY14" fmla="*/ 1957246 h 3817647"/>
              <a:gd name="connsiteX15" fmla="*/ 2475272 w 4770238"/>
              <a:gd name="connsiteY15" fmla="*/ 1898193 h 3817647"/>
              <a:gd name="connsiteX16" fmla="*/ 2545344 w 4770238"/>
              <a:gd name="connsiteY16" fmla="*/ 1728147 h 3817647"/>
              <a:gd name="connsiteX17" fmla="*/ 2615416 w 4770238"/>
              <a:gd name="connsiteY17" fmla="*/ 1558101 h 3817647"/>
              <a:gd name="connsiteX18" fmla="*/ 2706068 w 4770238"/>
              <a:gd name="connsiteY18" fmla="*/ 1563767 h 3817647"/>
              <a:gd name="connsiteX19" fmla="*/ 2877312 w 4770238"/>
              <a:gd name="connsiteY19" fmla="*/ 1584869 h 3817647"/>
              <a:gd name="connsiteX20" fmla="*/ 4430161 w 4770238"/>
              <a:gd name="connsiteY20" fmla="*/ 2094064 h 3817647"/>
              <a:gd name="connsiteX21" fmla="*/ 4759514 w 4770238"/>
              <a:gd name="connsiteY21" fmla="*/ 2455651 h 3817647"/>
              <a:gd name="connsiteX22" fmla="*/ 4739064 w 4770238"/>
              <a:gd name="connsiteY22" fmla="*/ 2662575 h 3817647"/>
              <a:gd name="connsiteX23" fmla="*/ 4250845 w 4770238"/>
              <a:gd name="connsiteY23" fmla="*/ 2835905 h 3817647"/>
              <a:gd name="connsiteX24" fmla="*/ 1248909 w 4770238"/>
              <a:gd name="connsiteY24" fmla="*/ 2476939 h 3817647"/>
              <a:gd name="connsiteX25" fmla="*/ 546538 w 4770238"/>
              <a:gd name="connsiteY25" fmla="*/ 2181558 h 3817647"/>
              <a:gd name="connsiteX26" fmla="*/ 496647 w 4770238"/>
              <a:gd name="connsiteY26" fmla="*/ 2082675 h 3817647"/>
              <a:gd name="connsiteX27" fmla="*/ 620482 w 4770238"/>
              <a:gd name="connsiteY27" fmla="*/ 1797059 h 3817647"/>
              <a:gd name="connsiteX28" fmla="*/ 1410833 w 4770238"/>
              <a:gd name="connsiteY28" fmla="*/ 2058425 h 3817647"/>
              <a:gd name="connsiteX29" fmla="*/ 2132352 w 4770238"/>
              <a:gd name="connsiteY29" fmla="*/ 2379667 h 3817647"/>
              <a:gd name="connsiteX30" fmla="*/ 2153570 w 4770238"/>
              <a:gd name="connsiteY30" fmla="*/ 2445561 h 3817647"/>
              <a:gd name="connsiteX31" fmla="*/ 2029133 w 4770238"/>
              <a:gd name="connsiteY31" fmla="*/ 2734507 h 3817647"/>
              <a:gd name="connsiteX32" fmla="*/ 1248909 w 4770238"/>
              <a:gd name="connsiteY32" fmla="*/ 2476939 h 3817647"/>
              <a:gd name="connsiteX33" fmla="*/ 1464464 w 4770238"/>
              <a:gd name="connsiteY33" fmla="*/ 1922665 h 3817647"/>
              <a:gd name="connsiteX34" fmla="*/ 844186 w 4770238"/>
              <a:gd name="connsiteY34" fmla="*/ 1663551 h 3817647"/>
              <a:gd name="connsiteX35" fmla="*/ 1301758 w 4770238"/>
              <a:gd name="connsiteY35" fmla="*/ 579633 h 3817647"/>
              <a:gd name="connsiteX36" fmla="*/ 1635636 w 4770238"/>
              <a:gd name="connsiteY36" fmla="*/ 713384 h 3817647"/>
              <a:gd name="connsiteX37" fmla="*/ 2248743 w 4770238"/>
              <a:gd name="connsiteY37" fmla="*/ 967250 h 3817647"/>
              <a:gd name="connsiteX38" fmla="*/ 2542365 w 4770238"/>
              <a:gd name="connsiteY38" fmla="*/ 1089525 h 3817647"/>
              <a:gd name="connsiteX39" fmla="*/ 2087948 w 4770238"/>
              <a:gd name="connsiteY39" fmla="*/ 2179391 h 3817647"/>
              <a:gd name="connsiteX40" fmla="*/ 1464464 w 4770238"/>
              <a:gd name="connsiteY40" fmla="*/ 1922665 h 3817647"/>
              <a:gd name="connsiteX41" fmla="*/ 1982333 w 4770238"/>
              <a:gd name="connsiteY41" fmla="*/ 699790 h 3817647"/>
              <a:gd name="connsiteX42" fmla="*/ 1288880 w 4770238"/>
              <a:gd name="connsiteY42" fmla="*/ 409284 h 3817647"/>
              <a:gd name="connsiteX43" fmla="*/ 1229894 w 4770238"/>
              <a:gd name="connsiteY43" fmla="*/ 309844 h 3817647"/>
              <a:gd name="connsiteX44" fmla="*/ 1355469 w 4770238"/>
              <a:gd name="connsiteY44" fmla="*/ 22380 h 3817647"/>
              <a:gd name="connsiteX45" fmla="*/ 2110814 w 4770238"/>
              <a:gd name="connsiteY45" fmla="*/ 266651 h 3817647"/>
              <a:gd name="connsiteX46" fmla="*/ 2873204 w 4770238"/>
              <a:gd name="connsiteY46" fmla="*/ 608758 h 3817647"/>
              <a:gd name="connsiteX47" fmla="*/ 2838673 w 4770238"/>
              <a:gd name="connsiteY47" fmla="*/ 823797 h 3817647"/>
              <a:gd name="connsiteX48" fmla="*/ 2691946 w 4770238"/>
              <a:gd name="connsiteY48" fmla="*/ 979033 h 3817647"/>
              <a:gd name="connsiteX49" fmla="*/ 1982333 w 4770238"/>
              <a:gd name="connsiteY49" fmla="*/ 699790 h 381764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</a:cxnLst>
            <a:rect l="l" t="t" r="r" b="b"/>
            <a:pathLst>
              <a:path w="4770238" h="3817647">
                <a:moveTo>
                  <a:pt x="18367" y="3596735"/>
                </a:moveTo>
                <a:lnTo>
                  <a:pt x="169117" y="3321838"/>
                </a:lnTo>
                <a:cubicBezTo>
                  <a:pt x="201141" y="3263441"/>
                  <a:pt x="262447" y="3227141"/>
                  <a:pt x="329047" y="3227141"/>
                </a:cubicBezTo>
                <a:lnTo>
                  <a:pt x="2208547" y="3227141"/>
                </a:lnTo>
                <a:cubicBezTo>
                  <a:pt x="2275403" y="3227141"/>
                  <a:pt x="2337207" y="3262722"/>
                  <a:pt x="2370778" y="3320539"/>
                </a:cubicBezTo>
                <a:lnTo>
                  <a:pt x="2532909" y="3599765"/>
                </a:lnTo>
                <a:cubicBezTo>
                  <a:pt x="2573142" y="3669055"/>
                  <a:pt x="2549587" y="3757842"/>
                  <a:pt x="2480296" y="3798075"/>
                </a:cubicBezTo>
                <a:cubicBezTo>
                  <a:pt x="2458168" y="3810924"/>
                  <a:pt x="2433035" y="3817691"/>
                  <a:pt x="2407448" y="3817691"/>
                </a:cubicBezTo>
                <a:lnTo>
                  <a:pt x="149197" y="3817692"/>
                </a:lnTo>
                <a:cubicBezTo>
                  <a:pt x="66790" y="3817692"/>
                  <a:pt x="-14" y="3750888"/>
                  <a:pt x="-14" y="3668481"/>
                </a:cubicBezTo>
                <a:cubicBezTo>
                  <a:pt x="-14" y="3643401"/>
                  <a:pt x="6307" y="3618725"/>
                  <a:pt x="18367" y="3596735"/>
                </a:cubicBezTo>
                <a:close/>
                <a:moveTo>
                  <a:pt x="4250845" y="2835905"/>
                </a:moveTo>
                <a:cubicBezTo>
                  <a:pt x="4222890" y="2831257"/>
                  <a:pt x="4168850" y="2816991"/>
                  <a:pt x="4130754" y="2804203"/>
                </a:cubicBezTo>
                <a:cubicBezTo>
                  <a:pt x="4038254" y="2773151"/>
                  <a:pt x="2767789" y="2129567"/>
                  <a:pt x="2673822" y="2066158"/>
                </a:cubicBezTo>
                <a:cubicBezTo>
                  <a:pt x="2633183" y="2038735"/>
                  <a:pt x="2571885" y="1989725"/>
                  <a:pt x="2537603" y="1957246"/>
                </a:cubicBezTo>
                <a:lnTo>
                  <a:pt x="2475272" y="1898193"/>
                </a:lnTo>
                <a:lnTo>
                  <a:pt x="2545344" y="1728147"/>
                </a:lnTo>
                <a:lnTo>
                  <a:pt x="2615416" y="1558101"/>
                </a:lnTo>
                <a:lnTo>
                  <a:pt x="2706068" y="1563767"/>
                </a:lnTo>
                <a:cubicBezTo>
                  <a:pt x="2755927" y="1566884"/>
                  <a:pt x="2832987" y="1576379"/>
                  <a:pt x="2877312" y="1584869"/>
                </a:cubicBezTo>
                <a:cubicBezTo>
                  <a:pt x="2990775" y="1606601"/>
                  <a:pt x="4341711" y="2049587"/>
                  <a:pt x="4430161" y="2094064"/>
                </a:cubicBezTo>
                <a:cubicBezTo>
                  <a:pt x="4607303" y="2183140"/>
                  <a:pt x="4721945" y="2309002"/>
                  <a:pt x="4759514" y="2455651"/>
                </a:cubicBezTo>
                <a:cubicBezTo>
                  <a:pt x="4778626" y="2530249"/>
                  <a:pt x="4772368" y="2593569"/>
                  <a:pt x="4739064" y="2662575"/>
                </a:cubicBezTo>
                <a:cubicBezTo>
                  <a:pt x="4672250" y="2801018"/>
                  <a:pt x="4470913" y="2872497"/>
                  <a:pt x="4250845" y="2835905"/>
                </a:cubicBezTo>
                <a:close/>
                <a:moveTo>
                  <a:pt x="1248909" y="2476939"/>
                </a:moveTo>
                <a:cubicBezTo>
                  <a:pt x="874338" y="2320978"/>
                  <a:pt x="558271" y="2188057"/>
                  <a:pt x="546538" y="2181558"/>
                </a:cubicBezTo>
                <a:cubicBezTo>
                  <a:pt x="518619" y="2166096"/>
                  <a:pt x="496380" y="2122019"/>
                  <a:pt x="496647" y="2082675"/>
                </a:cubicBezTo>
                <a:cubicBezTo>
                  <a:pt x="496971" y="2036104"/>
                  <a:pt x="591226" y="1818691"/>
                  <a:pt x="620482" y="1797059"/>
                </a:cubicBezTo>
                <a:cubicBezTo>
                  <a:pt x="678813" y="1753927"/>
                  <a:pt x="659219" y="1747447"/>
                  <a:pt x="1410833" y="2058425"/>
                </a:cubicBezTo>
                <a:cubicBezTo>
                  <a:pt x="2052797" y="2324034"/>
                  <a:pt x="2112700" y="2350705"/>
                  <a:pt x="2132352" y="2379667"/>
                </a:cubicBezTo>
                <a:cubicBezTo>
                  <a:pt x="2144951" y="2398234"/>
                  <a:pt x="2153695" y="2425390"/>
                  <a:pt x="2153570" y="2445561"/>
                </a:cubicBezTo>
                <a:cubicBezTo>
                  <a:pt x="2153246" y="2495227"/>
                  <a:pt x="2060067" y="2711628"/>
                  <a:pt x="2029133" y="2734507"/>
                </a:cubicBezTo>
                <a:cubicBezTo>
                  <a:pt x="1970006" y="2778238"/>
                  <a:pt x="1982202" y="2782264"/>
                  <a:pt x="1248909" y="2476939"/>
                </a:cubicBezTo>
                <a:close/>
                <a:moveTo>
                  <a:pt x="1464464" y="1922665"/>
                </a:moveTo>
                <a:cubicBezTo>
                  <a:pt x="1124628" y="1781709"/>
                  <a:pt x="845503" y="1665107"/>
                  <a:pt x="844186" y="1663551"/>
                </a:cubicBezTo>
                <a:cubicBezTo>
                  <a:pt x="837569" y="1655731"/>
                  <a:pt x="1291839" y="579633"/>
                  <a:pt x="1301758" y="579633"/>
                </a:cubicBezTo>
                <a:cubicBezTo>
                  <a:pt x="1308123" y="579633"/>
                  <a:pt x="1458368" y="639821"/>
                  <a:pt x="1635636" y="713384"/>
                </a:cubicBezTo>
                <a:cubicBezTo>
                  <a:pt x="1812903" y="786947"/>
                  <a:pt x="2088801" y="901186"/>
                  <a:pt x="2248743" y="967250"/>
                </a:cubicBezTo>
                <a:cubicBezTo>
                  <a:pt x="2408685" y="1033313"/>
                  <a:pt x="2540815" y="1088337"/>
                  <a:pt x="2542365" y="1089525"/>
                </a:cubicBezTo>
                <a:cubicBezTo>
                  <a:pt x="2547076" y="1093134"/>
                  <a:pt x="2093965" y="2179866"/>
                  <a:pt x="2087948" y="2179391"/>
                </a:cubicBezTo>
                <a:cubicBezTo>
                  <a:pt x="2084866" y="2179139"/>
                  <a:pt x="1804299" y="2063622"/>
                  <a:pt x="1464464" y="1922665"/>
                </a:cubicBezTo>
                <a:close/>
                <a:moveTo>
                  <a:pt x="1982333" y="699790"/>
                </a:moveTo>
                <a:cubicBezTo>
                  <a:pt x="1613002" y="546524"/>
                  <a:pt x="1300948" y="415797"/>
                  <a:pt x="1288880" y="409284"/>
                </a:cubicBezTo>
                <a:cubicBezTo>
                  <a:pt x="1259760" y="393568"/>
                  <a:pt x="1229939" y="343294"/>
                  <a:pt x="1229894" y="309844"/>
                </a:cubicBezTo>
                <a:cubicBezTo>
                  <a:pt x="1229822" y="263775"/>
                  <a:pt x="1323550" y="49238"/>
                  <a:pt x="1355469" y="22380"/>
                </a:cubicBezTo>
                <a:cubicBezTo>
                  <a:pt x="1409867" y="-23393"/>
                  <a:pt x="1409713" y="-23443"/>
                  <a:pt x="2110814" y="266651"/>
                </a:cubicBezTo>
                <a:cubicBezTo>
                  <a:pt x="2923633" y="602971"/>
                  <a:pt x="2854071" y="571756"/>
                  <a:pt x="2873204" y="608758"/>
                </a:cubicBezTo>
                <a:cubicBezTo>
                  <a:pt x="2898509" y="657692"/>
                  <a:pt x="2892430" y="695553"/>
                  <a:pt x="2838673" y="823797"/>
                </a:cubicBezTo>
                <a:cubicBezTo>
                  <a:pt x="2782495" y="957819"/>
                  <a:pt x="2761444" y="980090"/>
                  <a:pt x="2691946" y="979033"/>
                </a:cubicBezTo>
                <a:cubicBezTo>
                  <a:pt x="2664537" y="978615"/>
                  <a:pt x="2465418" y="900259"/>
                  <a:pt x="1982333" y="699790"/>
                </a:cubicBezTo>
                <a:close/>
              </a:path>
            </a:pathLst>
          </a:custGeom>
          <a:solidFill>
            <a:srgbClr val="FFFF00"/>
          </a:solidFill>
          <a:ln w="3600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065" name="auc_icon#image" descr="Кода нет, это картинка#Кода нет, это картинка#png#1.5" title="preferences_button#sprite">
            <a:extLst>
              <a:ext uri="{FF2B5EF4-FFF2-40B4-BE49-F238E27FC236}">
                <a16:creationId xmlns:a16="http://schemas.microsoft.com/office/drawing/2014/main" id="{00000000-0008-0000-0000-000029040000}"/>
              </a:ext>
            </a:extLst>
          </xdr:cNvPr>
          <xdr:cNvSpPr/>
        </xdr:nvSpPr>
        <xdr:spPr>
          <a:xfrm>
            <a:off x="9144000" y="4667250"/>
            <a:ext cx="571500" cy="381000"/>
          </a:xfrm>
          <a:prstGeom prst="rect">
            <a:avLst/>
          </a:prstGeom>
          <a:noFill/>
          <a:ln w="12700" cap="flat" cmpd="sng" algn="ctr">
            <a:solidFill>
              <a:schemeClr val="bg2">
                <a:lumMod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69</xdr:col>
      <xdr:colOff>57150</xdr:colOff>
      <xdr:row>15</xdr:row>
      <xdr:rowOff>0</xdr:rowOff>
    </xdr:from>
    <xdr:to>
      <xdr:col>97</xdr:col>
      <xdr:colOff>57150</xdr:colOff>
      <xdr:row>32</xdr:row>
      <xdr:rowOff>0</xdr:rowOff>
    </xdr:to>
    <xdr:grpSp>
      <xdr:nvGrpSpPr>
        <xdr:cNvPr id="9429" name="message_cont#contTOP">
          <a:extLst>
            <a:ext uri="{FF2B5EF4-FFF2-40B4-BE49-F238E27FC236}">
              <a16:creationId xmlns:a16="http://schemas.microsoft.com/office/drawing/2014/main" id="{114EEC25-E32F-45BA-A147-8A9B2277037F}"/>
            </a:ext>
          </a:extLst>
        </xdr:cNvPr>
        <xdr:cNvGrpSpPr/>
      </xdr:nvGrpSpPr>
      <xdr:grpSpPr>
        <a:xfrm>
          <a:off x="6629400" y="1428750"/>
          <a:ext cx="2667000" cy="1619250"/>
          <a:chOff x="6629400" y="1428750"/>
          <a:chExt cx="2667000" cy="1619250"/>
        </a:xfrm>
      </xdr:grpSpPr>
      <xdr:grpSp>
        <xdr:nvGrpSpPr>
          <xdr:cNvPr id="3680" name="message_bcg#spriteTOP" title="message_bcg#sprite">
            <a:extLst>
              <a:ext uri="{FF2B5EF4-FFF2-40B4-BE49-F238E27FC236}">
                <a16:creationId xmlns:a16="http://schemas.microsoft.com/office/drawing/2014/main" id="{00000000-0008-0000-0000-0000600E0000}"/>
              </a:ext>
            </a:extLst>
          </xdr:cNvPr>
          <xdr:cNvGrpSpPr/>
        </xdr:nvGrpSpPr>
        <xdr:grpSpPr>
          <a:xfrm>
            <a:off x="6819900" y="1524000"/>
            <a:ext cx="2286000" cy="1238250"/>
            <a:chOff x="6819900" y="1524000"/>
            <a:chExt cx="2286000" cy="1238250"/>
          </a:xfrm>
        </xdr:grpSpPr>
        <xdr:sp macro="" textlink="">
          <xdr:nvSpPr>
            <xdr:cNvPr id="3679" name="Полилиния: фигура 3678">
              <a:extLst>
                <a:ext uri="{FF2B5EF4-FFF2-40B4-BE49-F238E27FC236}">
                  <a16:creationId xmlns:a16="http://schemas.microsoft.com/office/drawing/2014/main" id="{00000000-0008-0000-0000-00005F0E0000}"/>
                </a:ext>
              </a:extLst>
            </xdr:cNvPr>
            <xdr:cNvSpPr/>
          </xdr:nvSpPr>
          <xdr:spPr>
            <a:xfrm>
              <a:off x="6899022" y="1638677"/>
              <a:ext cx="2054478" cy="742573"/>
            </a:xfrm>
            <a:custGeom>
              <a:avLst/>
              <a:gdLst>
                <a:gd name="connsiteX0" fmla="*/ 28092 w 2054478"/>
                <a:gd name="connsiteY0" fmla="*/ 868 h 742573"/>
                <a:gd name="connsiteX1" fmla="*/ 282868 w 2054478"/>
                <a:gd name="connsiteY1" fmla="*/ 75802 h 742573"/>
                <a:gd name="connsiteX2" fmla="*/ 1982518 w 2054478"/>
                <a:gd name="connsiteY2" fmla="*/ 75802 h 742573"/>
                <a:gd name="connsiteX3" fmla="*/ 2054518 w 2054478"/>
                <a:gd name="connsiteY3" fmla="*/ 147802 h 742573"/>
                <a:gd name="connsiteX4" fmla="*/ 2054518 w 2054478"/>
                <a:gd name="connsiteY4" fmla="*/ 670552 h 742573"/>
                <a:gd name="connsiteX5" fmla="*/ 1982518 w 2054478"/>
                <a:gd name="connsiteY5" fmla="*/ 742552 h 742573"/>
                <a:gd name="connsiteX6" fmla="*/ 221518 w 2054478"/>
                <a:gd name="connsiteY6" fmla="*/ 742552 h 742573"/>
                <a:gd name="connsiteX7" fmla="*/ 149518 w 2054478"/>
                <a:gd name="connsiteY7" fmla="*/ 670552 h 742573"/>
                <a:gd name="connsiteX8" fmla="*/ 149518 w 2054478"/>
                <a:gd name="connsiteY8" fmla="*/ 209152 h 742573"/>
                <a:gd name="connsiteX9" fmla="*/ 5111 w 2054478"/>
                <a:gd name="connsiteY9" fmla="*/ 35864 h 742573"/>
                <a:gd name="connsiteX10" fmla="*/ 7912 w 2054478"/>
                <a:gd name="connsiteY10" fmla="*/ 5050 h 742573"/>
                <a:gd name="connsiteX11" fmla="*/ 28092 w 2054478"/>
                <a:gd name="connsiteY11" fmla="*/ 868 h 7425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</a:cxnLst>
              <a:rect l="l" t="t" r="r" b="b"/>
              <a:pathLst>
                <a:path w="2054478" h="742573">
                  <a:moveTo>
                    <a:pt x="28092" y="868"/>
                  </a:moveTo>
                  <a:lnTo>
                    <a:pt x="282868" y="75802"/>
                  </a:lnTo>
                  <a:lnTo>
                    <a:pt x="1982518" y="75802"/>
                  </a:lnTo>
                  <a:cubicBezTo>
                    <a:pt x="2022282" y="75802"/>
                    <a:pt x="2054518" y="108038"/>
                    <a:pt x="2054518" y="147802"/>
                  </a:cubicBezTo>
                  <a:lnTo>
                    <a:pt x="2054518" y="670552"/>
                  </a:lnTo>
                  <a:cubicBezTo>
                    <a:pt x="2054518" y="710317"/>
                    <a:pt x="2022282" y="742552"/>
                    <a:pt x="1982518" y="742552"/>
                  </a:cubicBezTo>
                  <a:lnTo>
                    <a:pt x="221518" y="742552"/>
                  </a:lnTo>
                  <a:cubicBezTo>
                    <a:pt x="181753" y="742552"/>
                    <a:pt x="149518" y="710317"/>
                    <a:pt x="149518" y="670552"/>
                  </a:cubicBezTo>
                  <a:lnTo>
                    <a:pt x="149518" y="209152"/>
                  </a:lnTo>
                  <a:lnTo>
                    <a:pt x="5111" y="35864"/>
                  </a:lnTo>
                  <a:cubicBezTo>
                    <a:pt x="-2624" y="26582"/>
                    <a:pt x="-1370" y="12786"/>
                    <a:pt x="7912" y="5050"/>
                  </a:cubicBezTo>
                  <a:cubicBezTo>
                    <a:pt x="13520" y="377"/>
                    <a:pt x="21089" y="-1192"/>
                    <a:pt x="28092" y="868"/>
                  </a:cubicBezTo>
                  <a:close/>
                </a:path>
              </a:pathLst>
            </a:custGeom>
            <a:solidFill>
              <a:schemeClr val="bg1"/>
            </a:solidFill>
            <a:ln w="15875" cap="sq">
              <a:solidFill>
                <a:schemeClr val="bg1"/>
              </a:solidFill>
              <a:prstDash val="solid"/>
              <a:miter/>
            </a:ln>
            <a:effectLst>
              <a:outerShdw dist="38100" dir="5400000" algn="t" rotWithShape="0">
                <a:schemeClr val="bg1">
                  <a:lumMod val="95000"/>
                  <a:alpha val="40000"/>
                </a:schemeClr>
              </a:outerShdw>
            </a:effectLst>
          </xdr:spPr>
          <xdr:txBody>
            <a:bodyPr rtlCol="0" anchor="ctr"/>
            <a:lstStyle/>
            <a:p>
              <a:pPr marL="0" indent="0"/>
              <a:endParaRPr lang="ru-RU" sz="1100">
                <a:latin typeface="+mn-lt"/>
                <a:ea typeface="+mn-ea"/>
                <a:cs typeface="+mn-cs"/>
              </a:endParaRPr>
            </a:p>
          </xdr:txBody>
        </xdr:sp>
        <xdr:sp macro="" textlink="">
          <xdr:nvSpPr>
            <xdr:cNvPr id="1293" name="message_bcg#sprite" descr="objects[obj_name].x=$x;&#10;objects[obj_name].y=$y;&#10;objects[obj_name].anchor.set(0.5,0.5);&#10;objects[obj_name].width=$w;&#10;objects[obj_name].height=$h;&#10;objects[obj_name].base_tint=objects[obj_name].tint;&#10;objects[obj_name].interactive=true;&#10;objects[obj_name].pointerdown = message.clicked;##png#1.5" title="message_bcg#sprite">
              <a:extLst>
                <a:ext uri="{FF2B5EF4-FFF2-40B4-BE49-F238E27FC236}">
                  <a16:creationId xmlns:a16="http://schemas.microsoft.com/office/drawing/2014/main" id="{00000000-0008-0000-0000-00000D050000}"/>
                </a:ext>
              </a:extLst>
            </xdr:cNvPr>
            <xdr:cNvSpPr/>
          </xdr:nvSpPr>
          <xdr:spPr>
            <a:xfrm>
              <a:off x="6819900" y="1524000"/>
              <a:ext cx="2286000" cy="123825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1290" name="message_text#block" descr="objects[obj_name]=new PIXI.BitmapText('', {fontName: 'mfont64',fontSize: 16,align: 'center',lineSpacing:44});&#10;objects[obj_name].anchor.set(0.5,0.5);&#10;objects[obj_name].maxWidth=$w;&#10;objects[obj_name].x=$x;&#10;objects[obj_name].y=$y;&#10;objects[obj_name].base_tint=objects[obj_name].tint=$t_col;#&#10;&#10;#png#1" title="message_text#block">
            <a:extLst>
              <a:ext uri="{FF2B5EF4-FFF2-40B4-BE49-F238E27FC236}">
                <a16:creationId xmlns:a16="http://schemas.microsoft.com/office/drawing/2014/main" id="{00000000-0008-0000-0000-00000A050000}"/>
              </a:ext>
            </a:extLst>
          </xdr:cNvPr>
          <xdr:cNvSpPr/>
        </xdr:nvSpPr>
        <xdr:spPr>
          <a:xfrm>
            <a:off x="7181849" y="1952624"/>
            <a:ext cx="1609725" cy="200025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effectLst/>
                <a:latin typeface="Century Gothic" panose="020B0502020202020204" pitchFamily="34" charset="0"/>
              </a:rPr>
              <a:t>сообщ</a:t>
            </a:r>
          </a:p>
        </xdr:txBody>
      </xdr:sp>
      <xdr:sp macro="" textlink="">
        <xdr:nvSpPr>
          <xdr:cNvPr id="1291" name="message_cont#cont" descr="objects[obj_name]=new PIXI.Container();&#10;objects[obj_name].visible=false;&#10;objects[obj_name].sx=objects[obj_name].x=$x;&#10;objects[obj_name].sy=objects[obj_name].y=$y;&#10;objects[obj_name].show=function(){this.children.forEach(c=&gt;{c.alpha=1;c.tint=c.base_tint})};#objects[obj_name].addChild(objects.message_bcg);&#10;objects[obj_name].addChild(objects.message_text);&#10;app.stage.addChild(objects[obj_name]);&#10;#png#1" title="message_cont#cont">
            <a:extLst>
              <a:ext uri="{FF2B5EF4-FFF2-40B4-BE49-F238E27FC236}">
                <a16:creationId xmlns:a16="http://schemas.microsoft.com/office/drawing/2014/main" id="{00000000-0008-0000-0000-00000B050000}"/>
              </a:ext>
            </a:extLst>
          </xdr:cNvPr>
          <xdr:cNvSpPr/>
        </xdr:nvSpPr>
        <xdr:spPr>
          <a:xfrm>
            <a:off x="6629400" y="1428750"/>
            <a:ext cx="2667000" cy="1619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18</xdr:col>
      <xdr:colOff>56535</xdr:colOff>
      <xdr:row>252</xdr:row>
      <xdr:rowOff>66674</xdr:rowOff>
    </xdr:from>
    <xdr:to>
      <xdr:col>24</xdr:col>
      <xdr:colOff>44245</xdr:colOff>
      <xdr:row>260</xdr:row>
      <xdr:rowOff>66674</xdr:rowOff>
    </xdr:to>
    <xdr:grpSp>
      <xdr:nvGrpSpPr>
        <xdr:cNvPr id="1054" name="chat_keyboard_hl#blockTOP" title="chat_keyboard_hl#block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GrpSpPr/>
      </xdr:nvGrpSpPr>
      <xdr:grpSpPr>
        <a:xfrm>
          <a:off x="1771035" y="24069674"/>
          <a:ext cx="559210" cy="762000"/>
          <a:chOff x="10487025" y="21926550"/>
          <a:chExt cx="666750" cy="762000"/>
        </a:xfrm>
      </xdr:grpSpPr>
      <xdr:sp macro="" textlink="">
        <xdr:nvSpPr>
          <xdr:cNvPr id="1055" name="Прямоугольник: скругленные углы 1054">
            <a:extLst>
              <a:ext uri="{FF2B5EF4-FFF2-40B4-BE49-F238E27FC236}">
                <a16:creationId xmlns:a16="http://schemas.microsoft.com/office/drawing/2014/main" id="{00000000-0008-0000-0000-00001F040000}"/>
              </a:ext>
            </a:extLst>
          </xdr:cNvPr>
          <xdr:cNvSpPr/>
        </xdr:nvSpPr>
        <xdr:spPr>
          <a:xfrm>
            <a:off x="10582275" y="22021800"/>
            <a:ext cx="476250" cy="571500"/>
          </a:xfrm>
          <a:prstGeom prst="roundRect">
            <a:avLst>
              <a:gd name="adj" fmla="val 24667"/>
            </a:avLst>
          </a:prstGeom>
          <a:solidFill>
            <a:srgbClr val="FFC000">
              <a:alpha val="78824"/>
            </a:srgbClr>
          </a:solidFill>
          <a:ln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200"/>
          </a:p>
        </xdr:txBody>
      </xdr:sp>
      <xdr:sp macro="" textlink="">
        <xdr:nvSpPr>
          <xdr:cNvPr id="1056" name="chat_keyboard_hl#block" descr="objects[obj_name]=new PIXI.NineSlicePlane(assets.chat_keyboard_hl_img,20,20,20,20);&#10;objects[obj_name].visible=false;##png#1" title="lb_back_button#block">
            <a:extLst>
              <a:ext uri="{FF2B5EF4-FFF2-40B4-BE49-F238E27FC236}">
                <a16:creationId xmlns:a16="http://schemas.microsoft.com/office/drawing/2014/main" id="{00000000-0008-0000-0000-000020040000}"/>
              </a:ext>
            </a:extLst>
          </xdr:cNvPr>
          <xdr:cNvSpPr/>
        </xdr:nvSpPr>
        <xdr:spPr>
          <a:xfrm>
            <a:off x="10487025" y="21926550"/>
            <a:ext cx="66675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2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114</xdr:col>
      <xdr:colOff>0</xdr:colOff>
      <xdr:row>73</xdr:row>
      <xdr:rowOff>9525</xdr:rowOff>
    </xdr:from>
    <xdr:to>
      <xdr:col>128</xdr:col>
      <xdr:colOff>0</xdr:colOff>
      <xdr:row>81</xdr:row>
      <xdr:rowOff>0</xdr:rowOff>
    </xdr:to>
    <xdr:grpSp>
      <xdr:nvGrpSpPr>
        <xdr:cNvPr id="3158" name="exch_decline_btn_img#imageTOP" title="exch_decline_btn_img#image">
          <a:extLst>
            <a:ext uri="{FF2B5EF4-FFF2-40B4-BE49-F238E27FC236}">
              <a16:creationId xmlns:a16="http://schemas.microsoft.com/office/drawing/2014/main" id="{00000000-0008-0000-0000-0000560C0000}"/>
            </a:ext>
          </a:extLst>
        </xdr:cNvPr>
        <xdr:cNvGrpSpPr/>
      </xdr:nvGrpSpPr>
      <xdr:grpSpPr>
        <a:xfrm>
          <a:off x="10858500" y="6962775"/>
          <a:ext cx="1333500" cy="752475"/>
          <a:chOff x="15039976" y="3533774"/>
          <a:chExt cx="1333500" cy="752475"/>
        </a:xfrm>
      </xdr:grpSpPr>
      <xdr:sp macro="" textlink="">
        <xdr:nvSpPr>
          <xdr:cNvPr id="3175" name="Прямоугольник: скругленные углы 3174">
            <a:extLst>
              <a:ext uri="{FF2B5EF4-FFF2-40B4-BE49-F238E27FC236}">
                <a16:creationId xmlns:a16="http://schemas.microsoft.com/office/drawing/2014/main" id="{00000000-0008-0000-0000-0000670C0000}"/>
              </a:ext>
            </a:extLst>
          </xdr:cNvPr>
          <xdr:cNvSpPr/>
        </xdr:nvSpPr>
        <xdr:spPr>
          <a:xfrm>
            <a:off x="15135226" y="3676650"/>
            <a:ext cx="1143000" cy="419100"/>
          </a:xfrm>
          <a:prstGeom prst="roundRect">
            <a:avLst/>
          </a:prstGeom>
          <a:solidFill>
            <a:srgbClr val="4ABF1B"/>
          </a:solidFill>
          <a:ln w="19050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34000"/>
                  </a:prstClr>
                </a:outerShdw>
              </a:effectLst>
              <a:latin typeface="Core Sans DS 55 Bold" panose="020B0803030302020204" pitchFamily="34" charset="-52"/>
            </a:endParaRPr>
          </a:p>
        </xdr:txBody>
      </xdr:sp>
      <xdr:sp macro="" textlink="">
        <xdr:nvSpPr>
          <xdr:cNvPr id="3176" name="Прямоугольник: скругленные углы 3175">
            <a:extLst>
              <a:ext uri="{FF2B5EF4-FFF2-40B4-BE49-F238E27FC236}">
                <a16:creationId xmlns:a16="http://schemas.microsoft.com/office/drawing/2014/main" id="{00000000-0008-0000-0000-0000680C0000}"/>
              </a:ext>
            </a:extLst>
          </xdr:cNvPr>
          <xdr:cNvSpPr/>
        </xdr:nvSpPr>
        <xdr:spPr>
          <a:xfrm>
            <a:off x="15135226" y="3619500"/>
            <a:ext cx="1143000" cy="414000"/>
          </a:xfrm>
          <a:prstGeom prst="roundRect">
            <a:avLst/>
          </a:prstGeom>
          <a:solidFill>
            <a:srgbClr val="73E546"/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ru-RU" sz="14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rPr>
              <a:t>ОТКЛОНИТЬ</a:t>
            </a:r>
          </a:p>
        </xdr:txBody>
      </xdr:sp>
      <xdr:sp macro="" textlink="">
        <xdr:nvSpPr>
          <xdr:cNvPr id="3177" name="exch_decline_btn_img#image" descr="##png#1.5">
            <a:extLst>
              <a:ext uri="{FF2B5EF4-FFF2-40B4-BE49-F238E27FC236}">
                <a16:creationId xmlns:a16="http://schemas.microsoft.com/office/drawing/2014/main" id="{00000000-0008-0000-0000-0000690C0000}"/>
              </a:ext>
            </a:extLst>
          </xdr:cNvPr>
          <xdr:cNvSpPr/>
        </xdr:nvSpPr>
        <xdr:spPr>
          <a:xfrm>
            <a:off x="15039976" y="3533774"/>
            <a:ext cx="1333500" cy="75247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178" name="Прямоугольник: скругленные углы 3177">
            <a:extLst>
              <a:ext uri="{FF2B5EF4-FFF2-40B4-BE49-F238E27FC236}">
                <a16:creationId xmlns:a16="http://schemas.microsoft.com/office/drawing/2014/main" id="{00000000-0008-0000-0000-00006A0C0000}"/>
              </a:ext>
            </a:extLst>
          </xdr:cNvPr>
          <xdr:cNvSpPr/>
        </xdr:nvSpPr>
        <xdr:spPr>
          <a:xfrm>
            <a:off x="15135226" y="3619499"/>
            <a:ext cx="1142999" cy="485775"/>
          </a:xfrm>
          <a:prstGeom prst="roundRect">
            <a:avLst/>
          </a:prstGeom>
          <a:noFill/>
          <a:ln w="12700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13000">
                  <a:schemeClr val="bg1">
                    <a:alpha val="0"/>
                  </a:schemeClr>
                </a:gs>
              </a:gsLst>
              <a:lin ang="5400000" scaled="0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40000"/>
                  </a:prstClr>
                </a:outerShdw>
              </a:effectLst>
              <a:latin typeface="Core Sans DS 55 Bold" panose="020B0803030302020204" pitchFamily="34" charset="-52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127</xdr:col>
      <xdr:colOff>0</xdr:colOff>
      <xdr:row>73</xdr:row>
      <xdr:rowOff>9525</xdr:rowOff>
    </xdr:from>
    <xdr:to>
      <xdr:col>141</xdr:col>
      <xdr:colOff>0</xdr:colOff>
      <xdr:row>81</xdr:row>
      <xdr:rowOff>0</xdr:rowOff>
    </xdr:to>
    <xdr:grpSp>
      <xdr:nvGrpSpPr>
        <xdr:cNvPr id="3169" name="exch_approve_btn_img#imageTOP" title="exch_approve_btn_img#image">
          <a:extLst>
            <a:ext uri="{FF2B5EF4-FFF2-40B4-BE49-F238E27FC236}">
              <a16:creationId xmlns:a16="http://schemas.microsoft.com/office/drawing/2014/main" id="{00000000-0008-0000-0000-0000610C0000}"/>
            </a:ext>
          </a:extLst>
        </xdr:cNvPr>
        <xdr:cNvGrpSpPr/>
      </xdr:nvGrpSpPr>
      <xdr:grpSpPr>
        <a:xfrm>
          <a:off x="12096750" y="6962775"/>
          <a:ext cx="1333500" cy="752475"/>
          <a:chOff x="16278227" y="3533774"/>
          <a:chExt cx="1333500" cy="752475"/>
        </a:xfrm>
      </xdr:grpSpPr>
      <xdr:sp macro="" textlink="">
        <xdr:nvSpPr>
          <xdr:cNvPr id="3171" name="Прямоугольник: скругленные углы 3170">
            <a:extLst>
              <a:ext uri="{FF2B5EF4-FFF2-40B4-BE49-F238E27FC236}">
                <a16:creationId xmlns:a16="http://schemas.microsoft.com/office/drawing/2014/main" id="{00000000-0008-0000-0000-0000630C0000}"/>
              </a:ext>
            </a:extLst>
          </xdr:cNvPr>
          <xdr:cNvSpPr/>
        </xdr:nvSpPr>
        <xdr:spPr>
          <a:xfrm>
            <a:off x="16373476" y="3648076"/>
            <a:ext cx="1143000" cy="457198"/>
          </a:xfrm>
          <a:prstGeom prst="roundRect">
            <a:avLst/>
          </a:prstGeom>
          <a:solidFill>
            <a:srgbClr val="4ABF1B"/>
          </a:solidFill>
          <a:ln w="19050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endParaRPr lang="ru-RU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40000"/>
                  </a:prstClr>
                </a:outerShdw>
              </a:effectLst>
              <a:latin typeface="Core Sans DS 55 Bold" panose="020B0803030302020204" pitchFamily="34" charset="-52"/>
            </a:endParaRPr>
          </a:p>
        </xdr:txBody>
      </xdr:sp>
      <xdr:sp macro="" textlink="">
        <xdr:nvSpPr>
          <xdr:cNvPr id="3172" name="Прямоугольник: скругленные углы 3171">
            <a:extLst>
              <a:ext uri="{FF2B5EF4-FFF2-40B4-BE49-F238E27FC236}">
                <a16:creationId xmlns:a16="http://schemas.microsoft.com/office/drawing/2014/main" id="{00000000-0008-0000-0000-0000640C0000}"/>
              </a:ext>
            </a:extLst>
          </xdr:cNvPr>
          <xdr:cNvSpPr/>
        </xdr:nvSpPr>
        <xdr:spPr>
          <a:xfrm>
            <a:off x="16373476" y="3629022"/>
            <a:ext cx="1143000" cy="414000"/>
          </a:xfrm>
          <a:prstGeom prst="roundRect">
            <a:avLst/>
          </a:prstGeom>
          <a:solidFill>
            <a:srgbClr val="73E546"/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lang="ru-RU" sz="14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</a:rPr>
              <a:t>ОДОБРИТЬ</a:t>
            </a:r>
          </a:p>
        </xdr:txBody>
      </xdr:sp>
      <xdr:sp macro="" textlink="">
        <xdr:nvSpPr>
          <xdr:cNvPr id="3173" name="exch_approve_btn_img#image" descr="##png#1.5">
            <a:extLst>
              <a:ext uri="{FF2B5EF4-FFF2-40B4-BE49-F238E27FC236}">
                <a16:creationId xmlns:a16="http://schemas.microsoft.com/office/drawing/2014/main" id="{00000000-0008-0000-0000-0000650C0000}"/>
              </a:ext>
            </a:extLst>
          </xdr:cNvPr>
          <xdr:cNvSpPr/>
        </xdr:nvSpPr>
        <xdr:spPr>
          <a:xfrm>
            <a:off x="16278227" y="3533774"/>
            <a:ext cx="1333500" cy="75247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174" name="Прямоугольник: скругленные углы 3173">
            <a:extLst>
              <a:ext uri="{FF2B5EF4-FFF2-40B4-BE49-F238E27FC236}">
                <a16:creationId xmlns:a16="http://schemas.microsoft.com/office/drawing/2014/main" id="{00000000-0008-0000-0000-0000660C0000}"/>
              </a:ext>
            </a:extLst>
          </xdr:cNvPr>
          <xdr:cNvSpPr/>
        </xdr:nvSpPr>
        <xdr:spPr>
          <a:xfrm>
            <a:off x="16373476" y="3629024"/>
            <a:ext cx="1142999" cy="476250"/>
          </a:xfrm>
          <a:prstGeom prst="roundRect">
            <a:avLst/>
          </a:prstGeom>
          <a:noFill/>
          <a:ln w="12700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13000">
                  <a:schemeClr val="bg1">
                    <a:alpha val="0"/>
                  </a:schemeClr>
                </a:gs>
              </a:gsLst>
              <a:lin ang="5400000" scaled="0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40000"/>
                  </a:prstClr>
                </a:outerShdw>
              </a:effectLst>
              <a:latin typeface="Core Sans DS 55 Bold" panose="020B0803030302020204" pitchFamily="34" charset="-52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70</xdr:col>
      <xdr:colOff>76200</xdr:colOff>
      <xdr:row>18</xdr:row>
      <xdr:rowOff>66675</xdr:rowOff>
    </xdr:from>
    <xdr:to>
      <xdr:col>97</xdr:col>
      <xdr:colOff>0</xdr:colOff>
      <xdr:row>28</xdr:row>
      <xdr:rowOff>66675</xdr:rowOff>
    </xdr:to>
    <xdr:grpSp>
      <xdr:nvGrpSpPr>
        <xdr:cNvPr id="9433" name="sys_msg_cont#contTOP">
          <a:extLst>
            <a:ext uri="{FF2B5EF4-FFF2-40B4-BE49-F238E27FC236}">
              <a16:creationId xmlns:a16="http://schemas.microsoft.com/office/drawing/2014/main" id="{9588AA46-6DA3-46C9-9B6D-F23DA984FE60}"/>
            </a:ext>
          </a:extLst>
        </xdr:cNvPr>
        <xdr:cNvGrpSpPr/>
      </xdr:nvGrpSpPr>
      <xdr:grpSpPr>
        <a:xfrm>
          <a:off x="6743700" y="1781175"/>
          <a:ext cx="2495550" cy="952500"/>
          <a:chOff x="6743700" y="1781175"/>
          <a:chExt cx="2495550" cy="952500"/>
        </a:xfrm>
      </xdr:grpSpPr>
      <xdr:grpSp>
        <xdr:nvGrpSpPr>
          <xdr:cNvPr id="2031" name="sys_msg_bcg#spriteTOP" title="sys_msg_bcg#sprite">
            <a:extLst>
              <a:ext uri="{FF2B5EF4-FFF2-40B4-BE49-F238E27FC236}">
                <a16:creationId xmlns:a16="http://schemas.microsoft.com/office/drawing/2014/main" id="{00000000-0008-0000-0000-0000EF070000}"/>
              </a:ext>
            </a:extLst>
          </xdr:cNvPr>
          <xdr:cNvGrpSpPr/>
        </xdr:nvGrpSpPr>
        <xdr:grpSpPr>
          <a:xfrm>
            <a:off x="6743700" y="1876425"/>
            <a:ext cx="2495550" cy="666750"/>
            <a:chOff x="596566" y="19002374"/>
            <a:chExt cx="2298533" cy="666750"/>
          </a:xfrm>
        </xdr:grpSpPr>
        <xdr:sp macro="" textlink="">
          <xdr:nvSpPr>
            <xdr:cNvPr id="2034" name="Прямоугольник: скругленные углы 2033">
              <a:extLst>
                <a:ext uri="{FF2B5EF4-FFF2-40B4-BE49-F238E27FC236}">
                  <a16:creationId xmlns:a16="http://schemas.microsoft.com/office/drawing/2014/main" id="{00000000-0008-0000-0000-0000F2070000}"/>
                </a:ext>
              </a:extLst>
            </xdr:cNvPr>
            <xdr:cNvSpPr/>
          </xdr:nvSpPr>
          <xdr:spPr>
            <a:xfrm>
              <a:off x="684294" y="19145250"/>
              <a:ext cx="2123076" cy="400050"/>
            </a:xfrm>
            <a:prstGeom prst="roundRect">
              <a:avLst/>
            </a:prstGeom>
            <a:solidFill>
              <a:schemeClr val="accent1">
                <a:lumMod val="20000"/>
                <a:lumOff val="80000"/>
              </a:schemeClr>
            </a:solidFill>
            <a:ln w="15875" cap="sq">
              <a:noFill/>
              <a:prstDash val="solid"/>
              <a:miter/>
            </a:ln>
            <a:effectLst>
              <a:outerShdw blurRad="50800" dist="38100" dir="5400000" algn="t" rotWithShape="0">
                <a:prstClr val="black">
                  <a:alpha val="19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2035" name="Прямоугольник: скругленные углы 2034">
              <a:extLst>
                <a:ext uri="{FF2B5EF4-FFF2-40B4-BE49-F238E27FC236}">
                  <a16:creationId xmlns:a16="http://schemas.microsoft.com/office/drawing/2014/main" id="{00000000-0008-0000-0000-0000F3070000}"/>
                </a:ext>
              </a:extLst>
            </xdr:cNvPr>
            <xdr:cNvSpPr/>
          </xdr:nvSpPr>
          <xdr:spPr>
            <a:xfrm>
              <a:off x="684293" y="19145249"/>
              <a:ext cx="2123076" cy="352424"/>
            </a:xfrm>
            <a:prstGeom prst="roundRect">
              <a:avLst/>
            </a:prstGeom>
            <a:solidFill>
              <a:srgbClr val="FEFEFE"/>
            </a:solidFill>
            <a:ln w="15875" cap="sq">
              <a:noFill/>
              <a:prstDash val="solid"/>
              <a:miter/>
            </a:ln>
            <a:effectLst/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2036" name="sys_msg_bcg#sprite" descr="objects[obj_name].x=$x;&#10;objects[obj_name].y=$y;&#10;objects[obj_name].width=$w;&#10;objects[obj_name].height=$h;&#10;objects[obj_name].base_tint=objects[obj_name].tint;&#10;objects[obj_name].interactive=true;&#10;##png#1.5" title="message_bcg#sprite">
              <a:extLst>
                <a:ext uri="{FF2B5EF4-FFF2-40B4-BE49-F238E27FC236}">
                  <a16:creationId xmlns:a16="http://schemas.microsoft.com/office/drawing/2014/main" id="{00000000-0008-0000-0000-0000F4070000}"/>
                </a:ext>
              </a:extLst>
            </xdr:cNvPr>
            <xdr:cNvSpPr/>
          </xdr:nvSpPr>
          <xdr:spPr>
            <a:xfrm>
              <a:off x="596566" y="19002374"/>
              <a:ext cx="2298533" cy="66675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85000"/>
                  <a:lumOff val="1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032" name="sys_msg_text#block" descr="objects[obj_name]=new PIXI.BitmapText('', {fontName: 'mfont32',fontSize: 18,align: 'center',lineSpacing:25});&#10;objects[obj_name].anchor.set(0.5,0.5);&#10;objects[obj_name].maxWidth=$w;&#10;objects[obj_name].x=$x;&#10;objects[obj_name].y=$y;&#10;objects[obj_name].base_tint=objects[obj_name].tint=$t_col;#&#10;&#10;#png#1" title="message_text#block">
            <a:extLst>
              <a:ext uri="{FF2B5EF4-FFF2-40B4-BE49-F238E27FC236}">
                <a16:creationId xmlns:a16="http://schemas.microsoft.com/office/drawing/2014/main" id="{00000000-0008-0000-0000-0000F0070000}"/>
              </a:ext>
            </a:extLst>
          </xdr:cNvPr>
          <xdr:cNvSpPr/>
        </xdr:nvSpPr>
        <xdr:spPr>
          <a:xfrm>
            <a:off x="6957331" y="2076451"/>
            <a:ext cx="2062844" cy="2286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686866"/>
                </a:solidFill>
                <a:effectLst/>
                <a:latin typeface="Bahnschrift SemiBold SemiConden" panose="020B0502040204020203" pitchFamily="34" charset="0"/>
              </a:rPr>
              <a:t>сообщ</a:t>
            </a:r>
          </a:p>
        </xdr:txBody>
      </xdr:sp>
      <xdr:sp macro="" textlink="">
        <xdr:nvSpPr>
          <xdr:cNvPr id="2033" name="sys_msg_cont#cont" descr="objects[obj_name]=new PIXI.Container();&#10;objects[obj_name].visible=false;&#10;objects[obj_name].sx=objects[obj_name].x=$x;&#10;objects[obj_name].sy=objects[obj_name].y=$y;&#10;#objects[obj_name].addChild(objects.sys_msg_bcg);&#10;objects[obj_name].addChild(objects.sys_msg_text);&#10;app.stage.addChild(objects[obj_name]);&#10;#png#1" title="message_cont#cont">
            <a:extLst>
              <a:ext uri="{FF2B5EF4-FFF2-40B4-BE49-F238E27FC236}">
                <a16:creationId xmlns:a16="http://schemas.microsoft.com/office/drawing/2014/main" id="{00000000-0008-0000-0000-0000F1070000}"/>
              </a:ext>
            </a:extLst>
          </xdr:cNvPr>
          <xdr:cNvSpPr/>
        </xdr:nvSpPr>
        <xdr:spPr>
          <a:xfrm>
            <a:off x="6753224" y="1781175"/>
            <a:ext cx="2476502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</xdr:grpSp>
    <xdr:clientData/>
  </xdr:twoCellAnchor>
  <xdr:twoCellAnchor>
    <xdr:from>
      <xdr:col>169</xdr:col>
      <xdr:colOff>57150</xdr:colOff>
      <xdr:row>59</xdr:row>
      <xdr:rowOff>0</xdr:rowOff>
    </xdr:from>
    <xdr:to>
      <xdr:col>209</xdr:col>
      <xdr:colOff>57150</xdr:colOff>
      <xdr:row>80</xdr:row>
      <xdr:rowOff>0</xdr:rowOff>
    </xdr:to>
    <xdr:grpSp>
      <xdr:nvGrpSpPr>
        <xdr:cNvPr id="9439" name="confirm_cont#contTOP">
          <a:extLst>
            <a:ext uri="{FF2B5EF4-FFF2-40B4-BE49-F238E27FC236}">
              <a16:creationId xmlns:a16="http://schemas.microsoft.com/office/drawing/2014/main" id="{79AF7567-A46E-469B-9810-4C711D895045}"/>
            </a:ext>
          </a:extLst>
        </xdr:cNvPr>
        <xdr:cNvGrpSpPr/>
      </xdr:nvGrpSpPr>
      <xdr:grpSpPr>
        <a:xfrm>
          <a:off x="16154400" y="5619750"/>
          <a:ext cx="3810000" cy="2000250"/>
          <a:chOff x="16154400" y="5619750"/>
          <a:chExt cx="3810000" cy="2000250"/>
        </a:xfrm>
      </xdr:grpSpPr>
      <xdr:grpSp>
        <xdr:nvGrpSpPr>
          <xdr:cNvPr id="2025" name="confirm_bcg#spriteTOP" title="confirm_bcg#sprite">
            <a:extLst>
              <a:ext uri="{FF2B5EF4-FFF2-40B4-BE49-F238E27FC236}">
                <a16:creationId xmlns:a16="http://schemas.microsoft.com/office/drawing/2014/main" id="{00000000-0008-0000-0000-0000E9070000}"/>
              </a:ext>
            </a:extLst>
          </xdr:cNvPr>
          <xdr:cNvGrpSpPr/>
        </xdr:nvGrpSpPr>
        <xdr:grpSpPr>
          <a:xfrm>
            <a:off x="16249650" y="5715000"/>
            <a:ext cx="3619500" cy="1809750"/>
            <a:chOff x="9239250" y="10763250"/>
            <a:chExt cx="3619500" cy="1809750"/>
          </a:xfrm>
        </xdr:grpSpPr>
        <xdr:sp macro="" textlink="">
          <xdr:nvSpPr>
            <xdr:cNvPr id="2048" name="confirm_bcg#sprite" descr="objects[obj_name].x=$x;&#10;objects[obj_name].y=$y;&#10;objects[obj_name].base_tint=objects[obj_name].tint;##png#1">
              <a:extLst>
                <a:ext uri="{FF2B5EF4-FFF2-40B4-BE49-F238E27FC236}">
                  <a16:creationId xmlns:a16="http://schemas.microsoft.com/office/drawing/2014/main" id="{00000000-0008-0000-0000-000000080000}"/>
                </a:ext>
                <a:ext uri="{C183D7F6-B498-43B3-948B-1728B52AA6E4}">
                  <adec:decorative xmlns:adec="http://schemas.microsoft.com/office/drawing/2017/decorative" val="0"/>
                </a:ext>
              </a:extLst>
            </xdr:cNvPr>
            <xdr:cNvSpPr/>
          </xdr:nvSpPr>
          <xdr:spPr>
            <a:xfrm>
              <a:off x="9239250" y="10763250"/>
              <a:ext cx="3619500" cy="180975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049" name="object">
              <a:extLs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>
            <a:xfrm>
              <a:off x="9429750" y="10858501"/>
              <a:ext cx="3238500" cy="1447800"/>
            </a:xfrm>
            <a:prstGeom prst="roundRect">
              <a:avLst>
                <a:gd name="adj" fmla="val 10096"/>
              </a:avLst>
            </a:prstGeom>
            <a:solidFill>
              <a:srgbClr val="3865B6"/>
            </a:solidFill>
            <a:ln w="19050">
              <a:solidFill>
                <a:schemeClr val="bg1"/>
              </a:solidFill>
            </a:ln>
            <a:effectLst>
              <a:outerShdw dist="508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>
                <a:solidFill>
                  <a:schemeClr val="bg2">
                    <a:lumMod val="50000"/>
                  </a:schemeClr>
                </a:solidFill>
              </a:endParaRPr>
            </a:p>
          </xdr:txBody>
        </xdr:sp>
      </xdr:grpSp>
      <xdr:sp macro="" textlink="">
        <xdr:nvSpPr>
          <xdr:cNvPr id="2026" name="confirm_msg#block" descr="objects[obj_name]=new PIXI.BitmapText('', {fontName: 'mfont64',fontSize: 48,align: 'center',lineSpacing:40});&#10;objects[obj_name].anchor.set(0.5,0.5);&#10;objects[obj_name].x=$x;&#10;objects[obj_name].y=$y;&#10;objects[obj_name].maxWidth=$w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00000000-0008-0000-0000-0000EA070000}"/>
              </a:ext>
            </a:extLst>
          </xdr:cNvPr>
          <xdr:cNvSpPr/>
        </xdr:nvSpPr>
        <xdr:spPr>
          <a:xfrm>
            <a:off x="16735425" y="6057900"/>
            <a:ext cx="2647950" cy="31432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титл</a:t>
            </a:r>
          </a:p>
        </xdr:txBody>
      </xdr:sp>
      <xdr:sp macro="" textlink="">
        <xdr:nvSpPr>
          <xdr:cNvPr id="2027" name="confirm_cont#cont" descr="objects[obj_name]=new PIXI.Container();&#10;objects[obj_name].visible=false;&#10;objects[obj_name].x=objects[obj_name].sx=$x+$w*0.5;&#10;objects[obj_name].y=objects[obj_name].sy=$y+$h*0.5;&#10;objects[obj_name].pivot.x=$w*0.5;&#10;objects[obj_name].pivot.y=$h*0.5;&#10;&#10;#objects[obj_name].addChild(objects.confirm_bcg);&#10;objects[obj_name].addChild(objects.confirm_msg);&#10;objects[obj_name].addChild(objects.confirm_ok);&#10;objects[obj_name].addChild(objects.confirm_no);&#10;app.stage.addChild(objects[obj_name]);#png#1">
            <a:extLst>
              <a:ext uri="{FF2B5EF4-FFF2-40B4-BE49-F238E27FC236}">
                <a16:creationId xmlns:a16="http://schemas.microsoft.com/office/drawing/2014/main" id="{00000000-0008-0000-0000-0000EB070000}"/>
              </a:ext>
            </a:extLst>
          </xdr:cNvPr>
          <xdr:cNvSpPr/>
        </xdr:nvSpPr>
        <xdr:spPr>
          <a:xfrm>
            <a:off x="16154400" y="5619750"/>
            <a:ext cx="3810000" cy="20002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2028" name="confirm_ok#spriteTOP" title="confirm_ok#sprite">
            <a:extLst>
              <a:ext uri="{FF2B5EF4-FFF2-40B4-BE49-F238E27FC236}">
                <a16:creationId xmlns:a16="http://schemas.microsoft.com/office/drawing/2014/main" id="{00000000-0008-0000-0000-0000EC070000}"/>
              </a:ext>
            </a:extLst>
          </xdr:cNvPr>
          <xdr:cNvGrpSpPr/>
        </xdr:nvGrpSpPr>
        <xdr:grpSpPr>
          <a:xfrm>
            <a:off x="18059400" y="6505575"/>
            <a:ext cx="1619250" cy="850362"/>
            <a:chOff x="13049250" y="13906500"/>
            <a:chExt cx="1619250" cy="850362"/>
          </a:xfrm>
        </xdr:grpSpPr>
        <xdr:sp macro="" textlink="">
          <xdr:nvSpPr>
            <xdr:cNvPr id="2043" name="Прямоугольник: скругленные углы 2042">
              <a:extLst>
                <a:ext uri="{FF2B5EF4-FFF2-40B4-BE49-F238E27FC236}">
                  <a16:creationId xmlns:a16="http://schemas.microsoft.com/office/drawing/2014/main" id="{00000000-0008-0000-0000-0000FB070000}"/>
                </a:ext>
              </a:extLst>
            </xdr:cNvPr>
            <xdr:cNvSpPr/>
          </xdr:nvSpPr>
          <xdr:spPr>
            <a:xfrm>
              <a:off x="13144500" y="14144626"/>
              <a:ext cx="1428750" cy="419100"/>
            </a:xfrm>
            <a:prstGeom prst="roundRect">
              <a:avLst/>
            </a:prstGeom>
            <a:solidFill>
              <a:srgbClr val="4ABF1B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2044" name="Прямоугольник: скругленные углы 2043">
              <a:extLst>
                <a:ext uri="{FF2B5EF4-FFF2-40B4-BE49-F238E27FC236}">
                  <a16:creationId xmlns:a16="http://schemas.microsoft.com/office/drawing/2014/main" id="{00000000-0008-0000-0000-0000FC070000}"/>
                </a:ext>
              </a:extLst>
            </xdr:cNvPr>
            <xdr:cNvSpPr/>
          </xdr:nvSpPr>
          <xdr:spPr>
            <a:xfrm>
              <a:off x="13144500" y="14001750"/>
              <a:ext cx="1428750" cy="499726"/>
            </a:xfrm>
            <a:prstGeom prst="roundRect">
              <a:avLst/>
            </a:prstGeom>
            <a:solidFill>
              <a:srgbClr val="73E546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2045" name="Прямоугольник: скругленные углы 2044">
              <a:extLst>
                <a:ext uri="{FF2B5EF4-FFF2-40B4-BE49-F238E27FC236}">
                  <a16:creationId xmlns:a16="http://schemas.microsoft.com/office/drawing/2014/main" id="{00000000-0008-0000-0000-0000FD070000}"/>
                </a:ext>
              </a:extLst>
            </xdr:cNvPr>
            <xdr:cNvSpPr/>
          </xdr:nvSpPr>
          <xdr:spPr>
            <a:xfrm>
              <a:off x="13144500" y="14001751"/>
              <a:ext cx="1428750" cy="571500"/>
            </a:xfrm>
            <a:prstGeom prst="roundRect">
              <a:avLst/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0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2046" name="confirm_ok#sprite" descr="objects[obj_name].x=$x;&#10;objects[obj_name].y=$y;&#10;objects[obj_name].interactive=true;&#10;objects[obj_name].buttonMode=true;&#10;objects[obj_name].pointerdown=function(){confirm_dialog.button_down('ok')};&#10;objects[obj_name].base_tint=objects[obj_name].tint;##png#1">
              <a:extLst>
                <a:ext uri="{FF2B5EF4-FFF2-40B4-BE49-F238E27FC236}">
                  <a16:creationId xmlns:a16="http://schemas.microsoft.com/office/drawing/2014/main" id="{00000000-0008-0000-0000-0000FE070000}"/>
                </a:ext>
              </a:extLst>
            </xdr:cNvPr>
            <xdr:cNvSpPr/>
          </xdr:nvSpPr>
          <xdr:spPr>
            <a:xfrm>
              <a:off x="13049250" y="13906500"/>
              <a:ext cx="1619250" cy="850362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047" name="Полилиния: фигура 2046">
              <a:extLst>
                <a:ext uri="{FF2B5EF4-FFF2-40B4-BE49-F238E27FC236}">
                  <a16:creationId xmlns:a16="http://schemas.microsoft.com/office/drawing/2014/main" id="{00000000-0008-0000-0000-0000FF070000}"/>
                </a:ext>
              </a:extLst>
            </xdr:cNvPr>
            <xdr:cNvSpPr/>
          </xdr:nvSpPr>
          <xdr:spPr>
            <a:xfrm>
              <a:off x="13639798" y="14090112"/>
              <a:ext cx="409577" cy="321213"/>
            </a:xfrm>
            <a:custGeom>
              <a:avLst/>
              <a:gdLst>
                <a:gd name="connsiteX0" fmla="*/ 682387 w 1312091"/>
                <a:gd name="connsiteY0" fmla="*/ 1005105 h 1029015"/>
                <a:gd name="connsiteX1" fmla="*/ 1296832 w 1312091"/>
                <a:gd name="connsiteY1" fmla="*/ 208017 h 1029015"/>
                <a:gd name="connsiteX2" fmla="*/ 1284290 w 1312091"/>
                <a:gd name="connsiteY2" fmla="*/ 106364 h 1029015"/>
                <a:gd name="connsiteX3" fmla="*/ 1168302 w 1312091"/>
                <a:gd name="connsiteY3" fmla="*/ 14744 h 1029015"/>
                <a:gd name="connsiteX4" fmla="*/ 1072139 w 1312091"/>
                <a:gd name="connsiteY4" fmla="*/ 26032 h 1029015"/>
                <a:gd name="connsiteX5" fmla="*/ 1070072 w 1312091"/>
                <a:gd name="connsiteY5" fmla="*/ 28788 h 1029015"/>
                <a:gd name="connsiteX6" fmla="*/ 672473 w 1312091"/>
                <a:gd name="connsiteY6" fmla="*/ 587813 h 1029015"/>
                <a:gd name="connsiteX7" fmla="*/ 592791 w 1312091"/>
                <a:gd name="connsiteY7" fmla="*/ 601259 h 1029015"/>
                <a:gd name="connsiteX8" fmla="*/ 583081 w 1312091"/>
                <a:gd name="connsiteY8" fmla="*/ 592520 h 1029015"/>
                <a:gd name="connsiteX9" fmla="*/ 249295 w 1312091"/>
                <a:gd name="connsiteY9" fmla="*/ 214581 h 1029015"/>
                <a:gd name="connsiteX10" fmla="*/ 145908 w 1312091"/>
                <a:gd name="connsiteY10" fmla="*/ 206208 h 1029015"/>
                <a:gd name="connsiteX11" fmla="*/ 24527 w 1312091"/>
                <a:gd name="connsiteY11" fmla="*/ 305521 h 1029015"/>
                <a:gd name="connsiteX12" fmla="*/ 15079 w 1312091"/>
                <a:gd name="connsiteY12" fmla="*/ 400013 h 1029015"/>
                <a:gd name="connsiteX13" fmla="*/ 18166 w 1312091"/>
                <a:gd name="connsiteY13" fmla="*/ 403529 h 1029015"/>
                <a:gd name="connsiteX14" fmla="*/ 589067 w 1312091"/>
                <a:gd name="connsiteY14" fmla="*/ 1009715 h 1029015"/>
                <a:gd name="connsiteX15" fmla="*/ 675855 w 1312091"/>
                <a:gd name="connsiteY15" fmla="*/ 1012316 h 1029015"/>
                <a:gd name="connsiteX16" fmla="*/ 682387 w 1312091"/>
                <a:gd name="connsiteY16" fmla="*/ 1005105 h 10290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1312091" h="1029015">
                  <a:moveTo>
                    <a:pt x="682387" y="1005105"/>
                  </a:moveTo>
                  <a:lnTo>
                    <a:pt x="1296832" y="208017"/>
                  </a:lnTo>
                  <a:cubicBezTo>
                    <a:pt x="1321193" y="176415"/>
                    <a:pt x="1315601" y="131097"/>
                    <a:pt x="1284290" y="106364"/>
                  </a:cubicBezTo>
                  <a:lnTo>
                    <a:pt x="1168302" y="14744"/>
                  </a:lnTo>
                  <a:cubicBezTo>
                    <a:pt x="1138630" y="-8694"/>
                    <a:pt x="1095576" y="-3640"/>
                    <a:pt x="1072139" y="26032"/>
                  </a:cubicBezTo>
                  <a:cubicBezTo>
                    <a:pt x="1071427" y="26933"/>
                    <a:pt x="1070738" y="27852"/>
                    <a:pt x="1070072" y="28788"/>
                  </a:cubicBezTo>
                  <a:lnTo>
                    <a:pt x="672473" y="587813"/>
                  </a:lnTo>
                  <a:cubicBezTo>
                    <a:pt x="654182" y="613530"/>
                    <a:pt x="618507" y="619549"/>
                    <a:pt x="592791" y="601259"/>
                  </a:cubicBezTo>
                  <a:cubicBezTo>
                    <a:pt x="589231" y="598727"/>
                    <a:pt x="585973" y="595795"/>
                    <a:pt x="583081" y="592520"/>
                  </a:cubicBezTo>
                  <a:lnTo>
                    <a:pt x="249295" y="214581"/>
                  </a:lnTo>
                  <a:cubicBezTo>
                    <a:pt x="222686" y="184453"/>
                    <a:pt x="177018" y="180754"/>
                    <a:pt x="145908" y="206208"/>
                  </a:cubicBezTo>
                  <a:lnTo>
                    <a:pt x="24527" y="305521"/>
                  </a:lnTo>
                  <a:cubicBezTo>
                    <a:pt x="-4175" y="329005"/>
                    <a:pt x="-8405" y="371311"/>
                    <a:pt x="15079" y="400013"/>
                  </a:cubicBezTo>
                  <a:cubicBezTo>
                    <a:pt x="16067" y="401221"/>
                    <a:pt x="17096" y="402393"/>
                    <a:pt x="18166" y="403529"/>
                  </a:cubicBezTo>
                  <a:lnTo>
                    <a:pt x="589067" y="1009715"/>
                  </a:lnTo>
                  <a:cubicBezTo>
                    <a:pt x="612314" y="1034399"/>
                    <a:pt x="651171" y="1035564"/>
                    <a:pt x="675855" y="1012316"/>
                  </a:cubicBezTo>
                  <a:cubicBezTo>
                    <a:pt x="678220" y="1010089"/>
                    <a:pt x="680404" y="1007678"/>
                    <a:pt x="682387" y="1005105"/>
                  </a:cubicBezTo>
                  <a:close/>
                </a:path>
              </a:pathLst>
            </a:custGeom>
            <a:solidFill>
              <a:schemeClr val="bg1"/>
            </a:solidFill>
            <a:ln w="19049" cap="rnd">
              <a:noFill/>
              <a:prstDash val="solid"/>
              <a:round/>
            </a:ln>
            <a:effectLst>
              <a:outerShdw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  <xdr:grpSp>
        <xdr:nvGrpSpPr>
          <xdr:cNvPr id="2030" name="confirm_no#spriteTOP" title="confirm_no#sprite">
            <a:extLst>
              <a:ext uri="{FF2B5EF4-FFF2-40B4-BE49-F238E27FC236}">
                <a16:creationId xmlns:a16="http://schemas.microsoft.com/office/drawing/2014/main" id="{00000000-0008-0000-0000-0000EE070000}"/>
              </a:ext>
            </a:extLst>
          </xdr:cNvPr>
          <xdr:cNvGrpSpPr/>
        </xdr:nvGrpSpPr>
        <xdr:grpSpPr>
          <a:xfrm>
            <a:off x="16440150" y="6505574"/>
            <a:ext cx="1619250" cy="857251"/>
            <a:chOff x="11144250" y="13906499"/>
            <a:chExt cx="1619250" cy="857251"/>
          </a:xfrm>
        </xdr:grpSpPr>
        <xdr:sp macro="" textlink="">
          <xdr:nvSpPr>
            <xdr:cNvPr id="2038" name="Прямоугольник: скругленные углы 2037">
              <a:extLst>
                <a:ext uri="{FF2B5EF4-FFF2-40B4-BE49-F238E27FC236}">
                  <a16:creationId xmlns:a16="http://schemas.microsoft.com/office/drawing/2014/main" id="{00000000-0008-0000-0000-0000F6070000}"/>
                </a:ext>
              </a:extLst>
            </xdr:cNvPr>
            <xdr:cNvSpPr/>
          </xdr:nvSpPr>
          <xdr:spPr>
            <a:xfrm>
              <a:off x="11239500" y="14144626"/>
              <a:ext cx="1428750" cy="419100"/>
            </a:xfrm>
            <a:prstGeom prst="roundRect">
              <a:avLst/>
            </a:prstGeom>
            <a:solidFill>
              <a:srgbClr val="4ABF1B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2039" name="Прямоугольник: скругленные углы 2038">
              <a:extLst>
                <a:ext uri="{FF2B5EF4-FFF2-40B4-BE49-F238E27FC236}">
                  <a16:creationId xmlns:a16="http://schemas.microsoft.com/office/drawing/2014/main" id="{00000000-0008-0000-0000-0000F7070000}"/>
                </a:ext>
              </a:extLst>
            </xdr:cNvPr>
            <xdr:cNvSpPr/>
          </xdr:nvSpPr>
          <xdr:spPr>
            <a:xfrm>
              <a:off x="11239500" y="14001750"/>
              <a:ext cx="1428750" cy="499726"/>
            </a:xfrm>
            <a:prstGeom prst="roundRect">
              <a:avLst/>
            </a:prstGeom>
            <a:solidFill>
              <a:srgbClr val="73E546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2040" name="Прямоугольник: скругленные углы 2039">
              <a:extLst>
                <a:ext uri="{FF2B5EF4-FFF2-40B4-BE49-F238E27FC236}">
                  <a16:creationId xmlns:a16="http://schemas.microsoft.com/office/drawing/2014/main" id="{00000000-0008-0000-0000-0000F8070000}"/>
                </a:ext>
              </a:extLst>
            </xdr:cNvPr>
            <xdr:cNvSpPr/>
          </xdr:nvSpPr>
          <xdr:spPr>
            <a:xfrm>
              <a:off x="11239500" y="14001751"/>
              <a:ext cx="1428750" cy="571500"/>
            </a:xfrm>
            <a:prstGeom prst="roundRect">
              <a:avLst/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0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2041" name="confirm_no#sprite" descr="objects[obj_name].x=$x;&#10;objects[obj_name].y=$y;&#10;objects[obj_name].interactive=true;&#10;objects[obj_name].buttonMode=true;&#10;objects[obj_name].pointerdown=function(){confirm_dialog.button_down('no')};&#10;objects[obj_name].base_tint=objects[obj_name].tint;##png#1" title="req_deny#sprite">
              <a:extLst>
                <a:ext uri="{FF2B5EF4-FFF2-40B4-BE49-F238E27FC236}">
                  <a16:creationId xmlns:a16="http://schemas.microsoft.com/office/drawing/2014/main" id="{00000000-0008-0000-0000-0000F9070000}"/>
                </a:ext>
              </a:extLst>
            </xdr:cNvPr>
            <xdr:cNvSpPr/>
          </xdr:nvSpPr>
          <xdr:spPr>
            <a:xfrm>
              <a:off x="11144250" y="13906499"/>
              <a:ext cx="1619250" cy="857251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042" name="Полилиния: фигура 2041">
              <a:extLst>
                <a:ext uri="{FF2B5EF4-FFF2-40B4-BE49-F238E27FC236}">
                  <a16:creationId xmlns:a16="http://schemas.microsoft.com/office/drawing/2014/main" id="{00000000-0008-0000-0000-0000FA070000}"/>
                </a:ext>
              </a:extLst>
            </xdr:cNvPr>
            <xdr:cNvSpPr/>
          </xdr:nvSpPr>
          <xdr:spPr>
            <a:xfrm>
              <a:off x="11753850" y="14068425"/>
              <a:ext cx="352425" cy="352425"/>
            </a:xfrm>
            <a:custGeom>
              <a:avLst/>
              <a:gdLst>
                <a:gd name="connsiteX0" fmla="*/ 21024 w 1083353"/>
                <a:gd name="connsiteY0" fmla="*/ 109771 h 1083353"/>
                <a:gd name="connsiteX1" fmla="*/ 109701 w 1083353"/>
                <a:gd name="connsiteY1" fmla="*/ 21095 h 1083353"/>
                <a:gd name="connsiteX2" fmla="*/ 211524 w 1083353"/>
                <a:gd name="connsiteY2" fmla="*/ 21095 h 1083353"/>
                <a:gd name="connsiteX3" fmla="*/ 490700 w 1083353"/>
                <a:gd name="connsiteY3" fmla="*/ 300271 h 1083353"/>
                <a:gd name="connsiteX4" fmla="*/ 592524 w 1083353"/>
                <a:gd name="connsiteY4" fmla="*/ 300271 h 1083353"/>
                <a:gd name="connsiteX5" fmla="*/ 871700 w 1083353"/>
                <a:gd name="connsiteY5" fmla="*/ 21095 h 1083353"/>
                <a:gd name="connsiteX6" fmla="*/ 973523 w 1083353"/>
                <a:gd name="connsiteY6" fmla="*/ 21095 h 1083353"/>
                <a:gd name="connsiteX7" fmla="*/ 1062200 w 1083353"/>
                <a:gd name="connsiteY7" fmla="*/ 109771 h 1083353"/>
                <a:gd name="connsiteX8" fmla="*/ 1062200 w 1083353"/>
                <a:gd name="connsiteY8" fmla="*/ 211595 h 1083353"/>
                <a:gd name="connsiteX9" fmla="*/ 783024 w 1083353"/>
                <a:gd name="connsiteY9" fmla="*/ 490771 h 1083353"/>
                <a:gd name="connsiteX10" fmla="*/ 783024 w 1083353"/>
                <a:gd name="connsiteY10" fmla="*/ 592595 h 1083353"/>
                <a:gd name="connsiteX11" fmla="*/ 1062200 w 1083353"/>
                <a:gd name="connsiteY11" fmla="*/ 871771 h 1083353"/>
                <a:gd name="connsiteX12" fmla="*/ 1062200 w 1083353"/>
                <a:gd name="connsiteY12" fmla="*/ 973595 h 1083353"/>
                <a:gd name="connsiteX13" fmla="*/ 973523 w 1083353"/>
                <a:gd name="connsiteY13" fmla="*/ 1062272 h 1083353"/>
                <a:gd name="connsiteX14" fmla="*/ 871700 w 1083353"/>
                <a:gd name="connsiteY14" fmla="*/ 1062272 h 1083353"/>
                <a:gd name="connsiteX15" fmla="*/ 592524 w 1083353"/>
                <a:gd name="connsiteY15" fmla="*/ 783095 h 1083353"/>
                <a:gd name="connsiteX16" fmla="*/ 490700 w 1083353"/>
                <a:gd name="connsiteY16" fmla="*/ 783095 h 1083353"/>
                <a:gd name="connsiteX17" fmla="*/ 211523 w 1083353"/>
                <a:gd name="connsiteY17" fmla="*/ 1062272 h 1083353"/>
                <a:gd name="connsiteX18" fmla="*/ 109700 w 1083353"/>
                <a:gd name="connsiteY18" fmla="*/ 1062272 h 1083353"/>
                <a:gd name="connsiteX19" fmla="*/ 21024 w 1083353"/>
                <a:gd name="connsiteY19" fmla="*/ 973595 h 1083353"/>
                <a:gd name="connsiteX20" fmla="*/ 21024 w 1083353"/>
                <a:gd name="connsiteY20" fmla="*/ 871771 h 1083353"/>
                <a:gd name="connsiteX21" fmla="*/ 300200 w 1083353"/>
                <a:gd name="connsiteY21" fmla="*/ 592595 h 1083353"/>
                <a:gd name="connsiteX22" fmla="*/ 300200 w 1083353"/>
                <a:gd name="connsiteY22" fmla="*/ 490771 h 1083353"/>
                <a:gd name="connsiteX23" fmla="*/ 21024 w 1083353"/>
                <a:gd name="connsiteY23" fmla="*/ 211595 h 1083353"/>
                <a:gd name="connsiteX24" fmla="*/ 21024 w 1083353"/>
                <a:gd name="connsiteY24" fmla="*/ 109771 h 108335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1083353" h="1083353">
                  <a:moveTo>
                    <a:pt x="21024" y="109771"/>
                  </a:moveTo>
                  <a:lnTo>
                    <a:pt x="109701" y="21095"/>
                  </a:lnTo>
                  <a:cubicBezTo>
                    <a:pt x="137818" y="-7023"/>
                    <a:pt x="183406" y="-7023"/>
                    <a:pt x="211524" y="21095"/>
                  </a:cubicBezTo>
                  <a:lnTo>
                    <a:pt x="490700" y="300271"/>
                  </a:lnTo>
                  <a:cubicBezTo>
                    <a:pt x="518818" y="328389"/>
                    <a:pt x="564406" y="328389"/>
                    <a:pt x="592524" y="300271"/>
                  </a:cubicBezTo>
                  <a:lnTo>
                    <a:pt x="871700" y="21095"/>
                  </a:lnTo>
                  <a:cubicBezTo>
                    <a:pt x="899818" y="-7023"/>
                    <a:pt x="945406" y="-7023"/>
                    <a:pt x="973523" y="21095"/>
                  </a:cubicBezTo>
                  <a:lnTo>
                    <a:pt x="1062200" y="109771"/>
                  </a:lnTo>
                  <a:cubicBezTo>
                    <a:pt x="1090318" y="137889"/>
                    <a:pt x="1090318" y="183477"/>
                    <a:pt x="1062200" y="211595"/>
                  </a:cubicBezTo>
                  <a:lnTo>
                    <a:pt x="783024" y="490771"/>
                  </a:lnTo>
                  <a:cubicBezTo>
                    <a:pt x="754906" y="518889"/>
                    <a:pt x="754906" y="564477"/>
                    <a:pt x="783024" y="592595"/>
                  </a:cubicBezTo>
                  <a:lnTo>
                    <a:pt x="1062200" y="871771"/>
                  </a:lnTo>
                  <a:cubicBezTo>
                    <a:pt x="1090318" y="899889"/>
                    <a:pt x="1090318" y="945477"/>
                    <a:pt x="1062200" y="973595"/>
                  </a:cubicBezTo>
                  <a:lnTo>
                    <a:pt x="973523" y="1062272"/>
                  </a:lnTo>
                  <a:cubicBezTo>
                    <a:pt x="945406" y="1090389"/>
                    <a:pt x="899818" y="1090389"/>
                    <a:pt x="871700" y="1062272"/>
                  </a:cubicBezTo>
                  <a:lnTo>
                    <a:pt x="592524" y="783095"/>
                  </a:lnTo>
                  <a:cubicBezTo>
                    <a:pt x="564406" y="754977"/>
                    <a:pt x="518818" y="754977"/>
                    <a:pt x="490700" y="783095"/>
                  </a:cubicBezTo>
                  <a:lnTo>
                    <a:pt x="211523" y="1062272"/>
                  </a:lnTo>
                  <a:cubicBezTo>
                    <a:pt x="183406" y="1090389"/>
                    <a:pt x="137818" y="1090389"/>
                    <a:pt x="109700" y="1062272"/>
                  </a:cubicBezTo>
                  <a:lnTo>
                    <a:pt x="21024" y="973595"/>
                  </a:lnTo>
                  <a:cubicBezTo>
                    <a:pt x="-7094" y="945477"/>
                    <a:pt x="-7094" y="899889"/>
                    <a:pt x="21024" y="871771"/>
                  </a:cubicBezTo>
                  <a:lnTo>
                    <a:pt x="300200" y="592595"/>
                  </a:lnTo>
                  <a:cubicBezTo>
                    <a:pt x="328318" y="564477"/>
                    <a:pt x="328318" y="518889"/>
                    <a:pt x="300200" y="490771"/>
                  </a:cubicBezTo>
                  <a:lnTo>
                    <a:pt x="21024" y="211595"/>
                  </a:lnTo>
                  <a:cubicBezTo>
                    <a:pt x="-7094" y="183477"/>
                    <a:pt x="-7094" y="137889"/>
                    <a:pt x="21024" y="109771"/>
                  </a:cubicBezTo>
                  <a:close/>
                </a:path>
              </a:pathLst>
            </a:custGeom>
            <a:solidFill>
              <a:schemeClr val="bg1"/>
            </a:solidFill>
            <a:ln w="19049" cap="rnd">
              <a:noFill/>
              <a:prstDash val="solid"/>
              <a:round/>
            </a:ln>
            <a:effectLst>
              <a:outerShdw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166</xdr:col>
      <xdr:colOff>0</xdr:colOff>
      <xdr:row>183</xdr:row>
      <xdr:rowOff>0</xdr:rowOff>
    </xdr:from>
    <xdr:to>
      <xdr:col>213</xdr:col>
      <xdr:colOff>0</xdr:colOff>
      <xdr:row>265</xdr:row>
      <xdr:rowOff>0</xdr:rowOff>
    </xdr:to>
    <xdr:grpSp>
      <xdr:nvGrpSpPr>
        <xdr:cNvPr id="5113" name="rules#spriteTOP" title="rules#sprite">
          <a:extLst>
            <a:ext uri="{FF2B5EF4-FFF2-40B4-BE49-F238E27FC236}">
              <a16:creationId xmlns:a16="http://schemas.microsoft.com/office/drawing/2014/main" id="{00000000-0008-0000-0000-0000F9130000}"/>
            </a:ext>
          </a:extLst>
        </xdr:cNvPr>
        <xdr:cNvGrpSpPr/>
      </xdr:nvGrpSpPr>
      <xdr:grpSpPr>
        <a:xfrm>
          <a:off x="15811500" y="17430750"/>
          <a:ext cx="4476750" cy="7810500"/>
          <a:chOff x="25812750" y="15811500"/>
          <a:chExt cx="7810500" cy="4476750"/>
        </a:xfrm>
      </xdr:grpSpPr>
      <xdr:sp macro="" textlink="">
        <xdr:nvSpPr>
          <xdr:cNvPr id="5114" name="Прямоугольник 5113">
            <a:extLst>
              <a:ext uri="{FF2B5EF4-FFF2-40B4-BE49-F238E27FC236}">
                <a16:creationId xmlns:a16="http://schemas.microsoft.com/office/drawing/2014/main" id="{00000000-0008-0000-0000-0000FA130000}"/>
              </a:ext>
            </a:extLst>
          </xdr:cNvPr>
          <xdr:cNvSpPr/>
        </xdr:nvSpPr>
        <xdr:spPr>
          <a:xfrm>
            <a:off x="25888952" y="15849716"/>
            <a:ext cx="7617971" cy="4400318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5115" name="Прямоугольник 5114">
            <a:extLst>
              <a:ext uri="{FF2B5EF4-FFF2-40B4-BE49-F238E27FC236}">
                <a16:creationId xmlns:a16="http://schemas.microsoft.com/office/drawing/2014/main" id="{00000000-0008-0000-0000-0000FB130000}"/>
              </a:ext>
            </a:extLst>
          </xdr:cNvPr>
          <xdr:cNvSpPr/>
        </xdr:nvSpPr>
        <xdr:spPr>
          <a:xfrm>
            <a:off x="26012774" y="15954375"/>
            <a:ext cx="7278114" cy="417009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r>
              <a:rPr lang="ru-RU" sz="1400" b="1" i="1" u="sng">
                <a:solidFill>
                  <a:srgbClr val="FFFF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ПРАВИЛА ИГРЫ</a:t>
            </a:r>
          </a:p>
          <a:p>
            <a:endParaRPr lang="ru-RU" sz="1100" b="1" i="1" u="sng">
              <a:solidFill>
                <a:srgbClr val="FFFF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algn="l"/>
            <a:r>
              <a:rPr lang="ru-RU" sz="1100" b="1" i="0">
                <a:solidFill>
                  <a:srgbClr val="FFC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Цель игры:</a:t>
            </a:r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 </a:t>
            </a:r>
          </a:p>
          <a:p>
            <a:pPr algn="l"/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Добиться банкротства своего соперника, грамотно управляя финансами и недвижимостью.</a:t>
            </a:r>
          </a:p>
          <a:p>
            <a:pPr algn="l"/>
            <a:endParaRPr lang="ru-RU" sz="1100" b="0" i="0">
              <a:solidFill>
                <a:schemeClr val="lt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algn="l"/>
            <a:r>
              <a:rPr lang="ru-RU" sz="1100" b="1" i="0">
                <a:solidFill>
                  <a:srgbClr val="FFC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Движение:</a:t>
            </a:r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 </a:t>
            </a:r>
          </a:p>
          <a:p>
            <a:pPr algn="l"/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Игроки ходят по очереди. За один ход игрок бросает два шестигранных кубика и перемещает свою фишку на столько клеток вперед, сколько очков выпало в сумме.</a:t>
            </a:r>
          </a:p>
          <a:p>
            <a:pPr algn="l"/>
            <a:endParaRPr lang="ru-RU" sz="1100" b="0" i="0">
              <a:solidFill>
                <a:schemeClr val="lt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algn="l"/>
            <a:r>
              <a:rPr lang="ru-RU" sz="1100" b="1" i="0">
                <a:solidFill>
                  <a:srgbClr val="FFC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Покупка недвижимости:</a:t>
            </a:r>
            <a:endParaRPr lang="ru-RU" sz="1100" b="0" i="0">
              <a:solidFill>
                <a:srgbClr val="FFC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algn="l"/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Если игрок попадает на свободный город, он может купить его по цене, указанной на клетке.Если на клетке</a:t>
            </a:r>
            <a:r>
              <a:rPr lang="ru-RU" sz="1100" b="0" i="0" baseline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 имеется значек аукциона (молоточек) то начинается аукцион за город.</a:t>
            </a:r>
          </a:p>
          <a:p>
            <a:pPr algn="l"/>
            <a:endParaRPr lang="ru-RU" sz="1100" b="0" i="0">
              <a:solidFill>
                <a:schemeClr val="lt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algn="l"/>
            <a:r>
              <a:rPr lang="ru-RU" sz="1100" b="1" i="0">
                <a:solidFill>
                  <a:srgbClr val="FFC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Монополия и строительство</a:t>
            </a:r>
            <a:r>
              <a:rPr lang="ru-RU" sz="1100" b="1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:</a:t>
            </a:r>
          </a:p>
          <a:p>
            <a:pPr algn="l"/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Если игроку принадлежат </a:t>
            </a:r>
            <a:r>
              <a:rPr lang="ru-RU" sz="1100" b="1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все города одной страны</a:t>
            </a:r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, он получает </a:t>
            </a:r>
            <a:r>
              <a:rPr lang="ru-RU" sz="1100" b="1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монополию</a:t>
            </a:r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.Обладая монополией, игрок получает право строить на городах этой страны </a:t>
            </a:r>
            <a:r>
              <a:rPr lang="ru-RU" sz="1100" b="1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дома</a:t>
            </a:r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, а затем и </a:t>
            </a:r>
            <a:r>
              <a:rPr lang="ru-RU" sz="1100" b="1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отель</a:t>
            </a:r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. Это значительно увеличивает ренту с данных владений.</a:t>
            </a:r>
          </a:p>
          <a:p>
            <a:pPr algn="l"/>
            <a:endParaRPr lang="ru-RU" sz="1100" b="0" i="0">
              <a:solidFill>
                <a:schemeClr val="lt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algn="l"/>
            <a:r>
              <a:rPr lang="ru-RU" sz="1100" b="1" i="0">
                <a:solidFill>
                  <a:srgbClr val="FFC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Плата за аренду:</a:t>
            </a:r>
          </a:p>
          <a:p>
            <a:pPr algn="l"/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Если игрок попадает на город, принадлежащий другому игроку, он обязан заплатить ему </a:t>
            </a:r>
            <a:r>
              <a:rPr lang="ru-RU" sz="1100" b="1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ренту</a:t>
            </a:r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. Размер ренты указан на соответствующей карточке города.Если на этом городе построены дома или отель, плата за аренду возрастает в соответствии с таблицей на карточке.</a:t>
            </a:r>
          </a:p>
          <a:p>
            <a:pPr algn="l"/>
            <a:endParaRPr lang="ru-RU" sz="1100" b="0" i="0">
              <a:solidFill>
                <a:schemeClr val="lt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algn="l"/>
            <a:r>
              <a:rPr lang="ru-RU" sz="1100" b="1" i="0">
                <a:solidFill>
                  <a:srgbClr val="FFC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Особые клетки:</a:t>
            </a:r>
          </a:p>
          <a:p>
            <a:pPr algn="l"/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На поле есть клетка</a:t>
            </a:r>
            <a:r>
              <a:rPr lang="ru-RU" sz="1100" b="0" i="0" baseline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 КАЗИНО</a:t>
            </a:r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. Попадая на нее игрок может сыграть в казино</a:t>
            </a:r>
            <a:r>
              <a:rPr lang="ru-RU" sz="1100" b="0" i="0" baseline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 и выиграть бонусы, но также и проиграть</a:t>
            </a:r>
            <a:r>
              <a:rPr lang="ru-RU" sz="1100" b="0" i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.</a:t>
            </a:r>
          </a:p>
          <a:p>
            <a:pPr algn="l"/>
            <a:endParaRPr lang="ru-RU" sz="1100" b="0" i="0">
              <a:solidFill>
                <a:schemeClr val="lt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ru-RU" sz="1100" b="1" i="0" u="none" strike="noStrike" kern="0" cap="none" spc="0" normalizeH="0" baseline="0" noProof="0">
                <a:ln>
                  <a:noFill/>
                </a:ln>
                <a:solidFill>
                  <a:srgbClr val="FFC000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rPr>
              <a:t>Купоны: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ru-RU" sz="1100" b="0" i="0" noProof="0">
                <a:solidFill>
                  <a:schemeClr val="l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Core Sans DS 45 Medium" panose="020F0603030302020204" pitchFamily="34" charset="-52"/>
                <a:ea typeface="+mn-ea"/>
                <a:cs typeface="+mn-cs"/>
              </a:rPr>
              <a:t>Игрок может приобрести или выиграть специальные купоны на некоторые действия, которые дают дополнительные преимущества в игре.</a:t>
            </a:r>
          </a:p>
          <a:p>
            <a:pPr algn="l"/>
            <a:endParaRPr lang="ru-RU" sz="1100" b="0" i="0">
              <a:solidFill>
                <a:schemeClr val="lt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re Sans DS 45 Medium" panose="020F0603030302020204" pitchFamily="34" charset="-52"/>
              <a:ea typeface="+mn-ea"/>
              <a:cs typeface="+mn-cs"/>
            </a:endParaRPr>
          </a:p>
          <a:p>
            <a:pPr algn="l"/>
            <a:endParaRPr lang="ru-RU" sz="105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5116" name="Рисунок 2618">
            <a:extLst>
              <a:ext uri="{FF2B5EF4-FFF2-40B4-BE49-F238E27FC236}">
                <a16:creationId xmlns:a16="http://schemas.microsoft.com/office/drawing/2014/main" id="{00000000-0008-0000-0000-0000FC130000}"/>
              </a:ext>
            </a:extLst>
          </xdr:cNvPr>
          <xdr:cNvSpPr/>
        </xdr:nvSpPr>
        <xdr:spPr>
          <a:xfrm>
            <a:off x="32609547" y="15948800"/>
            <a:ext cx="671208" cy="223024"/>
          </a:xfrm>
          <a:custGeom>
            <a:avLst/>
            <a:gdLst>
              <a:gd name="connsiteX0" fmla="*/ 14238 w 552450"/>
              <a:gd name="connsiteY0" fmla="*/ 58963 h 552450"/>
              <a:gd name="connsiteX1" fmla="*/ 58976 w 552450"/>
              <a:gd name="connsiteY1" fmla="*/ 14238 h 552450"/>
              <a:gd name="connsiteX2" fmla="*/ 110322 w 552450"/>
              <a:gd name="connsiteY2" fmla="*/ 14238 h 552450"/>
              <a:gd name="connsiteX3" fmla="*/ 251126 w 552450"/>
              <a:gd name="connsiteY3" fmla="*/ 155040 h 552450"/>
              <a:gd name="connsiteX4" fmla="*/ 302473 w 552450"/>
              <a:gd name="connsiteY4" fmla="*/ 155040 h 552450"/>
              <a:gd name="connsiteX5" fmla="*/ 443277 w 552450"/>
              <a:gd name="connsiteY5" fmla="*/ 14238 h 552450"/>
              <a:gd name="connsiteX6" fmla="*/ 494642 w 552450"/>
              <a:gd name="connsiteY6" fmla="*/ 14238 h 552450"/>
              <a:gd name="connsiteX7" fmla="*/ 539361 w 552450"/>
              <a:gd name="connsiteY7" fmla="*/ 58963 h 552450"/>
              <a:gd name="connsiteX8" fmla="*/ 539361 w 552450"/>
              <a:gd name="connsiteY8" fmla="*/ 110317 h 552450"/>
              <a:gd name="connsiteX9" fmla="*/ 398557 w 552450"/>
              <a:gd name="connsiteY9" fmla="*/ 251119 h 552450"/>
              <a:gd name="connsiteX10" fmla="*/ 398557 w 552450"/>
              <a:gd name="connsiteY10" fmla="*/ 302473 h 552450"/>
              <a:gd name="connsiteX11" fmla="*/ 539361 w 552450"/>
              <a:gd name="connsiteY11" fmla="*/ 443275 h 552450"/>
              <a:gd name="connsiteX12" fmla="*/ 539361 w 552450"/>
              <a:gd name="connsiteY12" fmla="*/ 494629 h 552450"/>
              <a:gd name="connsiteX13" fmla="*/ 494642 w 552450"/>
              <a:gd name="connsiteY13" fmla="*/ 539354 h 552450"/>
              <a:gd name="connsiteX14" fmla="*/ 443277 w 552450"/>
              <a:gd name="connsiteY14" fmla="*/ 539354 h 552450"/>
              <a:gd name="connsiteX15" fmla="*/ 302473 w 552450"/>
              <a:gd name="connsiteY15" fmla="*/ 398552 h 552450"/>
              <a:gd name="connsiteX16" fmla="*/ 251126 w 552450"/>
              <a:gd name="connsiteY16" fmla="*/ 398552 h 552450"/>
              <a:gd name="connsiteX17" fmla="*/ 110322 w 552450"/>
              <a:gd name="connsiteY17" fmla="*/ 539354 h 552450"/>
              <a:gd name="connsiteX18" fmla="*/ 58976 w 552450"/>
              <a:gd name="connsiteY18" fmla="*/ 539354 h 552450"/>
              <a:gd name="connsiteX19" fmla="*/ 14238 w 552450"/>
              <a:gd name="connsiteY19" fmla="*/ 494629 h 552450"/>
              <a:gd name="connsiteX20" fmla="*/ 14238 w 552450"/>
              <a:gd name="connsiteY20" fmla="*/ 443275 h 552450"/>
              <a:gd name="connsiteX21" fmla="*/ 155042 w 552450"/>
              <a:gd name="connsiteY21" fmla="*/ 302473 h 552450"/>
              <a:gd name="connsiteX22" fmla="*/ 155042 w 552450"/>
              <a:gd name="connsiteY22" fmla="*/ 251119 h 552450"/>
              <a:gd name="connsiteX23" fmla="*/ 14238 w 552450"/>
              <a:gd name="connsiteY23" fmla="*/ 110317 h 552450"/>
              <a:gd name="connsiteX24" fmla="*/ 14238 w 552450"/>
              <a:gd name="connsiteY24" fmla="*/ 58963 h 5524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</a:cxnLst>
            <a:rect l="l" t="t" r="r" b="b"/>
            <a:pathLst>
              <a:path w="552450" h="552450">
                <a:moveTo>
                  <a:pt x="14238" y="58963"/>
                </a:moveTo>
                <a:lnTo>
                  <a:pt x="58976" y="14238"/>
                </a:lnTo>
                <a:cubicBezTo>
                  <a:pt x="73156" y="58"/>
                  <a:pt x="96142" y="58"/>
                  <a:pt x="110322" y="14238"/>
                </a:cubicBezTo>
                <a:lnTo>
                  <a:pt x="251126" y="155040"/>
                </a:lnTo>
                <a:cubicBezTo>
                  <a:pt x="265307" y="169222"/>
                  <a:pt x="288293" y="169222"/>
                  <a:pt x="302473" y="155040"/>
                </a:cubicBezTo>
                <a:lnTo>
                  <a:pt x="443277" y="14238"/>
                </a:lnTo>
                <a:cubicBezTo>
                  <a:pt x="457457" y="58"/>
                  <a:pt x="480462" y="58"/>
                  <a:pt x="494642" y="14238"/>
                </a:cubicBezTo>
                <a:lnTo>
                  <a:pt x="539361" y="58963"/>
                </a:lnTo>
                <a:cubicBezTo>
                  <a:pt x="553542" y="73143"/>
                  <a:pt x="553542" y="96135"/>
                  <a:pt x="539361" y="110317"/>
                </a:cubicBezTo>
                <a:lnTo>
                  <a:pt x="398557" y="251119"/>
                </a:lnTo>
                <a:cubicBezTo>
                  <a:pt x="384377" y="265299"/>
                  <a:pt x="384377" y="288293"/>
                  <a:pt x="398557" y="302473"/>
                </a:cubicBezTo>
                <a:lnTo>
                  <a:pt x="539361" y="443275"/>
                </a:lnTo>
                <a:cubicBezTo>
                  <a:pt x="553542" y="457457"/>
                  <a:pt x="553542" y="480449"/>
                  <a:pt x="539361" y="494629"/>
                </a:cubicBezTo>
                <a:lnTo>
                  <a:pt x="494642" y="539354"/>
                </a:lnTo>
                <a:cubicBezTo>
                  <a:pt x="480462" y="553534"/>
                  <a:pt x="457457" y="553534"/>
                  <a:pt x="443277" y="539354"/>
                </a:cubicBezTo>
                <a:lnTo>
                  <a:pt x="302473" y="398552"/>
                </a:lnTo>
                <a:cubicBezTo>
                  <a:pt x="288293" y="384370"/>
                  <a:pt x="265307" y="384370"/>
                  <a:pt x="251126" y="398552"/>
                </a:cubicBezTo>
                <a:lnTo>
                  <a:pt x="110322" y="539354"/>
                </a:lnTo>
                <a:cubicBezTo>
                  <a:pt x="96142" y="553534"/>
                  <a:pt x="73156" y="553534"/>
                  <a:pt x="58976" y="539354"/>
                </a:cubicBezTo>
                <a:lnTo>
                  <a:pt x="14238" y="494629"/>
                </a:lnTo>
                <a:cubicBezTo>
                  <a:pt x="58" y="480449"/>
                  <a:pt x="58" y="457457"/>
                  <a:pt x="14238" y="443275"/>
                </a:cubicBezTo>
                <a:lnTo>
                  <a:pt x="155042" y="302473"/>
                </a:lnTo>
                <a:cubicBezTo>
                  <a:pt x="169222" y="288293"/>
                  <a:pt x="169222" y="265299"/>
                  <a:pt x="155042" y="251119"/>
                </a:cubicBezTo>
                <a:lnTo>
                  <a:pt x="14238" y="110317"/>
                </a:lnTo>
                <a:cubicBezTo>
                  <a:pt x="58" y="96135"/>
                  <a:pt x="58" y="73143"/>
                  <a:pt x="14238" y="58963"/>
                </a:cubicBezTo>
                <a:close/>
              </a:path>
            </a:pathLst>
          </a:custGeom>
          <a:solidFill>
            <a:schemeClr val="bg1"/>
          </a:solidFill>
          <a:ln w="12700" cap="flat">
            <a:noFill/>
            <a:prstDash val="solid"/>
            <a:miter/>
          </a:ln>
          <a:effectLst>
            <a:outerShdw dist="38100" dir="2700000" algn="tl" rotWithShape="0">
              <a:prstClr val="black">
                <a:alpha val="26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5117" name="rules#sprite" descr="objects[obj_name].x=$x;&#10;objects[obj_name].y=$y;&#10;objects[obj_name].width=$w;&#10;objects[obj_name].height=$h;&#10;objects[obj_name].visible=false;&#10;objects[obj_name].interactive=true;&#10;objects[obj_name].pointerdown=function(){main_menu.rules_close_down()};&#10;#app.stage.addChild(objects[obj_name]);#jpg#1.5" title="lb_bcg#image">
            <a:extLst>
              <a:ext uri="{FF2B5EF4-FFF2-40B4-BE49-F238E27FC236}">
                <a16:creationId xmlns:a16="http://schemas.microsoft.com/office/drawing/2014/main" id="{00000000-0008-0000-0000-0000FD130000}"/>
              </a:ext>
            </a:extLst>
          </xdr:cNvPr>
          <xdr:cNvSpPr/>
        </xdr:nvSpPr>
        <xdr:spPr>
          <a:xfrm>
            <a:off x="25812750" y="15811500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164</xdr:col>
      <xdr:colOff>47625</xdr:colOff>
      <xdr:row>42</xdr:row>
      <xdr:rowOff>0</xdr:rowOff>
    </xdr:from>
    <xdr:to>
      <xdr:col>215</xdr:col>
      <xdr:colOff>47625</xdr:colOff>
      <xdr:row>90</xdr:row>
      <xdr:rowOff>0</xdr:rowOff>
    </xdr:to>
    <xdr:grpSp>
      <xdr:nvGrpSpPr>
        <xdr:cNvPr id="9443" name="stickers_cont#contTOP">
          <a:extLst>
            <a:ext uri="{FF2B5EF4-FFF2-40B4-BE49-F238E27FC236}">
              <a16:creationId xmlns:a16="http://schemas.microsoft.com/office/drawing/2014/main" id="{2E5CADAA-0E51-462D-A2F2-607CF2B1C0DD}"/>
            </a:ext>
          </a:extLst>
        </xdr:cNvPr>
        <xdr:cNvGrpSpPr/>
      </xdr:nvGrpSpPr>
      <xdr:grpSpPr>
        <a:xfrm>
          <a:off x="15668625" y="4000500"/>
          <a:ext cx="4857750" cy="4572000"/>
          <a:chOff x="15668625" y="4000500"/>
          <a:chExt cx="4857750" cy="4572000"/>
        </a:xfrm>
      </xdr:grpSpPr>
      <xdr:grpSp>
        <xdr:nvGrpSpPr>
          <xdr:cNvPr id="540" name="stickers_bcg#spriteTOP" title="stickers_bcg#sprite">
            <a:extLst>
              <a:ext uri="{FF2B5EF4-FFF2-40B4-BE49-F238E27FC236}">
                <a16:creationId xmlns:a16="http://schemas.microsoft.com/office/drawing/2014/main" id="{00000000-0008-0000-0000-00001C020000}"/>
              </a:ext>
            </a:extLst>
          </xdr:cNvPr>
          <xdr:cNvGrpSpPr/>
        </xdr:nvGrpSpPr>
        <xdr:grpSpPr>
          <a:xfrm>
            <a:off x="15763875" y="4191000"/>
            <a:ext cx="4667250" cy="4000500"/>
            <a:chOff x="18821400" y="5619750"/>
            <a:chExt cx="4667250" cy="4000500"/>
          </a:xfrm>
        </xdr:grpSpPr>
        <xdr:sp macro="" textlink="">
          <xdr:nvSpPr>
            <xdr:cNvPr id="8516" name="object" descr="Объект без данных: Скругленный прямоугольник 23#" title="#">
              <a:extLst>
                <a:ext uri="{FF2B5EF4-FFF2-40B4-BE49-F238E27FC236}">
                  <a16:creationId xmlns:a16="http://schemas.microsoft.com/office/drawing/2014/main" id="{00000000-0008-0000-0000-000044210000}"/>
                </a:ext>
              </a:extLst>
            </xdr:cNvPr>
            <xdr:cNvSpPr/>
          </xdr:nvSpPr>
          <xdr:spPr>
            <a:xfrm>
              <a:off x="19011900" y="5772150"/>
              <a:ext cx="4286250" cy="3657600"/>
            </a:xfrm>
            <a:prstGeom prst="roundRect">
              <a:avLst>
                <a:gd name="adj" fmla="val 0"/>
              </a:avLst>
            </a:prstGeom>
            <a:gradFill>
              <a:gsLst>
                <a:gs pos="0">
                  <a:schemeClr val="tx1">
                    <a:alpha val="0"/>
                  </a:schemeClr>
                </a:gs>
                <a:gs pos="80000">
                  <a:srgbClr val="000000"/>
                </a:gs>
                <a:gs pos="18000">
                  <a:schemeClr val="tx1"/>
                </a:gs>
                <a:gs pos="100000">
                  <a:schemeClr val="tx1">
                    <a:alpha val="0"/>
                  </a:schemeClr>
                </a:gs>
              </a:gsLst>
              <a:lin ang="5400000" scaled="0"/>
            </a:gradFill>
            <a:ln w="19050">
              <a:noFill/>
              <a:prstDash val="solid"/>
            </a:ln>
            <a:effectLst/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46" name="object" descr="Объект без данных: Скругленный прямоугольник 23#" title="#">
              <a:extLst>
                <a:ext uri="{FF2B5EF4-FFF2-40B4-BE49-F238E27FC236}">
                  <a16:creationId xmlns:a16="http://schemas.microsoft.com/office/drawing/2014/main" id="{00000000-0008-0000-0000-000022020000}"/>
                </a:ext>
              </a:extLst>
            </xdr:cNvPr>
            <xdr:cNvSpPr/>
          </xdr:nvSpPr>
          <xdr:spPr>
            <a:xfrm>
              <a:off x="18916650" y="6191251"/>
              <a:ext cx="4476750" cy="2762249"/>
            </a:xfrm>
            <a:prstGeom prst="roundRect">
              <a:avLst>
                <a:gd name="adj" fmla="val 0"/>
              </a:avLst>
            </a:prstGeom>
            <a:gradFill>
              <a:gsLst>
                <a:gs pos="0">
                  <a:srgbClr val="0296D8"/>
                </a:gs>
                <a:gs pos="16000">
                  <a:srgbClr val="0296D8"/>
                </a:gs>
                <a:gs pos="17000">
                  <a:srgbClr val="0DB0FD"/>
                </a:gs>
                <a:gs pos="100000">
                  <a:srgbClr val="0DB0FD"/>
                </a:gs>
              </a:gsLst>
              <a:lin ang="5400000" scaled="0"/>
            </a:gradFill>
            <a:ln w="19050">
              <a:solidFill>
                <a:schemeClr val="bg1"/>
              </a:solidFill>
              <a:prstDash val="solid"/>
            </a:ln>
            <a:effectLst/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2000" b="0">
                <a:solidFill>
                  <a:schemeClr val="bg2">
                    <a:lumMod val="90000"/>
                  </a:schemeClr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Yahfie" pitchFamily="2" charset="-128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547" name="stickers_bcg#sprite" descr="objects[obj_name].x=$x;&#10;objects[obj_name].y=$y;&#10;objects[obj_name].base_tint=objects[obj_name].tint;##png#1" title="stickers_bcg#sprite">
              <a:extLst>
                <a:ext uri="{FF2B5EF4-FFF2-40B4-BE49-F238E27FC236}">
                  <a16:creationId xmlns:a16="http://schemas.microsoft.com/office/drawing/2014/main" id="{00000000-0008-0000-0000-000023020000}"/>
                </a:ext>
              </a:extLst>
            </xdr:cNvPr>
            <xdr:cNvSpPr/>
          </xdr:nvSpPr>
          <xdr:spPr>
            <a:xfrm>
              <a:off x="18821400" y="5619750"/>
              <a:ext cx="4667250" cy="4000500"/>
            </a:xfrm>
            <a:prstGeom prst="rect">
              <a:avLst/>
            </a:prstGeom>
            <a:noFill/>
            <a:ln w="12700" cap="flat" cmpd="sng" algn="ctr">
              <a:solidFill>
                <a:schemeClr val="tx1">
                  <a:lumMod val="85000"/>
                  <a:lumOff val="15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48" name="object" descr="Объект без данных: Скругленный прямоугольник 23#" title="#">
              <a:extLst>
                <a:ext uri="{FF2B5EF4-FFF2-40B4-BE49-F238E27FC236}">
                  <a16:creationId xmlns:a16="http://schemas.microsoft.com/office/drawing/2014/main" id="{00000000-0008-0000-0000-000024020000}"/>
                </a:ext>
              </a:extLst>
            </xdr:cNvPr>
            <xdr:cNvSpPr/>
          </xdr:nvSpPr>
          <xdr:spPr>
            <a:xfrm>
              <a:off x="19564349" y="6238875"/>
              <a:ext cx="3114675" cy="352425"/>
            </a:xfrm>
            <a:prstGeom prst="roundRect">
              <a:avLst>
                <a:gd name="adj" fmla="val 3911"/>
              </a:avLst>
            </a:prstGeom>
            <a:noFill/>
            <a:ln w="19050">
              <a:noFill/>
              <a:prstDash val="solid"/>
            </a:ln>
            <a:effectLst/>
            <a:scene3d>
              <a:camera prst="orthographicFront"/>
              <a:lightRig rig="threePt" dir="t">
                <a:rot lat="0" lon="0" rev="2700000"/>
              </a:lightRig>
            </a:scene3d>
            <a:sp3d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1800" b="0">
                  <a:solidFill>
                    <a:schemeClr val="bg1"/>
                  </a:solidFill>
                  <a:effectLst>
                    <a:outerShdw dist="63500" dir="2700000" algn="tl" rotWithShape="0">
                      <a:prstClr val="black">
                        <a:alpha val="31000"/>
                      </a:prstClr>
                    </a:outerShdw>
                  </a:effectLst>
                  <a:latin typeface="ExoSoft-Bold" panose="00000800000000000000" pitchFamily="50" charset="-52"/>
                  <a:ea typeface="Yahfie" pitchFamily="2" charset="-128"/>
                  <a:cs typeface="Yahfie" pitchFamily="2" charset="-128"/>
                </a:rPr>
                <a:t> ОТПРАВИТЬ СТИКЕР</a:t>
              </a:r>
            </a:p>
          </xdr:txBody>
        </xdr:sp>
        <xdr:sp macro="" textlink="">
          <xdr:nvSpPr>
            <xdr:cNvPr id="549" name="Молния 5311">
              <a:extLst>
                <a:ext uri="{FF2B5EF4-FFF2-40B4-BE49-F238E27FC236}">
                  <a16:creationId xmlns:a16="http://schemas.microsoft.com/office/drawing/2014/main" id="{00000000-0008-0000-0000-000025020000}"/>
                </a:ext>
              </a:extLst>
            </xdr:cNvPr>
            <xdr:cNvSpPr/>
          </xdr:nvSpPr>
          <xdr:spPr>
            <a:xfrm>
              <a:off x="18992850" y="6638924"/>
              <a:ext cx="4305300" cy="161925"/>
            </a:xfrm>
            <a:custGeom>
              <a:avLst/>
              <a:gdLst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7602 w 21600"/>
                <a:gd name="connsiteY8" fmla="*/ 8382 h 21600"/>
                <a:gd name="connsiteX9" fmla="*/ 0 w 21600"/>
                <a:gd name="connsiteY9" fmla="*/ 3890 h 21600"/>
                <a:gd name="connsiteX10" fmla="*/ 8472 w 21600"/>
                <a:gd name="connsiteY10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2222 w 21600"/>
                <a:gd name="connsiteY6" fmla="*/ 13987 h 21600"/>
                <a:gd name="connsiteX7" fmla="*/ 7602 w 21600"/>
                <a:gd name="connsiteY7" fmla="*/ 8382 h 21600"/>
                <a:gd name="connsiteX8" fmla="*/ 0 w 21600"/>
                <a:gd name="connsiteY8" fmla="*/ 3890 h 21600"/>
                <a:gd name="connsiteX9" fmla="*/ 8472 w 21600"/>
                <a:gd name="connsiteY9" fmla="*/ 0 h 21600"/>
                <a:gd name="connsiteX0" fmla="*/ 12222 w 21600"/>
                <a:gd name="connsiteY0" fmla="*/ 13987 h 21600"/>
                <a:gd name="connsiteX1" fmla="*/ 7602 w 21600"/>
                <a:gd name="connsiteY1" fmla="*/ 8382 h 21600"/>
                <a:gd name="connsiteX2" fmla="*/ 0 w 21600"/>
                <a:gd name="connsiteY2" fmla="*/ 3890 h 21600"/>
                <a:gd name="connsiteX3" fmla="*/ 8472 w 21600"/>
                <a:gd name="connsiteY3" fmla="*/ 0 h 21600"/>
                <a:gd name="connsiteX4" fmla="*/ 12860 w 21600"/>
                <a:gd name="connsiteY4" fmla="*/ 6080 h 21600"/>
                <a:gd name="connsiteX5" fmla="*/ 11050 w 21600"/>
                <a:gd name="connsiteY5" fmla="*/ 6797 h 21600"/>
                <a:gd name="connsiteX6" fmla="*/ 16577 w 21600"/>
                <a:gd name="connsiteY6" fmla="*/ 12007 h 21600"/>
                <a:gd name="connsiteX7" fmla="*/ 14767 w 21600"/>
                <a:gd name="connsiteY7" fmla="*/ 12877 h 21600"/>
                <a:gd name="connsiteX8" fmla="*/ 21600 w 21600"/>
                <a:gd name="connsiteY8" fmla="*/ 21600 h 21600"/>
                <a:gd name="connsiteX9" fmla="*/ 12832 w 21600"/>
                <a:gd name="connsiteY9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14767 w 21600"/>
                <a:gd name="connsiteY6" fmla="*/ 12877 h 21600"/>
                <a:gd name="connsiteX7" fmla="*/ 21600 w 21600"/>
                <a:gd name="connsiteY7" fmla="*/ 21600 h 21600"/>
                <a:gd name="connsiteX8" fmla="*/ 12832 w 21600"/>
                <a:gd name="connsiteY8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21600 w 21600"/>
                <a:gd name="connsiteY6" fmla="*/ 21600 h 21600"/>
                <a:gd name="connsiteX7" fmla="*/ 12832 w 21600"/>
                <a:gd name="connsiteY7" fmla="*/ 14813 h 21600"/>
                <a:gd name="connsiteX0" fmla="*/ 7602 w 16577"/>
                <a:gd name="connsiteY0" fmla="*/ 8382 h 14813"/>
                <a:gd name="connsiteX1" fmla="*/ 0 w 16577"/>
                <a:gd name="connsiteY1" fmla="*/ 3890 h 14813"/>
                <a:gd name="connsiteX2" fmla="*/ 8472 w 16577"/>
                <a:gd name="connsiteY2" fmla="*/ 0 h 14813"/>
                <a:gd name="connsiteX3" fmla="*/ 12860 w 16577"/>
                <a:gd name="connsiteY3" fmla="*/ 6080 h 14813"/>
                <a:gd name="connsiteX4" fmla="*/ 11050 w 16577"/>
                <a:gd name="connsiteY4" fmla="*/ 6797 h 14813"/>
                <a:gd name="connsiteX5" fmla="*/ 16577 w 16577"/>
                <a:gd name="connsiteY5" fmla="*/ 12007 h 14813"/>
                <a:gd name="connsiteX6" fmla="*/ 12832 w 16577"/>
                <a:gd name="connsiteY6" fmla="*/ 14813 h 14813"/>
                <a:gd name="connsiteX0" fmla="*/ 7602 w 16577"/>
                <a:gd name="connsiteY0" fmla="*/ 8382 h 12007"/>
                <a:gd name="connsiteX1" fmla="*/ 0 w 16577"/>
                <a:gd name="connsiteY1" fmla="*/ 3890 h 12007"/>
                <a:gd name="connsiteX2" fmla="*/ 8472 w 16577"/>
                <a:gd name="connsiteY2" fmla="*/ 0 h 12007"/>
                <a:gd name="connsiteX3" fmla="*/ 12860 w 16577"/>
                <a:gd name="connsiteY3" fmla="*/ 6080 h 12007"/>
                <a:gd name="connsiteX4" fmla="*/ 11050 w 16577"/>
                <a:gd name="connsiteY4" fmla="*/ 6797 h 12007"/>
                <a:gd name="connsiteX5" fmla="*/ 16577 w 16577"/>
                <a:gd name="connsiteY5" fmla="*/ 12007 h 12007"/>
                <a:gd name="connsiteX0" fmla="*/ 7602 w 12860"/>
                <a:gd name="connsiteY0" fmla="*/ 8382 h 8382"/>
                <a:gd name="connsiteX1" fmla="*/ 0 w 12860"/>
                <a:gd name="connsiteY1" fmla="*/ 3890 h 8382"/>
                <a:gd name="connsiteX2" fmla="*/ 8472 w 12860"/>
                <a:gd name="connsiteY2" fmla="*/ 0 h 8382"/>
                <a:gd name="connsiteX3" fmla="*/ 12860 w 12860"/>
                <a:gd name="connsiteY3" fmla="*/ 6080 h 8382"/>
                <a:gd name="connsiteX4" fmla="*/ 11050 w 12860"/>
                <a:gd name="connsiteY4" fmla="*/ 6797 h 8382"/>
                <a:gd name="connsiteX0" fmla="*/ 0 w 10000"/>
                <a:gd name="connsiteY0" fmla="*/ 4641 h 8109"/>
                <a:gd name="connsiteX1" fmla="*/ 6588 w 10000"/>
                <a:gd name="connsiteY1" fmla="*/ 0 h 8109"/>
                <a:gd name="connsiteX2" fmla="*/ 10000 w 10000"/>
                <a:gd name="connsiteY2" fmla="*/ 7254 h 8109"/>
                <a:gd name="connsiteX3" fmla="*/ 8593 w 10000"/>
                <a:gd name="connsiteY3" fmla="*/ 8109 h 8109"/>
                <a:gd name="connsiteX0" fmla="*/ 0 w 10000"/>
                <a:gd name="connsiteY0" fmla="*/ 5723 h 8946"/>
                <a:gd name="connsiteX1" fmla="*/ 6588 w 10000"/>
                <a:gd name="connsiteY1" fmla="*/ 0 h 8946"/>
                <a:gd name="connsiteX2" fmla="*/ 10000 w 10000"/>
                <a:gd name="connsiteY2" fmla="*/ 8946 h 8946"/>
                <a:gd name="connsiteX0" fmla="*/ 0 w 6588"/>
                <a:gd name="connsiteY0" fmla="*/ 6397 h 6397"/>
                <a:gd name="connsiteX1" fmla="*/ 6588 w 6588"/>
                <a:gd name="connsiteY1" fmla="*/ 0 h 6397"/>
                <a:gd name="connsiteX0" fmla="*/ 0 w 18372"/>
                <a:gd name="connsiteY0" fmla="*/ 7124 h 7124"/>
                <a:gd name="connsiteX1" fmla="*/ 18372 w 18372"/>
                <a:gd name="connsiteY1" fmla="*/ 0 h 7124"/>
                <a:gd name="connsiteX0" fmla="*/ 0 w 10041"/>
                <a:gd name="connsiteY0" fmla="*/ 0 h 1180"/>
                <a:gd name="connsiteX1" fmla="*/ 10041 w 10041"/>
                <a:gd name="connsiteY1" fmla="*/ 1180 h 1180"/>
                <a:gd name="connsiteX0" fmla="*/ 0 w 9106"/>
                <a:gd name="connsiteY0" fmla="*/ 0 h 128431"/>
                <a:gd name="connsiteX1" fmla="*/ 9106 w 9106"/>
                <a:gd name="connsiteY1" fmla="*/ 128431 h 128431"/>
                <a:gd name="connsiteX0" fmla="*/ 0 w 10000"/>
                <a:gd name="connsiteY0" fmla="*/ 0 h 10000"/>
                <a:gd name="connsiteX1" fmla="*/ 10000 w 10000"/>
                <a:gd name="connsiteY1" fmla="*/ 10000 h 10000"/>
                <a:gd name="connsiteX0" fmla="*/ 0 w 10044"/>
                <a:gd name="connsiteY0" fmla="*/ 10526 h 10864"/>
                <a:gd name="connsiteX1" fmla="*/ 10044 w 10044"/>
                <a:gd name="connsiteY1" fmla="*/ 3928 h 10864"/>
                <a:gd name="connsiteX0" fmla="*/ 0 w 10714"/>
                <a:gd name="connsiteY0" fmla="*/ 4998 h 5463"/>
                <a:gd name="connsiteX1" fmla="*/ 10714 w 10714"/>
                <a:gd name="connsiteY1" fmla="*/ 4998 h 5463"/>
                <a:gd name="connsiteX0" fmla="*/ 0 w 10000"/>
                <a:gd name="connsiteY0" fmla="*/ 0 h 0"/>
                <a:gd name="connsiteX1" fmla="*/ 10000 w 10000"/>
                <a:gd name="connsiteY1" fmla="*/ 0 h 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0000">
                  <a:moveTo>
                    <a:pt x="0" y="0"/>
                  </a:moveTo>
                  <a:lnTo>
                    <a:pt x="10000" y="0"/>
                  </a:lnTo>
                </a:path>
              </a:pathLst>
            </a:custGeom>
            <a:gradFill>
              <a:gsLst>
                <a:gs pos="0">
                  <a:srgbClr val="0296D8"/>
                </a:gs>
                <a:gs pos="18000">
                  <a:srgbClr val="0296D8"/>
                </a:gs>
                <a:gs pos="18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gradFill flip="none" rotWithShape="1">
                <a:gsLst>
                  <a:gs pos="0">
                    <a:schemeClr val="accent1">
                      <a:lumMod val="5000"/>
                      <a:lumOff val="95000"/>
                      <a:alpha val="0"/>
                    </a:schemeClr>
                  </a:gs>
                  <a:gs pos="49000">
                    <a:schemeClr val="bg1"/>
                  </a:gs>
                  <a:gs pos="100000">
                    <a:schemeClr val="bg1">
                      <a:alpha val="0"/>
                    </a:schemeClr>
                  </a:gs>
                </a:gsLst>
                <a:lin ang="0" scaled="1"/>
                <a:tileRect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541" name="stickers#array#15" descr="const num=n;&#10;objects[obj_name][num]=new PIXI.Sprite();&#10;objects[obj_name][num].x=$x+(num%5)*$w;&#10;objects[obj_name][num].y=$y+Math.floor(num/5)*$w;&#10;objects[obj_name][num].width=$w;&#10;objects[obj_name][num].height=$h;&#10;objects[obj_name][num].base_tint=objects[obj_name].tint;&#10;objects[obj_name][num].texture=assets['sticker_texture_'+num];&#10;objects[obj_name][num].interactive=true;&#10;objects[obj_name][num].buttonMode=true;&#10;objects[obj_name][num].pointerdown=function(){stickers.send(num)};##png#1">
            <a:extLst>
              <a:ext uri="{FF2B5EF4-FFF2-40B4-BE49-F238E27FC236}">
                <a16:creationId xmlns:a16="http://schemas.microsoft.com/office/drawing/2014/main" id="{00000000-0008-0000-0000-00001D020000}"/>
              </a:ext>
            </a:extLst>
          </xdr:cNvPr>
          <xdr:cNvSpPr/>
        </xdr:nvSpPr>
        <xdr:spPr>
          <a:xfrm>
            <a:off x="16459200" y="5372100"/>
            <a:ext cx="666750" cy="666750"/>
          </a:xfrm>
          <a:prstGeom prst="rect">
            <a:avLst/>
          </a:prstGeom>
          <a:solidFill>
            <a:srgbClr val="FFC0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16</a:t>
            </a:r>
            <a:r>
              <a:rPr lang="en-US" sz="1050" b="0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ru-RU" sz="1050" b="0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стикеров</a:t>
            </a:r>
            <a:endParaRPr lang="ru-RU" sz="105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542" name="stickers_cont#cont" descr="objects[obj_name]=new PIXI.Container();&#10;objects[obj_name].visible=false;&#10;objects[obj_name].ready=true;&#10;objects[obj_name].x=objects[obj_name].sx=$x;&#10;objects[obj_name].y=objects[obj_name].sy=$y;&#10;&#10;&#10;#objects[obj_name].addChild(objects.stickers_bcg);&#10;objects[obj_name].addChild(objects.close_stickers);&#10;objects[obj_name].addChild(...objects.stickers);&#10;app.stage.addChild(objects[obj_name]);&#10;#png#1" title="stickers_cont#cont">
            <a:extLst>
              <a:ext uri="{FF2B5EF4-FFF2-40B4-BE49-F238E27FC236}">
                <a16:creationId xmlns:a16="http://schemas.microsoft.com/office/drawing/2014/main" id="{00000000-0008-0000-0000-00001E020000}"/>
              </a:ext>
            </a:extLst>
          </xdr:cNvPr>
          <xdr:cNvSpPr/>
        </xdr:nvSpPr>
        <xdr:spPr>
          <a:xfrm>
            <a:off x="15668625" y="4000500"/>
            <a:ext cx="4857750" cy="45720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543" name="close_stickers#spriteTOP" title="close_stickers#sprite">
            <a:extLst>
              <a:ext uri="{FF2B5EF4-FFF2-40B4-BE49-F238E27FC236}">
                <a16:creationId xmlns:a16="http://schemas.microsoft.com/office/drawing/2014/main" id="{00000000-0008-0000-0000-00001F020000}"/>
              </a:ext>
            </a:extLst>
          </xdr:cNvPr>
          <xdr:cNvGrpSpPr/>
        </xdr:nvGrpSpPr>
        <xdr:grpSpPr>
          <a:xfrm>
            <a:off x="19726275" y="4743450"/>
            <a:ext cx="476250" cy="485775"/>
            <a:chOff x="20735925" y="933450"/>
            <a:chExt cx="476250" cy="485775"/>
          </a:xfrm>
        </xdr:grpSpPr>
        <xdr:sp macro="" textlink="">
          <xdr:nvSpPr>
            <xdr:cNvPr id="544" name="close_stickers#sprite" descr="objects[obj_name].buttonMode=true;&#10;objects[obj_name].interactive=true;&#10;objects[obj_name].base_tint=objects[obj_name].tint;&#10;objects[obj_name].pointerdown=()=&gt;{stickers.hide_panel()};&#10;objects[obj_name].x=$x;&#10;objects[obj_name].y=$y;#&#10;#png#1">
              <a:extLst>
                <a:ext uri="{FF2B5EF4-FFF2-40B4-BE49-F238E27FC236}">
                  <a16:creationId xmlns:a16="http://schemas.microsoft.com/office/drawing/2014/main" id="{00000000-0008-0000-0000-000020020000}"/>
                </a:ext>
              </a:extLst>
            </xdr:cNvPr>
            <xdr:cNvSpPr/>
          </xdr:nvSpPr>
          <xdr:spPr>
            <a:xfrm>
              <a:off x="20735925" y="933450"/>
              <a:ext cx="476250" cy="485775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45" name="Рисунок 2618">
              <a:extLst>
                <a:ext uri="{FF2B5EF4-FFF2-40B4-BE49-F238E27FC236}">
                  <a16:creationId xmlns:a16="http://schemas.microsoft.com/office/drawing/2014/main" id="{00000000-0008-0000-0000-000021020000}"/>
                </a:ext>
              </a:extLst>
            </xdr:cNvPr>
            <xdr:cNvSpPr/>
          </xdr:nvSpPr>
          <xdr:spPr>
            <a:xfrm>
              <a:off x="20812124" y="1009649"/>
              <a:ext cx="333376" cy="333376"/>
            </a:xfrm>
            <a:custGeom>
              <a:avLst/>
              <a:gdLst>
                <a:gd name="connsiteX0" fmla="*/ 14238 w 552450"/>
                <a:gd name="connsiteY0" fmla="*/ 58963 h 552450"/>
                <a:gd name="connsiteX1" fmla="*/ 58976 w 552450"/>
                <a:gd name="connsiteY1" fmla="*/ 14238 h 552450"/>
                <a:gd name="connsiteX2" fmla="*/ 110322 w 552450"/>
                <a:gd name="connsiteY2" fmla="*/ 14238 h 552450"/>
                <a:gd name="connsiteX3" fmla="*/ 251126 w 552450"/>
                <a:gd name="connsiteY3" fmla="*/ 155040 h 552450"/>
                <a:gd name="connsiteX4" fmla="*/ 302473 w 552450"/>
                <a:gd name="connsiteY4" fmla="*/ 155040 h 552450"/>
                <a:gd name="connsiteX5" fmla="*/ 443277 w 552450"/>
                <a:gd name="connsiteY5" fmla="*/ 14238 h 552450"/>
                <a:gd name="connsiteX6" fmla="*/ 494642 w 552450"/>
                <a:gd name="connsiteY6" fmla="*/ 14238 h 552450"/>
                <a:gd name="connsiteX7" fmla="*/ 539361 w 552450"/>
                <a:gd name="connsiteY7" fmla="*/ 58963 h 552450"/>
                <a:gd name="connsiteX8" fmla="*/ 539361 w 552450"/>
                <a:gd name="connsiteY8" fmla="*/ 110317 h 552450"/>
                <a:gd name="connsiteX9" fmla="*/ 398557 w 552450"/>
                <a:gd name="connsiteY9" fmla="*/ 251119 h 552450"/>
                <a:gd name="connsiteX10" fmla="*/ 398557 w 552450"/>
                <a:gd name="connsiteY10" fmla="*/ 302473 h 552450"/>
                <a:gd name="connsiteX11" fmla="*/ 539361 w 552450"/>
                <a:gd name="connsiteY11" fmla="*/ 443275 h 552450"/>
                <a:gd name="connsiteX12" fmla="*/ 539361 w 552450"/>
                <a:gd name="connsiteY12" fmla="*/ 494629 h 552450"/>
                <a:gd name="connsiteX13" fmla="*/ 494642 w 552450"/>
                <a:gd name="connsiteY13" fmla="*/ 539354 h 552450"/>
                <a:gd name="connsiteX14" fmla="*/ 443277 w 552450"/>
                <a:gd name="connsiteY14" fmla="*/ 539354 h 552450"/>
                <a:gd name="connsiteX15" fmla="*/ 302473 w 552450"/>
                <a:gd name="connsiteY15" fmla="*/ 398552 h 552450"/>
                <a:gd name="connsiteX16" fmla="*/ 251126 w 552450"/>
                <a:gd name="connsiteY16" fmla="*/ 398552 h 552450"/>
                <a:gd name="connsiteX17" fmla="*/ 110322 w 552450"/>
                <a:gd name="connsiteY17" fmla="*/ 539354 h 552450"/>
                <a:gd name="connsiteX18" fmla="*/ 58976 w 552450"/>
                <a:gd name="connsiteY18" fmla="*/ 539354 h 552450"/>
                <a:gd name="connsiteX19" fmla="*/ 14238 w 552450"/>
                <a:gd name="connsiteY19" fmla="*/ 494629 h 552450"/>
                <a:gd name="connsiteX20" fmla="*/ 14238 w 552450"/>
                <a:gd name="connsiteY20" fmla="*/ 443275 h 552450"/>
                <a:gd name="connsiteX21" fmla="*/ 155042 w 552450"/>
                <a:gd name="connsiteY21" fmla="*/ 302473 h 552450"/>
                <a:gd name="connsiteX22" fmla="*/ 155042 w 552450"/>
                <a:gd name="connsiteY22" fmla="*/ 251119 h 552450"/>
                <a:gd name="connsiteX23" fmla="*/ 14238 w 552450"/>
                <a:gd name="connsiteY23" fmla="*/ 110317 h 552450"/>
                <a:gd name="connsiteX24" fmla="*/ 14238 w 552450"/>
                <a:gd name="connsiteY24" fmla="*/ 58963 h 5524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552450" h="552450">
                  <a:moveTo>
                    <a:pt x="14238" y="58963"/>
                  </a:moveTo>
                  <a:lnTo>
                    <a:pt x="58976" y="14238"/>
                  </a:lnTo>
                  <a:cubicBezTo>
                    <a:pt x="73156" y="58"/>
                    <a:pt x="96142" y="58"/>
                    <a:pt x="110322" y="14238"/>
                  </a:cubicBezTo>
                  <a:lnTo>
                    <a:pt x="251126" y="155040"/>
                  </a:lnTo>
                  <a:cubicBezTo>
                    <a:pt x="265307" y="169222"/>
                    <a:pt x="288293" y="169222"/>
                    <a:pt x="302473" y="155040"/>
                  </a:cubicBezTo>
                  <a:lnTo>
                    <a:pt x="443277" y="14238"/>
                  </a:lnTo>
                  <a:cubicBezTo>
                    <a:pt x="457457" y="58"/>
                    <a:pt x="480462" y="58"/>
                    <a:pt x="494642" y="14238"/>
                  </a:cubicBezTo>
                  <a:lnTo>
                    <a:pt x="539361" y="58963"/>
                  </a:lnTo>
                  <a:cubicBezTo>
                    <a:pt x="553542" y="73143"/>
                    <a:pt x="553542" y="96135"/>
                    <a:pt x="539361" y="110317"/>
                  </a:cubicBezTo>
                  <a:lnTo>
                    <a:pt x="398557" y="251119"/>
                  </a:lnTo>
                  <a:cubicBezTo>
                    <a:pt x="384377" y="265299"/>
                    <a:pt x="384377" y="288293"/>
                    <a:pt x="398557" y="302473"/>
                  </a:cubicBezTo>
                  <a:lnTo>
                    <a:pt x="539361" y="443275"/>
                  </a:lnTo>
                  <a:cubicBezTo>
                    <a:pt x="553542" y="457457"/>
                    <a:pt x="553542" y="480449"/>
                    <a:pt x="539361" y="494629"/>
                  </a:cubicBezTo>
                  <a:lnTo>
                    <a:pt x="494642" y="539354"/>
                  </a:lnTo>
                  <a:cubicBezTo>
                    <a:pt x="480462" y="553534"/>
                    <a:pt x="457457" y="553534"/>
                    <a:pt x="443277" y="539354"/>
                  </a:cubicBezTo>
                  <a:lnTo>
                    <a:pt x="302473" y="398552"/>
                  </a:lnTo>
                  <a:cubicBezTo>
                    <a:pt x="288293" y="384370"/>
                    <a:pt x="265307" y="384370"/>
                    <a:pt x="251126" y="398552"/>
                  </a:cubicBezTo>
                  <a:lnTo>
                    <a:pt x="110322" y="539354"/>
                  </a:lnTo>
                  <a:cubicBezTo>
                    <a:pt x="96142" y="553534"/>
                    <a:pt x="73156" y="553534"/>
                    <a:pt x="58976" y="539354"/>
                  </a:cubicBezTo>
                  <a:lnTo>
                    <a:pt x="14238" y="494629"/>
                  </a:lnTo>
                  <a:cubicBezTo>
                    <a:pt x="58" y="480449"/>
                    <a:pt x="58" y="457457"/>
                    <a:pt x="14238" y="443275"/>
                  </a:cubicBezTo>
                  <a:lnTo>
                    <a:pt x="155042" y="302473"/>
                  </a:lnTo>
                  <a:cubicBezTo>
                    <a:pt x="169222" y="288293"/>
                    <a:pt x="169222" y="265299"/>
                    <a:pt x="155042" y="251119"/>
                  </a:cubicBezTo>
                  <a:lnTo>
                    <a:pt x="14238" y="110317"/>
                  </a:lnTo>
                  <a:cubicBezTo>
                    <a:pt x="58" y="96135"/>
                    <a:pt x="58" y="73143"/>
                    <a:pt x="14238" y="58963"/>
                  </a:cubicBezTo>
                  <a:close/>
                </a:path>
              </a:pathLst>
            </a:custGeom>
            <a:solidFill>
              <a:schemeClr val="bg1"/>
            </a:solidFill>
            <a:ln w="12700" cap="flat">
              <a:noFill/>
              <a:prstDash val="solid"/>
              <a:miter/>
            </a:ln>
            <a:effectLst>
              <a:outerShdw dist="38100" dir="2700000" algn="tl" rotWithShape="0">
                <a:prstClr val="black">
                  <a:alpha val="51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5</xdr:col>
      <xdr:colOff>0</xdr:colOff>
      <xdr:row>226</xdr:row>
      <xdr:rowOff>0</xdr:rowOff>
    </xdr:from>
    <xdr:to>
      <xdr:col>57</xdr:col>
      <xdr:colOff>0</xdr:colOff>
      <xdr:row>271</xdr:row>
      <xdr:rowOff>0</xdr:rowOff>
    </xdr:to>
    <xdr:grpSp>
      <xdr:nvGrpSpPr>
        <xdr:cNvPr id="9444" name="chat_keyboard_cont#contTOP">
          <a:extLst>
            <a:ext uri="{FF2B5EF4-FFF2-40B4-BE49-F238E27FC236}">
              <a16:creationId xmlns:a16="http://schemas.microsoft.com/office/drawing/2014/main" id="{E425E3E2-B5C2-42A2-A6B4-78FE48D4AD9F}"/>
            </a:ext>
          </a:extLst>
        </xdr:cNvPr>
        <xdr:cNvGrpSpPr/>
      </xdr:nvGrpSpPr>
      <xdr:grpSpPr>
        <a:xfrm>
          <a:off x="476250" y="21526500"/>
          <a:ext cx="4953000" cy="4286250"/>
          <a:chOff x="476250" y="21526500"/>
          <a:chExt cx="4953000" cy="4286250"/>
        </a:xfrm>
      </xdr:grpSpPr>
      <xdr:grpSp>
        <xdr:nvGrpSpPr>
          <xdr:cNvPr id="1050" name="chat_keyboard#blockTOP" title="chat_keyboard#block">
            <a:extLst>
              <a:ext uri="{FF2B5EF4-FFF2-40B4-BE49-F238E27FC236}">
                <a16:creationId xmlns:a16="http://schemas.microsoft.com/office/drawing/2014/main" id="{00000000-0008-0000-0000-00001A040000}"/>
              </a:ext>
            </a:extLst>
          </xdr:cNvPr>
          <xdr:cNvGrpSpPr/>
        </xdr:nvGrpSpPr>
        <xdr:grpSpPr>
          <a:xfrm>
            <a:off x="571500" y="21621749"/>
            <a:ext cx="4663514" cy="3905251"/>
            <a:chOff x="10306050" y="25993724"/>
            <a:chExt cx="5578662" cy="3905250"/>
          </a:xfrm>
        </xdr:grpSpPr>
        <xdr:sp macro="" textlink="">
          <xdr:nvSpPr>
            <xdr:cNvPr id="1057" name="Прямоугольник: скругленные верхние углы 1056">
              <a:extLs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>
            <a:xfrm>
              <a:off x="10487024" y="26184224"/>
              <a:ext cx="5281893" cy="3526466"/>
            </a:xfrm>
            <a:prstGeom prst="round2SameRect">
              <a:avLst>
                <a:gd name="adj1" fmla="val 3632"/>
                <a:gd name="adj2" fmla="val 0"/>
              </a:avLst>
            </a:prstGeom>
            <a:solidFill>
              <a:srgbClr val="213B69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600">
                <a:latin typeface="Bahnschrift SemiBold" panose="020B0502040204020203" pitchFamily="34" charset="0"/>
              </a:endParaRPr>
            </a:p>
          </xdr:txBody>
        </xdr:sp>
        <xdr:sp macro="" textlink="">
          <xdr:nvSpPr>
            <xdr:cNvPr id="1058" name="chat_keyboard#block" descr="objects[obj_name]=new PIXI.Sprite(assets.rus_layout);&#10;objects[obj_name].buttonMode=true;&#10;objects[obj_name].interactive=true;&#10;objects[obj_name].x=$x;&#10;objects[obj_name].y=$y;&#10;objects[obj_name].width=$w;&#10;objects[obj_name].height=$h;&#10;objects[obj_name].pointerdown=keyboard.pointerdown.bind(keyboard);##png#1" title="invite_bcg#sprite">
              <a:extLs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>
            <a:xfrm>
              <a:off x="10306050" y="25993724"/>
              <a:ext cx="5578662" cy="3905250"/>
            </a:xfrm>
            <a:prstGeom prst="rect">
              <a:avLst/>
            </a:prstGeom>
            <a:noFill/>
            <a:ln w="12700" cap="flat" cmpd="sng" algn="ctr">
              <a:solidFill>
                <a:schemeClr val="bg2">
                  <a:lumMod val="5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6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Bahnschrift SemiBold" panose="020B0502040204020203" pitchFamily="34" charset="0"/>
              </a:endParaRPr>
            </a:p>
          </xdr:txBody>
        </xdr:sp>
      </xdr:grpSp>
      <xdr:sp macro="" textlink="">
        <xdr:nvSpPr>
          <xdr:cNvPr id="1053" name="chat_keyboard_cont#cont" descr="objects[obj_name]=new PIXI.Container();&#10;objects[obj_name].visible=false;&#10;objects[obj_name].sx=objects[obj_name].x=$x;&#10;objects[obj_name].sy=objects[obj_name].y=$y;&#10;&#10;#objects[obj_name].addChild(objects.chat_keyboard);&#10;objects[obj_name].addChild(objects.chat_keyboard_text);&#10;objects[obj_name].addChild(objects.chat_keyboard_control);&#10;objects[obj_name].addChild(objects.chat_keyboard_hl);&#10;app.stage.addChild(objects[obj_name]);&#10;#png#1">
            <a:extLst>
              <a:ext uri="{FF2B5EF4-FFF2-40B4-BE49-F238E27FC236}">
                <a16:creationId xmlns:a16="http://schemas.microsoft.com/office/drawing/2014/main" id="{00000000-0008-0000-0000-00001D040000}"/>
              </a:ext>
            </a:extLst>
          </xdr:cNvPr>
          <xdr:cNvSpPr/>
        </xdr:nvSpPr>
        <xdr:spPr>
          <a:xfrm>
            <a:off x="476250" y="21526500"/>
            <a:ext cx="4953000" cy="4286250"/>
          </a:xfrm>
          <a:prstGeom prst="rect">
            <a:avLst/>
          </a:prstGeom>
          <a:noFill/>
          <a:ln w="12700" cap="flat" cmpd="sng" algn="ctr">
            <a:solidFill>
              <a:schemeClr val="bg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2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1051" name="chat_keyboard_text#block" descr="objects[obj_name]=new PIXI.BitmapText('', {fontName: 'mfont64',fontSize: $font_size});&#10;objects[obj_name].anchor.set(0.5,0.5);&#10;objects[obj_name].x=$x;&#10;objects[obj_name].y=$y;&#10;objects[obj_name].base_tint=objects[obj_name].tint=$t_col;&#10;objects[obj_name].maxWidth=$w;##png#1">
            <a:extLst>
              <a:ext uri="{FF2B5EF4-FFF2-40B4-BE49-F238E27FC236}">
                <a16:creationId xmlns:a16="http://schemas.microsoft.com/office/drawing/2014/main" id="{00000000-0008-0000-0000-00001B040000}"/>
              </a:ext>
            </a:extLst>
          </xdr:cNvPr>
          <xdr:cNvSpPr/>
        </xdr:nvSpPr>
        <xdr:spPr>
          <a:xfrm>
            <a:off x="952500" y="21897975"/>
            <a:ext cx="3905250" cy="6762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текст фидбэка</a:t>
            </a:r>
          </a:p>
        </xdr:txBody>
      </xdr:sp>
      <xdr:sp macro="" textlink="">
        <xdr:nvSpPr>
          <xdr:cNvPr id="5972" name="chat_keyboard_control#block" descr="objects[obj_name]=new PIXI.BitmapText('', {fontName: 'mfont64',fontSize: $font_size});&#10;objects[obj_name].anchor.set(1,1);&#10;objects[obj_name].x=$x;&#10;objects[obj_name].y=$y;&#10;objects[obj_name].base_tint=objects[obj_name].tint=$t_col;&#10;##png#1">
            <a:extLst>
              <a:ext uri="{FF2B5EF4-FFF2-40B4-BE49-F238E27FC236}">
                <a16:creationId xmlns:a16="http://schemas.microsoft.com/office/drawing/2014/main" id="{00000000-0008-0000-0000-000054170000}"/>
              </a:ext>
            </a:extLst>
          </xdr:cNvPr>
          <xdr:cNvSpPr/>
        </xdr:nvSpPr>
        <xdr:spPr>
          <a:xfrm>
            <a:off x="4412840" y="22317075"/>
            <a:ext cx="559210" cy="33337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2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23/50</a:t>
            </a:r>
            <a:endParaRPr lang="ru-RU" sz="1200" b="1" cap="none" spc="0">
              <a:ln>
                <a:noFill/>
              </a:ln>
              <a:solidFill>
                <a:schemeClr val="bg1"/>
              </a:solidFill>
              <a:effectLst/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114</xdr:col>
      <xdr:colOff>0</xdr:colOff>
      <xdr:row>13</xdr:row>
      <xdr:rowOff>0</xdr:rowOff>
    </xdr:from>
    <xdr:to>
      <xdr:col>130</xdr:col>
      <xdr:colOff>0</xdr:colOff>
      <xdr:row>27</xdr:row>
      <xdr:rowOff>0</xdr:rowOff>
    </xdr:to>
    <xdr:grpSp>
      <xdr:nvGrpSpPr>
        <xdr:cNvPr id="6165" name="mini_player_card_ai#imageTOP" title="mini_player_card_ai#image">
          <a:extLst>
            <a:ext uri="{FF2B5EF4-FFF2-40B4-BE49-F238E27FC236}">
              <a16:creationId xmlns:a16="http://schemas.microsoft.com/office/drawing/2014/main" id="{00000000-0008-0000-0000-000015180000}"/>
            </a:ext>
          </a:extLst>
        </xdr:cNvPr>
        <xdr:cNvGrpSpPr/>
      </xdr:nvGrpSpPr>
      <xdr:grpSpPr>
        <a:xfrm>
          <a:off x="10858500" y="1238250"/>
          <a:ext cx="1524000" cy="1333500"/>
          <a:chOff x="10858500" y="4286250"/>
          <a:chExt cx="1524000" cy="1333500"/>
        </a:xfrm>
      </xdr:grpSpPr>
      <xdr:sp macro="" textlink="">
        <xdr:nvSpPr>
          <xdr:cNvPr id="6166" name="Полилиния: фигура 6165">
            <a:extLst>
              <a:ext uri="{FF2B5EF4-FFF2-40B4-BE49-F238E27FC236}">
                <a16:creationId xmlns:a16="http://schemas.microsoft.com/office/drawing/2014/main" id="{00000000-0008-0000-0000-000016180000}"/>
              </a:ext>
            </a:extLst>
          </xdr:cNvPr>
          <xdr:cNvSpPr/>
        </xdr:nvSpPr>
        <xdr:spPr>
          <a:xfrm rot="10800000">
            <a:off x="11049000" y="4457700"/>
            <a:ext cx="1287492" cy="1111726"/>
          </a:xfrm>
          <a:custGeom>
            <a:avLst/>
            <a:gdLst>
              <a:gd name="connsiteX0" fmla="*/ 190504 w 1287492"/>
              <a:gd name="connsiteY0" fmla="*/ 0 h 1111726"/>
              <a:gd name="connsiteX1" fmla="*/ 1142996 w 1287492"/>
              <a:gd name="connsiteY1" fmla="*/ 0 h 1111726"/>
              <a:gd name="connsiteX2" fmla="*/ 1277703 w 1287492"/>
              <a:gd name="connsiteY2" fmla="*/ 55798 h 1111726"/>
              <a:gd name="connsiteX3" fmla="*/ 1287492 w 1287492"/>
              <a:gd name="connsiteY3" fmla="*/ 70318 h 1111726"/>
              <a:gd name="connsiteX4" fmla="*/ 1263311 w 1287492"/>
              <a:gd name="connsiteY4" fmla="*/ 54014 h 1111726"/>
              <a:gd name="connsiteX5" fmla="*/ 1189158 w 1287492"/>
              <a:gd name="connsiteY5" fmla="*/ 39043 h 1111726"/>
              <a:gd name="connsiteX6" fmla="*/ 236666 w 1287492"/>
              <a:gd name="connsiteY6" fmla="*/ 39043 h 1111726"/>
              <a:gd name="connsiteX7" fmla="*/ 46162 w 1287492"/>
              <a:gd name="connsiteY7" fmla="*/ 229547 h 1111726"/>
              <a:gd name="connsiteX8" fmla="*/ 46162 w 1287492"/>
              <a:gd name="connsiteY8" fmla="*/ 991540 h 1111726"/>
              <a:gd name="connsiteX9" fmla="*/ 61133 w 1287492"/>
              <a:gd name="connsiteY9" fmla="*/ 1065693 h 1111726"/>
              <a:gd name="connsiteX10" fmla="*/ 92170 w 1287492"/>
              <a:gd name="connsiteY10" fmla="*/ 1111726 h 1111726"/>
              <a:gd name="connsiteX11" fmla="*/ 55798 w 1287492"/>
              <a:gd name="connsiteY11" fmla="*/ 1087203 h 1111726"/>
              <a:gd name="connsiteX12" fmla="*/ 0 w 1287492"/>
              <a:gd name="connsiteY12" fmla="*/ 952497 h 1111726"/>
              <a:gd name="connsiteX13" fmla="*/ 0 w 1287492"/>
              <a:gd name="connsiteY13" fmla="*/ 190504 h 1111726"/>
              <a:gd name="connsiteX14" fmla="*/ 190504 w 1287492"/>
              <a:gd name="connsiteY14" fmla="*/ 0 h 111172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1287492" h="1111726">
                <a:moveTo>
                  <a:pt x="190504" y="0"/>
                </a:moveTo>
                <a:lnTo>
                  <a:pt x="1142996" y="0"/>
                </a:lnTo>
                <a:cubicBezTo>
                  <a:pt x="1195602" y="0"/>
                  <a:pt x="1243228" y="21323"/>
                  <a:pt x="1277703" y="55798"/>
                </a:cubicBezTo>
                <a:lnTo>
                  <a:pt x="1287492" y="70318"/>
                </a:lnTo>
                <a:lnTo>
                  <a:pt x="1263311" y="54014"/>
                </a:lnTo>
                <a:cubicBezTo>
                  <a:pt x="1240519" y="44374"/>
                  <a:pt x="1215461" y="39043"/>
                  <a:pt x="1189158" y="39043"/>
                </a:cubicBezTo>
                <a:lnTo>
                  <a:pt x="236666" y="39043"/>
                </a:lnTo>
                <a:cubicBezTo>
                  <a:pt x="131454" y="39043"/>
                  <a:pt x="46162" y="124335"/>
                  <a:pt x="46162" y="229547"/>
                </a:cubicBezTo>
                <a:lnTo>
                  <a:pt x="46162" y="991540"/>
                </a:lnTo>
                <a:cubicBezTo>
                  <a:pt x="46162" y="1017843"/>
                  <a:pt x="51493" y="1042901"/>
                  <a:pt x="61133" y="1065693"/>
                </a:cubicBezTo>
                <a:lnTo>
                  <a:pt x="92170" y="1111726"/>
                </a:lnTo>
                <a:lnTo>
                  <a:pt x="55798" y="1087203"/>
                </a:lnTo>
                <a:cubicBezTo>
                  <a:pt x="21323" y="1052729"/>
                  <a:pt x="0" y="1005103"/>
                  <a:pt x="0" y="952497"/>
                </a:cubicBezTo>
                <a:lnTo>
                  <a:pt x="0" y="190504"/>
                </a:lnTo>
                <a:cubicBezTo>
                  <a:pt x="0" y="85292"/>
                  <a:pt x="85292" y="0"/>
                  <a:pt x="190504" y="0"/>
                </a:cubicBezTo>
                <a:close/>
              </a:path>
            </a:pathLst>
          </a:custGeom>
          <a:solidFill>
            <a:schemeClr val="accent1">
              <a:lumMod val="50000"/>
              <a:alpha val="78000"/>
            </a:schemeClr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  <xdr:sp macro="" textlink="">
        <xdr:nvSpPr>
          <xdr:cNvPr id="6167" name="Прямоугольник: скругленные углы 6166">
            <a:extLst>
              <a:ext uri="{FF2B5EF4-FFF2-40B4-BE49-F238E27FC236}">
                <a16:creationId xmlns:a16="http://schemas.microsoft.com/office/drawing/2014/main" id="{00000000-0008-0000-0000-000017180000}"/>
              </a:ext>
            </a:extLst>
          </xdr:cNvPr>
          <xdr:cNvSpPr/>
        </xdr:nvSpPr>
        <xdr:spPr>
          <a:xfrm>
            <a:off x="10953751" y="4381500"/>
            <a:ext cx="1333500" cy="1143001"/>
          </a:xfrm>
          <a:prstGeom prst="roundRect">
            <a:avLst/>
          </a:prstGeom>
          <a:blipFill>
            <a:blip xmlns:r="http://schemas.openxmlformats.org/officeDocument/2006/relationships" r:embed="rId28">
              <a:alphaModFix amt="70000"/>
              <a:duotone>
                <a:prstClr val="black"/>
                <a:schemeClr val="accent5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29">
                      <a14:imgEffect>
                        <a14:brightnessContrast bright="28000"/>
                      </a14:imgEffect>
                    </a14:imgLayer>
                  </a14:imgProps>
                </a:ext>
              </a:extLst>
            </a:blip>
            <a:stretch>
              <a:fillRect/>
            </a:stretch>
          </a:blipFill>
          <a:ln w="19050">
            <a:noFill/>
          </a:ln>
          <a:effectLst/>
          <a:scene3d>
            <a:camera prst="orthographicFront"/>
            <a:lightRig rig="glow" dir="t"/>
          </a:scene3d>
          <a:sp3d extrusionH="184150"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endParaRPr lang="ru-RU" sz="1800" kern="1200">
              <a:solidFill>
                <a:schemeClr val="lt1"/>
              </a:solidFill>
              <a:latin typeface="zero 5" pitchFamily="50" charset="-52"/>
              <a:ea typeface="+mn-ea"/>
              <a:cs typeface="+mn-cs"/>
            </a:endParaRPr>
          </a:p>
        </xdr:txBody>
      </xdr:sp>
      <xdr:sp macro="" textlink="">
        <xdr:nvSpPr>
          <xdr:cNvPr id="6168" name="Прямоугольник: скругленные верхние углы 6167">
            <a:extLst>
              <a:ext uri="{FF2B5EF4-FFF2-40B4-BE49-F238E27FC236}">
                <a16:creationId xmlns:a16="http://schemas.microsoft.com/office/drawing/2014/main" id="{00000000-0008-0000-0000-000018180000}"/>
              </a:ext>
            </a:extLst>
          </xdr:cNvPr>
          <xdr:cNvSpPr/>
        </xdr:nvSpPr>
        <xdr:spPr>
          <a:xfrm>
            <a:off x="11239500" y="5286375"/>
            <a:ext cx="762000" cy="238125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50000"/>
            </a:schemeClr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  <xdr:sp macro="" textlink="">
        <xdr:nvSpPr>
          <xdr:cNvPr id="6169" name="mini_player_card_ai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19180000}"/>
              </a:ext>
            </a:extLst>
          </xdr:cNvPr>
          <xdr:cNvSpPr/>
        </xdr:nvSpPr>
        <xdr:spPr>
          <a:xfrm>
            <a:off x="10858500" y="4286250"/>
            <a:ext cx="1524000" cy="1333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5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170" name="d_avatar">
            <a:extLst>
              <a:ext uri="{FF2B5EF4-FFF2-40B4-BE49-F238E27FC236}">
                <a16:creationId xmlns:a16="http://schemas.microsoft.com/office/drawing/2014/main" id="{00000000-0008-0000-0000-00001A180000}"/>
              </a:ext>
            </a:extLst>
          </xdr:cNvPr>
          <xdr:cNvSpPr/>
        </xdr:nvSpPr>
        <xdr:spPr>
          <a:xfrm>
            <a:off x="11334750" y="4476750"/>
            <a:ext cx="571500" cy="571500"/>
          </a:xfrm>
          <a:prstGeom prst="ellipse">
            <a:avLst/>
          </a:prstGeom>
          <a:solidFill>
            <a:schemeClr val="accent2">
              <a:lumMod val="60000"/>
              <a:lumOff val="40000"/>
            </a:schemeClr>
          </a:solidFill>
          <a:ln>
            <a:noFill/>
          </a:ln>
          <a:effectLst>
            <a:outerShdw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6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171" name="Прямоугольник: скругленные углы 6170">
            <a:extLst>
              <a:ext uri="{FF2B5EF4-FFF2-40B4-BE49-F238E27FC236}">
                <a16:creationId xmlns:a16="http://schemas.microsoft.com/office/drawing/2014/main" id="{00000000-0008-0000-0000-00001B180000}"/>
              </a:ext>
            </a:extLst>
          </xdr:cNvPr>
          <xdr:cNvSpPr/>
        </xdr:nvSpPr>
        <xdr:spPr>
          <a:xfrm>
            <a:off x="10953750" y="4381500"/>
            <a:ext cx="1333500" cy="1142999"/>
          </a:xfrm>
          <a:prstGeom prst="roundRect">
            <a:avLst/>
          </a:prstGeom>
          <a:noFill/>
          <a:ln w="19050">
            <a:gradFill>
              <a:gsLst>
                <a:gs pos="0">
                  <a:srgbClr val="A6D4F4"/>
                </a:gs>
                <a:gs pos="100000">
                  <a:srgbClr val="65B6ED"/>
                </a:gs>
              </a:gsLst>
              <a:lin ang="5400000" scaled="1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</xdr:grpSp>
    <xdr:clientData/>
  </xdr:twoCellAnchor>
  <xdr:twoCellAnchor>
    <xdr:from>
      <xdr:col>220</xdr:col>
      <xdr:colOff>0</xdr:colOff>
      <xdr:row>8</xdr:row>
      <xdr:rowOff>0</xdr:rowOff>
    </xdr:from>
    <xdr:to>
      <xdr:col>236</xdr:col>
      <xdr:colOff>9525</xdr:colOff>
      <xdr:row>18</xdr:row>
      <xdr:rowOff>0</xdr:rowOff>
    </xdr:to>
    <xdr:sp macro="" textlink="">
      <xdr:nvSpPr>
        <xdr:cNvPr id="6746" name="lb_cards_cont#block" descr="objects[obj_name]=new PIXI.Container();&#10;objects[obj_name].visible=false;&#10;objects[obj_name].sx=0;#for (let i=0;i&lt;7;i++)&#10;objects[obj_name].addChild(objects.lb_cards[i]);&#10;app.stage.addChild(objects[obj_name]);#png#1" title="lb_cards_cont#block">
          <a:extLst>
            <a:ext uri="{FF2B5EF4-FFF2-40B4-BE49-F238E27FC236}">
              <a16:creationId xmlns:a16="http://schemas.microsoft.com/office/drawing/2014/main" id="{00000000-0008-0000-0000-00005A1A0000}"/>
            </a:ext>
          </a:extLst>
        </xdr:cNvPr>
        <xdr:cNvSpPr/>
      </xdr:nvSpPr>
      <xdr:spPr>
        <a:xfrm>
          <a:off x="22187647" y="806824"/>
          <a:ext cx="1623172" cy="1008529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2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контейнер-блок</a:t>
          </a:r>
        </a:p>
      </xdr:txBody>
    </xdr:sp>
    <xdr:clientData/>
  </xdr:twoCellAnchor>
  <xdr:twoCellAnchor>
    <xdr:from>
      <xdr:col>220</xdr:col>
      <xdr:colOff>81803</xdr:colOff>
      <xdr:row>8</xdr:row>
      <xdr:rowOff>91328</xdr:rowOff>
    </xdr:from>
    <xdr:to>
      <xdr:col>234</xdr:col>
      <xdr:colOff>91328</xdr:colOff>
      <xdr:row>14</xdr:row>
      <xdr:rowOff>38101</xdr:rowOff>
    </xdr:to>
    <xdr:sp macro="" textlink="">
      <xdr:nvSpPr>
        <xdr:cNvPr id="6747" name="lb_cards#array#7" descr="var num=n;&#10;objects[obj_name][num]=new lb_player_card_class(0,0,num+4);&#10;##png#1" title="lb_cards#array#7">
          <a:extLst>
            <a:ext uri="{FF2B5EF4-FFF2-40B4-BE49-F238E27FC236}">
              <a16:creationId xmlns:a16="http://schemas.microsoft.com/office/drawing/2014/main" id="{00000000-0008-0000-0000-00005B1A0000}"/>
            </a:ext>
          </a:extLst>
        </xdr:cNvPr>
        <xdr:cNvSpPr/>
      </xdr:nvSpPr>
      <xdr:spPr>
        <a:xfrm>
          <a:off x="22269450" y="898152"/>
          <a:ext cx="1421466" cy="55189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CARD</a:t>
          </a:r>
          <a:endParaRPr lang="ru-RU" sz="1200" b="0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257</xdr:col>
      <xdr:colOff>0</xdr:colOff>
      <xdr:row>79</xdr:row>
      <xdr:rowOff>91328</xdr:rowOff>
    </xdr:from>
    <xdr:to>
      <xdr:col>265</xdr:col>
      <xdr:colOff>9525</xdr:colOff>
      <xdr:row>88</xdr:row>
      <xdr:rowOff>0</xdr:rowOff>
    </xdr:to>
    <xdr:sp macro="" textlink="">
      <xdr:nvSpPr>
        <xdr:cNvPr id="6748" name="lb_back_btn#block" descr="objects[obj_name]=new PIXI.Sprite(assets.back_btn_img);&#10;objects[obj_name].sx=objects[obj_name].x=$x;&#10;objects[obj_name].sy=objects[obj_name].y=$y;&#10;objects[obj_name].width=$w;&#10;objects[obj_name].height=$h;&#10;objects[obj_name].visible=false;&#10;objects[obj_name].base_tint=objects[obj_name].tint;&#10;objects[obj_name].buttonMode=true;&#10;objects[obj_name].interactive=true;&#10;objects[obj_name].pointerdown=function(){lb.back_btn_down()};&#10;objects[obj_name].pointerover=function(){this.tint=0x55ffff};&#10;objects[obj_name].pointerout=function(){this.tint=this.base_tint};#app.stage.addChild(objects[obj_name]);#png#1" title="lb_back_button#block">
          <a:extLst>
            <a:ext uri="{FF2B5EF4-FFF2-40B4-BE49-F238E27FC236}">
              <a16:creationId xmlns:a16="http://schemas.microsoft.com/office/drawing/2014/main" id="{00000000-0008-0000-0000-00005C1A0000}"/>
            </a:ext>
          </a:extLst>
        </xdr:cNvPr>
        <xdr:cNvSpPr/>
      </xdr:nvSpPr>
      <xdr:spPr>
        <a:xfrm>
          <a:off x="25919206" y="8058710"/>
          <a:ext cx="816348" cy="816349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0">
              <a:ln w="12700">
                <a:noFill/>
              </a:ln>
              <a:solidFill>
                <a:schemeClr val="tx1"/>
              </a:solidFill>
              <a:latin typeface="Bahnschrift SemiBold SemiConden" panose="020B0502040204020203" pitchFamily="34" charset="0"/>
            </a:rPr>
            <a:t>Кнопка возврата</a:t>
          </a:r>
        </a:p>
      </xdr:txBody>
    </xdr:sp>
    <xdr:clientData/>
  </xdr:twoCellAnchor>
  <xdr:twoCellAnchor>
    <xdr:from>
      <xdr:col>232</xdr:col>
      <xdr:colOff>89647</xdr:colOff>
      <xdr:row>6</xdr:row>
      <xdr:rowOff>56027</xdr:rowOff>
    </xdr:from>
    <xdr:to>
      <xdr:col>250</xdr:col>
      <xdr:colOff>89647</xdr:colOff>
      <xdr:row>33</xdr:row>
      <xdr:rowOff>91325</xdr:rowOff>
    </xdr:to>
    <xdr:grpSp>
      <xdr:nvGrpSpPr>
        <xdr:cNvPr id="9449" name="lb_1_cont#contTOP">
          <a:extLst>
            <a:ext uri="{FF2B5EF4-FFF2-40B4-BE49-F238E27FC236}">
              <a16:creationId xmlns:a16="http://schemas.microsoft.com/office/drawing/2014/main" id="{3C3DA99A-CD96-4A4C-A638-2B8DD359B82F}"/>
            </a:ext>
          </a:extLst>
        </xdr:cNvPr>
        <xdr:cNvGrpSpPr/>
      </xdr:nvGrpSpPr>
      <xdr:grpSpPr>
        <a:xfrm>
          <a:off x="22187647" y="627527"/>
          <a:ext cx="1714500" cy="2607048"/>
          <a:chOff x="22187647" y="627527"/>
          <a:chExt cx="1714500" cy="2607048"/>
        </a:xfrm>
      </xdr:grpSpPr>
      <xdr:sp macro="" textlink="">
        <xdr:nvSpPr>
          <xdr:cNvPr id="6750" name="lb_1_avatar#block" descr="objects[obj_name]=new PIXI.Sprite();&#10;objects[obj_name].sx=objects[obj_name].x=$x;&#10;objects[obj_name].sy=objects[obj_name].y=$y;&#10;objects[obj_name].width=$w;&#10;objects[obj_name].height=$h;&#10;#objects[obj_name].mask=objects.lb_1_mask;&#10;&#10;#png#1" title="lb_1_avatar#block">
            <a:extLst>
              <a:ext uri="{FF2B5EF4-FFF2-40B4-BE49-F238E27FC236}">
                <a16:creationId xmlns:a16="http://schemas.microsoft.com/office/drawing/2014/main" id="{00000000-0008-0000-0000-00005E1A0000}"/>
              </a:ext>
            </a:extLst>
          </xdr:cNvPr>
          <xdr:cNvSpPr/>
        </xdr:nvSpPr>
        <xdr:spPr>
          <a:xfrm>
            <a:off x="22473397" y="1273733"/>
            <a:ext cx="1238250" cy="1235394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1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751" name="lb_1_mask#spriteTOP" title="lb_1_mask#sprite">
            <a:extLst>
              <a:ext uri="{FF2B5EF4-FFF2-40B4-BE49-F238E27FC236}">
                <a16:creationId xmlns:a16="http://schemas.microsoft.com/office/drawing/2014/main" id="{00000000-0008-0000-0000-00005F1A0000}"/>
              </a:ext>
            </a:extLst>
          </xdr:cNvPr>
          <xdr:cNvGrpSpPr/>
        </xdr:nvGrpSpPr>
        <xdr:grpSpPr>
          <a:xfrm>
            <a:off x="22473398" y="1273733"/>
            <a:ext cx="1238250" cy="1235394"/>
            <a:chOff x="6903949" y="5322795"/>
            <a:chExt cx="1075765" cy="1075768"/>
          </a:xfrm>
        </xdr:grpSpPr>
        <xdr:sp macro="" textlink="">
          <xdr:nvSpPr>
            <xdr:cNvPr id="6761" name="object">
              <a:extLst>
                <a:ext uri="{FF2B5EF4-FFF2-40B4-BE49-F238E27FC236}">
                  <a16:creationId xmlns:a16="http://schemas.microsoft.com/office/drawing/2014/main" id="{00000000-0008-0000-0000-0000691A0000}"/>
                </a:ext>
              </a:extLst>
            </xdr:cNvPr>
            <xdr:cNvSpPr/>
          </xdr:nvSpPr>
          <xdr:spPr>
            <a:xfrm>
              <a:off x="6903949" y="5322797"/>
              <a:ext cx="1075764" cy="1075766"/>
            </a:xfrm>
            <a:prstGeom prst="ellipse">
              <a:avLst/>
            </a:prstGeom>
            <a:solidFill>
              <a:schemeClr val="bg1"/>
            </a:soli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762" name="lb_1_mask#sprite" descr="objects[obj_name].x=$x;&#10;objects[obj_name].y=$y;&#10;objects[obj_name].width=$w;&#10;objects[obj_name].height=$h;##png#1.5" title="lb_1_mask#sprite">
              <a:extLst>
                <a:ext uri="{FF2B5EF4-FFF2-40B4-BE49-F238E27FC236}">
                  <a16:creationId xmlns:a16="http://schemas.microsoft.com/office/drawing/2014/main" id="{00000000-0008-0000-0000-00006A1A0000}"/>
                </a:ext>
              </a:extLst>
            </xdr:cNvPr>
            <xdr:cNvSpPr/>
          </xdr:nvSpPr>
          <xdr:spPr>
            <a:xfrm>
              <a:off x="6903949" y="5322795"/>
              <a:ext cx="1075765" cy="1075766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752" name="lb_1_cont#cont" descr="objects[obj_name]=new PIXI.Container();&#10;objects[obj_name].visible=false;&#10;objects[obj_name].sx=objects[obj_name].x=$x;&#10;objects[obj_name].sy=objects[obj_name].y=$y;&#10;&#10;#objects[obj_name].addChild(objects.lb_1_mask);&#10;objects[obj_name].addChild(objects.lb_1_avatar);&#10;objects[obj_name].addChild(objects.lb_1_frame);&#10;objects[obj_name].addChild(objects.lb_1_crown);&#10;objects[obj_name].addChild(objects.lb_1_name);&#10;objects[obj_name].addChild(objects.lb_1_rating);&#10;app.stage.addChild(objects[obj_name]);#png#1" title="lb_1_cont#cont">
            <a:extLst>
              <a:ext uri="{FF2B5EF4-FFF2-40B4-BE49-F238E27FC236}">
                <a16:creationId xmlns:a16="http://schemas.microsoft.com/office/drawing/2014/main" id="{00000000-0008-0000-0000-0000601A0000}"/>
              </a:ext>
            </a:extLst>
          </xdr:cNvPr>
          <xdr:cNvSpPr/>
        </xdr:nvSpPr>
        <xdr:spPr>
          <a:xfrm>
            <a:off x="22187647" y="988642"/>
            <a:ext cx="1714500" cy="2245933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6753" name="lb_1_name#block" descr="objects[obj_name]=new PIXI.BitmapText('', {fontName: 'mfont64',fontSize: 25,align: 'center'});&#10;objects[obj_name].anchor.set(0.5,0.5);&#10;objects[obj_name].x=$x;&#10;objects[obj_name].y=$y;&#10;objects[obj_name].base_tint=objects[obj_name].tint=$t_col;##png#1" title="lb_1_name#block">
            <a:extLst>
              <a:ext uri="{FF2B5EF4-FFF2-40B4-BE49-F238E27FC236}">
                <a16:creationId xmlns:a16="http://schemas.microsoft.com/office/drawing/2014/main" id="{00000000-0008-0000-0000-0000611A0000}"/>
              </a:ext>
            </a:extLst>
          </xdr:cNvPr>
          <xdr:cNvSpPr/>
        </xdr:nvSpPr>
        <xdr:spPr>
          <a:xfrm>
            <a:off x="22282897" y="2547140"/>
            <a:ext cx="1524000" cy="19006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4">
                    <a:lumMod val="20000"/>
                    <a:lumOff val="80000"/>
                  </a:schemeClr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754" name="lb_1_rating#block" descr="objects[obj_name]=new PIXI.BitmapText('', {fontName: 'mfont64',fontSize: 27,align: 'center'});&#10;objects[obj_name].anchor.set(0.5,0.5);&#10;objects[obj_name].x=$x;&#10;objects[obj_name].y=$y;&#10;objects[obj_name].base_tint=objects[obj_name].tint=$t_col;##png#1" title="lb_1_rating#block">
            <a:extLst>
              <a:ext uri="{FF2B5EF4-FFF2-40B4-BE49-F238E27FC236}">
                <a16:creationId xmlns:a16="http://schemas.microsoft.com/office/drawing/2014/main" id="{00000000-0008-0000-0000-0000621A0000}"/>
              </a:ext>
            </a:extLst>
          </xdr:cNvPr>
          <xdr:cNvSpPr/>
        </xdr:nvSpPr>
        <xdr:spPr>
          <a:xfrm>
            <a:off x="22282897" y="2765710"/>
            <a:ext cx="1524000" cy="19006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grpSp>
        <xdr:nvGrpSpPr>
          <xdr:cNvPr id="6755" name="lb_1_frame#spriteTOP" title="lb_1_frame#sprite">
            <a:extLst>
              <a:ext uri="{FF2B5EF4-FFF2-40B4-BE49-F238E27FC236}">
                <a16:creationId xmlns:a16="http://schemas.microsoft.com/office/drawing/2014/main" id="{00000000-0008-0000-0000-0000631A0000}"/>
              </a:ext>
            </a:extLst>
          </xdr:cNvPr>
          <xdr:cNvGrpSpPr/>
        </xdr:nvGrpSpPr>
        <xdr:grpSpPr>
          <a:xfrm>
            <a:off x="22282897" y="1083673"/>
            <a:ext cx="1619250" cy="1615516"/>
            <a:chOff x="8762999" y="952500"/>
            <a:chExt cx="1524000" cy="1524000"/>
          </a:xfrm>
        </xdr:grpSpPr>
        <xdr:sp macro="" textlink="">
          <xdr:nvSpPr>
            <xdr:cNvPr id="6759" name="object">
              <a:extLst>
                <a:ext uri="{FF2B5EF4-FFF2-40B4-BE49-F238E27FC236}">
                  <a16:creationId xmlns:a16="http://schemas.microsoft.com/office/drawing/2014/main" id="{00000000-0008-0000-0000-0000671A0000}"/>
                </a:ext>
              </a:extLst>
            </xdr:cNvPr>
            <xdr:cNvSpPr/>
          </xdr:nvSpPr>
          <xdr:spPr>
            <a:xfrm>
              <a:off x="8953500" y="1143000"/>
              <a:ext cx="1143001" cy="1143000"/>
            </a:xfrm>
            <a:prstGeom prst="ellipse">
              <a:avLst/>
            </a:prstGeom>
            <a:noFill/>
            <a:ln w="57150" cmpd="sng">
              <a:solidFill>
                <a:schemeClr val="accent4">
                  <a:lumMod val="20000"/>
                  <a:lumOff val="8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760" name="lb_1_frame#sprite" descr="objects[obj_name].x=$x;&#10;objects[obj_name].y=$y;&#10;objects[obj_name].width=$w;&#10;objects[obj_name].height=$h;##png#1.5" title="lb_1_frame#sprite">
              <a:extLst>
                <a:ext uri="{FF2B5EF4-FFF2-40B4-BE49-F238E27FC236}">
                  <a16:creationId xmlns:a16="http://schemas.microsoft.com/office/drawing/2014/main" id="{00000000-0008-0000-0000-0000681A0000}"/>
                </a:ext>
              </a:extLst>
            </xdr:cNvPr>
            <xdr:cNvSpPr/>
          </xdr:nvSpPr>
          <xdr:spPr>
            <a:xfrm>
              <a:off x="8762999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756" name="lb_1_crown#spriteTOP" title="lb_1_crown#sprite">
            <a:extLst>
              <a:ext uri="{FF2B5EF4-FFF2-40B4-BE49-F238E27FC236}">
                <a16:creationId xmlns:a16="http://schemas.microsoft.com/office/drawing/2014/main" id="{00000000-0008-0000-0000-0000641A0000}"/>
              </a:ext>
            </a:extLst>
          </xdr:cNvPr>
          <xdr:cNvGrpSpPr/>
        </xdr:nvGrpSpPr>
        <xdr:grpSpPr>
          <a:xfrm>
            <a:off x="22606747" y="627527"/>
            <a:ext cx="952500" cy="855273"/>
            <a:chOff x="12487275" y="20297775"/>
            <a:chExt cx="952500" cy="857250"/>
          </a:xfrm>
        </xdr:grpSpPr>
        <xdr:sp macro="" textlink="">
          <xdr:nvSpPr>
            <xdr:cNvPr id="6757" name="lb_1_crown#sprite" descr="objects[obj_name].x=$x;&#10;objects[obj_name].y=$y;&#10;objects[obj_name].width=$w;&#10;objects[obj_name].height=$h;##png#1.5" title="lb_1_crown#sprite">
              <a:extLst>
                <a:ext uri="{FF2B5EF4-FFF2-40B4-BE49-F238E27FC236}">
                  <a16:creationId xmlns:a16="http://schemas.microsoft.com/office/drawing/2014/main" id="{00000000-0008-0000-0000-0000651A0000}"/>
                </a:ext>
              </a:extLst>
            </xdr:cNvPr>
            <xdr:cNvSpPr/>
          </xdr:nvSpPr>
          <xdr:spPr>
            <a:xfrm>
              <a:off x="12487275" y="20297775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6758" name="Полилиния: фигура 6757">
              <a:extLst>
                <a:ext uri="{FF2B5EF4-FFF2-40B4-BE49-F238E27FC236}">
                  <a16:creationId xmlns:a16="http://schemas.microsoft.com/office/drawing/2014/main" id="{00000000-0008-0000-0000-0000661A0000}"/>
                </a:ext>
              </a:extLst>
            </xdr:cNvPr>
            <xdr:cNvSpPr/>
          </xdr:nvSpPr>
          <xdr:spPr>
            <a:xfrm>
              <a:off x="12724908" y="20557069"/>
              <a:ext cx="529273" cy="319496"/>
            </a:xfrm>
            <a:custGeom>
              <a:avLst/>
              <a:gdLst>
                <a:gd name="connsiteX0" fmla="*/ 121951 w 529273"/>
                <a:gd name="connsiteY0" fmla="*/ 351246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413370 w 529273"/>
                <a:gd name="connsiteY3" fmla="*/ 390933 h 398871"/>
                <a:gd name="connsiteX4" fmla="*/ 405432 w 529273"/>
                <a:gd name="connsiteY4" fmla="*/ 398871 h 398871"/>
                <a:gd name="connsiteX5" fmla="*/ 121951 w 529273"/>
                <a:gd name="connsiteY5" fmla="*/ 398871 h 398871"/>
                <a:gd name="connsiteX6" fmla="*/ 114013 w 529273"/>
                <a:gd name="connsiteY6" fmla="*/ 390933 h 398871"/>
                <a:gd name="connsiteX7" fmla="*/ 114013 w 529273"/>
                <a:gd name="connsiteY7" fmla="*/ 359184 h 398871"/>
                <a:gd name="connsiteX8" fmla="*/ 121951 w 529273"/>
                <a:gd name="connsiteY8" fmla="*/ 351246 h 398871"/>
                <a:gd name="connsiteX9" fmla="*/ 40103 w 529273"/>
                <a:gd name="connsiteY9" fmla="*/ 77052 h 398871"/>
                <a:gd name="connsiteX10" fmla="*/ 80206 w 529273"/>
                <a:gd name="connsiteY10" fmla="*/ 117064 h 398871"/>
                <a:gd name="connsiteX11" fmla="*/ 74051 w 529273"/>
                <a:gd name="connsiteY11" fmla="*/ 131888 h 398871"/>
                <a:gd name="connsiteX12" fmla="*/ 192595 w 529273"/>
                <a:gd name="connsiteY12" fmla="*/ 213663 h 398871"/>
                <a:gd name="connsiteX13" fmla="*/ 241041 w 529273"/>
                <a:gd name="connsiteY13" fmla="*/ 112701 h 398871"/>
                <a:gd name="connsiteX14" fmla="*/ 225097 w 529273"/>
                <a:gd name="connsiteY14" fmla="*/ 101975 h 398871"/>
                <a:gd name="connsiteX15" fmla="*/ 207560 w 529273"/>
                <a:gd name="connsiteY15" fmla="*/ 59736 h 398871"/>
                <a:gd name="connsiteX16" fmla="*/ 244128 w 529273"/>
                <a:gd name="connsiteY16" fmla="*/ 4694 h 398871"/>
                <a:gd name="connsiteX17" fmla="*/ 267432 w 529273"/>
                <a:gd name="connsiteY17" fmla="*/ 0 h 398871"/>
                <a:gd name="connsiteX18" fmla="*/ 327304 w 529273"/>
                <a:gd name="connsiteY18" fmla="*/ 59736 h 398871"/>
                <a:gd name="connsiteX19" fmla="*/ 290737 w 529273"/>
                <a:gd name="connsiteY19" fmla="*/ 114777 h 398871"/>
                <a:gd name="connsiteX20" fmla="*/ 288783 w 529273"/>
                <a:gd name="connsiteY20" fmla="*/ 115171 h 398871"/>
                <a:gd name="connsiteX21" fmla="*/ 338532 w 529273"/>
                <a:gd name="connsiteY21" fmla="*/ 213663 h 398871"/>
                <a:gd name="connsiteX22" fmla="*/ 457638 w 529273"/>
                <a:gd name="connsiteY22" fmla="*/ 129446 h 398871"/>
                <a:gd name="connsiteX23" fmla="*/ 449067 w 529273"/>
                <a:gd name="connsiteY23" fmla="*/ 108801 h 398871"/>
                <a:gd name="connsiteX24" fmla="*/ 489170 w 529273"/>
                <a:gd name="connsiteY24" fmla="*/ 68789 h 398871"/>
                <a:gd name="connsiteX25" fmla="*/ 529273 w 529273"/>
                <a:gd name="connsiteY25" fmla="*/ 108801 h 398871"/>
                <a:gd name="connsiteX26" fmla="*/ 489170 w 529273"/>
                <a:gd name="connsiteY26" fmla="*/ 148813 h 398871"/>
                <a:gd name="connsiteX27" fmla="*/ 476239 w 529273"/>
                <a:gd name="connsiteY27" fmla="*/ 143469 h 398871"/>
                <a:gd name="connsiteX28" fmla="*/ 417113 w 529273"/>
                <a:gd name="connsiteY28" fmla="*/ 319496 h 398871"/>
                <a:gd name="connsiteX29" fmla="*/ 114014 w 529273"/>
                <a:gd name="connsiteY29" fmla="*/ 319496 h 398871"/>
                <a:gd name="connsiteX30" fmla="*/ 54485 w 529273"/>
                <a:gd name="connsiteY30" fmla="*/ 151132 h 398871"/>
                <a:gd name="connsiteX31" fmla="*/ 40103 w 529273"/>
                <a:gd name="connsiteY31" fmla="*/ 157076 h 398871"/>
                <a:gd name="connsiteX32" fmla="*/ 0 w 529273"/>
                <a:gd name="connsiteY32" fmla="*/ 117064 h 398871"/>
                <a:gd name="connsiteX33" fmla="*/ 40103 w 529273"/>
                <a:gd name="connsiteY33" fmla="*/ 77052 h 398871"/>
                <a:gd name="connsiteX0" fmla="*/ 114013 w 529273"/>
                <a:gd name="connsiteY0" fmla="*/ 359184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413370 w 529273"/>
                <a:gd name="connsiteY3" fmla="*/ 390933 h 398871"/>
                <a:gd name="connsiteX4" fmla="*/ 405432 w 529273"/>
                <a:gd name="connsiteY4" fmla="*/ 398871 h 398871"/>
                <a:gd name="connsiteX5" fmla="*/ 121951 w 529273"/>
                <a:gd name="connsiteY5" fmla="*/ 398871 h 398871"/>
                <a:gd name="connsiteX6" fmla="*/ 114013 w 529273"/>
                <a:gd name="connsiteY6" fmla="*/ 390933 h 398871"/>
                <a:gd name="connsiteX7" fmla="*/ 114013 w 529273"/>
                <a:gd name="connsiteY7" fmla="*/ 359184 h 398871"/>
                <a:gd name="connsiteX8" fmla="*/ 40103 w 529273"/>
                <a:gd name="connsiteY8" fmla="*/ 77052 h 398871"/>
                <a:gd name="connsiteX9" fmla="*/ 80206 w 529273"/>
                <a:gd name="connsiteY9" fmla="*/ 117064 h 398871"/>
                <a:gd name="connsiteX10" fmla="*/ 74051 w 529273"/>
                <a:gd name="connsiteY10" fmla="*/ 131888 h 398871"/>
                <a:gd name="connsiteX11" fmla="*/ 192595 w 529273"/>
                <a:gd name="connsiteY11" fmla="*/ 213663 h 398871"/>
                <a:gd name="connsiteX12" fmla="*/ 241041 w 529273"/>
                <a:gd name="connsiteY12" fmla="*/ 112701 h 398871"/>
                <a:gd name="connsiteX13" fmla="*/ 225097 w 529273"/>
                <a:gd name="connsiteY13" fmla="*/ 101975 h 398871"/>
                <a:gd name="connsiteX14" fmla="*/ 207560 w 529273"/>
                <a:gd name="connsiteY14" fmla="*/ 59736 h 398871"/>
                <a:gd name="connsiteX15" fmla="*/ 244128 w 529273"/>
                <a:gd name="connsiteY15" fmla="*/ 4694 h 398871"/>
                <a:gd name="connsiteX16" fmla="*/ 267432 w 529273"/>
                <a:gd name="connsiteY16" fmla="*/ 0 h 398871"/>
                <a:gd name="connsiteX17" fmla="*/ 327304 w 529273"/>
                <a:gd name="connsiteY17" fmla="*/ 59736 h 398871"/>
                <a:gd name="connsiteX18" fmla="*/ 290737 w 529273"/>
                <a:gd name="connsiteY18" fmla="*/ 114777 h 398871"/>
                <a:gd name="connsiteX19" fmla="*/ 288783 w 529273"/>
                <a:gd name="connsiteY19" fmla="*/ 115171 h 398871"/>
                <a:gd name="connsiteX20" fmla="*/ 338532 w 529273"/>
                <a:gd name="connsiteY20" fmla="*/ 213663 h 398871"/>
                <a:gd name="connsiteX21" fmla="*/ 457638 w 529273"/>
                <a:gd name="connsiteY21" fmla="*/ 129446 h 398871"/>
                <a:gd name="connsiteX22" fmla="*/ 449067 w 529273"/>
                <a:gd name="connsiteY22" fmla="*/ 108801 h 398871"/>
                <a:gd name="connsiteX23" fmla="*/ 489170 w 529273"/>
                <a:gd name="connsiteY23" fmla="*/ 68789 h 398871"/>
                <a:gd name="connsiteX24" fmla="*/ 529273 w 529273"/>
                <a:gd name="connsiteY24" fmla="*/ 108801 h 398871"/>
                <a:gd name="connsiteX25" fmla="*/ 489170 w 529273"/>
                <a:gd name="connsiteY25" fmla="*/ 148813 h 398871"/>
                <a:gd name="connsiteX26" fmla="*/ 476239 w 529273"/>
                <a:gd name="connsiteY26" fmla="*/ 143469 h 398871"/>
                <a:gd name="connsiteX27" fmla="*/ 417113 w 529273"/>
                <a:gd name="connsiteY27" fmla="*/ 319496 h 398871"/>
                <a:gd name="connsiteX28" fmla="*/ 114014 w 529273"/>
                <a:gd name="connsiteY28" fmla="*/ 319496 h 398871"/>
                <a:gd name="connsiteX29" fmla="*/ 54485 w 529273"/>
                <a:gd name="connsiteY29" fmla="*/ 151132 h 398871"/>
                <a:gd name="connsiteX30" fmla="*/ 40103 w 529273"/>
                <a:gd name="connsiteY30" fmla="*/ 157076 h 398871"/>
                <a:gd name="connsiteX31" fmla="*/ 0 w 529273"/>
                <a:gd name="connsiteY31" fmla="*/ 117064 h 398871"/>
                <a:gd name="connsiteX32" fmla="*/ 40103 w 529273"/>
                <a:gd name="connsiteY32" fmla="*/ 77052 h 398871"/>
                <a:gd name="connsiteX0" fmla="*/ 114013 w 529273"/>
                <a:gd name="connsiteY0" fmla="*/ 359184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413370 w 529273"/>
                <a:gd name="connsiteY3" fmla="*/ 390933 h 398871"/>
                <a:gd name="connsiteX4" fmla="*/ 405432 w 529273"/>
                <a:gd name="connsiteY4" fmla="*/ 398871 h 398871"/>
                <a:gd name="connsiteX5" fmla="*/ 121951 w 529273"/>
                <a:gd name="connsiteY5" fmla="*/ 398871 h 398871"/>
                <a:gd name="connsiteX6" fmla="*/ 114013 w 529273"/>
                <a:gd name="connsiteY6" fmla="*/ 359184 h 398871"/>
                <a:gd name="connsiteX7" fmla="*/ 40103 w 529273"/>
                <a:gd name="connsiteY7" fmla="*/ 77052 h 398871"/>
                <a:gd name="connsiteX8" fmla="*/ 80206 w 529273"/>
                <a:gd name="connsiteY8" fmla="*/ 117064 h 398871"/>
                <a:gd name="connsiteX9" fmla="*/ 74051 w 529273"/>
                <a:gd name="connsiteY9" fmla="*/ 131888 h 398871"/>
                <a:gd name="connsiteX10" fmla="*/ 192595 w 529273"/>
                <a:gd name="connsiteY10" fmla="*/ 213663 h 398871"/>
                <a:gd name="connsiteX11" fmla="*/ 241041 w 529273"/>
                <a:gd name="connsiteY11" fmla="*/ 112701 h 398871"/>
                <a:gd name="connsiteX12" fmla="*/ 225097 w 529273"/>
                <a:gd name="connsiteY12" fmla="*/ 101975 h 398871"/>
                <a:gd name="connsiteX13" fmla="*/ 207560 w 529273"/>
                <a:gd name="connsiteY13" fmla="*/ 59736 h 398871"/>
                <a:gd name="connsiteX14" fmla="*/ 244128 w 529273"/>
                <a:gd name="connsiteY14" fmla="*/ 4694 h 398871"/>
                <a:gd name="connsiteX15" fmla="*/ 267432 w 529273"/>
                <a:gd name="connsiteY15" fmla="*/ 0 h 398871"/>
                <a:gd name="connsiteX16" fmla="*/ 327304 w 529273"/>
                <a:gd name="connsiteY16" fmla="*/ 59736 h 398871"/>
                <a:gd name="connsiteX17" fmla="*/ 290737 w 529273"/>
                <a:gd name="connsiteY17" fmla="*/ 114777 h 398871"/>
                <a:gd name="connsiteX18" fmla="*/ 288783 w 529273"/>
                <a:gd name="connsiteY18" fmla="*/ 115171 h 398871"/>
                <a:gd name="connsiteX19" fmla="*/ 338532 w 529273"/>
                <a:gd name="connsiteY19" fmla="*/ 213663 h 398871"/>
                <a:gd name="connsiteX20" fmla="*/ 457638 w 529273"/>
                <a:gd name="connsiteY20" fmla="*/ 129446 h 398871"/>
                <a:gd name="connsiteX21" fmla="*/ 449067 w 529273"/>
                <a:gd name="connsiteY21" fmla="*/ 108801 h 398871"/>
                <a:gd name="connsiteX22" fmla="*/ 489170 w 529273"/>
                <a:gd name="connsiteY22" fmla="*/ 68789 h 398871"/>
                <a:gd name="connsiteX23" fmla="*/ 529273 w 529273"/>
                <a:gd name="connsiteY23" fmla="*/ 108801 h 398871"/>
                <a:gd name="connsiteX24" fmla="*/ 489170 w 529273"/>
                <a:gd name="connsiteY24" fmla="*/ 148813 h 398871"/>
                <a:gd name="connsiteX25" fmla="*/ 476239 w 529273"/>
                <a:gd name="connsiteY25" fmla="*/ 143469 h 398871"/>
                <a:gd name="connsiteX26" fmla="*/ 417113 w 529273"/>
                <a:gd name="connsiteY26" fmla="*/ 319496 h 398871"/>
                <a:gd name="connsiteX27" fmla="*/ 114014 w 529273"/>
                <a:gd name="connsiteY27" fmla="*/ 319496 h 398871"/>
                <a:gd name="connsiteX28" fmla="*/ 54485 w 529273"/>
                <a:gd name="connsiteY28" fmla="*/ 151132 h 398871"/>
                <a:gd name="connsiteX29" fmla="*/ 40103 w 529273"/>
                <a:gd name="connsiteY29" fmla="*/ 157076 h 398871"/>
                <a:gd name="connsiteX30" fmla="*/ 0 w 529273"/>
                <a:gd name="connsiteY30" fmla="*/ 117064 h 398871"/>
                <a:gd name="connsiteX31" fmla="*/ 40103 w 529273"/>
                <a:gd name="connsiteY31" fmla="*/ 77052 h 398871"/>
                <a:gd name="connsiteX0" fmla="*/ 121951 w 529273"/>
                <a:gd name="connsiteY0" fmla="*/ 398871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413370 w 529273"/>
                <a:gd name="connsiteY3" fmla="*/ 390933 h 398871"/>
                <a:gd name="connsiteX4" fmla="*/ 405432 w 529273"/>
                <a:gd name="connsiteY4" fmla="*/ 398871 h 398871"/>
                <a:gd name="connsiteX5" fmla="*/ 121951 w 529273"/>
                <a:gd name="connsiteY5" fmla="*/ 398871 h 398871"/>
                <a:gd name="connsiteX6" fmla="*/ 40103 w 529273"/>
                <a:gd name="connsiteY6" fmla="*/ 77052 h 398871"/>
                <a:gd name="connsiteX7" fmla="*/ 80206 w 529273"/>
                <a:gd name="connsiteY7" fmla="*/ 117064 h 398871"/>
                <a:gd name="connsiteX8" fmla="*/ 74051 w 529273"/>
                <a:gd name="connsiteY8" fmla="*/ 131888 h 398871"/>
                <a:gd name="connsiteX9" fmla="*/ 192595 w 529273"/>
                <a:gd name="connsiteY9" fmla="*/ 213663 h 398871"/>
                <a:gd name="connsiteX10" fmla="*/ 241041 w 529273"/>
                <a:gd name="connsiteY10" fmla="*/ 112701 h 398871"/>
                <a:gd name="connsiteX11" fmla="*/ 225097 w 529273"/>
                <a:gd name="connsiteY11" fmla="*/ 101975 h 398871"/>
                <a:gd name="connsiteX12" fmla="*/ 207560 w 529273"/>
                <a:gd name="connsiteY12" fmla="*/ 59736 h 398871"/>
                <a:gd name="connsiteX13" fmla="*/ 244128 w 529273"/>
                <a:gd name="connsiteY13" fmla="*/ 4694 h 398871"/>
                <a:gd name="connsiteX14" fmla="*/ 267432 w 529273"/>
                <a:gd name="connsiteY14" fmla="*/ 0 h 398871"/>
                <a:gd name="connsiteX15" fmla="*/ 327304 w 529273"/>
                <a:gd name="connsiteY15" fmla="*/ 59736 h 398871"/>
                <a:gd name="connsiteX16" fmla="*/ 290737 w 529273"/>
                <a:gd name="connsiteY16" fmla="*/ 114777 h 398871"/>
                <a:gd name="connsiteX17" fmla="*/ 288783 w 529273"/>
                <a:gd name="connsiteY17" fmla="*/ 115171 h 398871"/>
                <a:gd name="connsiteX18" fmla="*/ 338532 w 529273"/>
                <a:gd name="connsiteY18" fmla="*/ 213663 h 398871"/>
                <a:gd name="connsiteX19" fmla="*/ 457638 w 529273"/>
                <a:gd name="connsiteY19" fmla="*/ 129446 h 398871"/>
                <a:gd name="connsiteX20" fmla="*/ 449067 w 529273"/>
                <a:gd name="connsiteY20" fmla="*/ 108801 h 398871"/>
                <a:gd name="connsiteX21" fmla="*/ 489170 w 529273"/>
                <a:gd name="connsiteY21" fmla="*/ 68789 h 398871"/>
                <a:gd name="connsiteX22" fmla="*/ 529273 w 529273"/>
                <a:gd name="connsiteY22" fmla="*/ 108801 h 398871"/>
                <a:gd name="connsiteX23" fmla="*/ 489170 w 529273"/>
                <a:gd name="connsiteY23" fmla="*/ 148813 h 398871"/>
                <a:gd name="connsiteX24" fmla="*/ 476239 w 529273"/>
                <a:gd name="connsiteY24" fmla="*/ 143469 h 398871"/>
                <a:gd name="connsiteX25" fmla="*/ 417113 w 529273"/>
                <a:gd name="connsiteY25" fmla="*/ 319496 h 398871"/>
                <a:gd name="connsiteX26" fmla="*/ 114014 w 529273"/>
                <a:gd name="connsiteY26" fmla="*/ 319496 h 398871"/>
                <a:gd name="connsiteX27" fmla="*/ 54485 w 529273"/>
                <a:gd name="connsiteY27" fmla="*/ 151132 h 398871"/>
                <a:gd name="connsiteX28" fmla="*/ 40103 w 529273"/>
                <a:gd name="connsiteY28" fmla="*/ 157076 h 398871"/>
                <a:gd name="connsiteX29" fmla="*/ 0 w 529273"/>
                <a:gd name="connsiteY29" fmla="*/ 117064 h 398871"/>
                <a:gd name="connsiteX30" fmla="*/ 40103 w 529273"/>
                <a:gd name="connsiteY30" fmla="*/ 77052 h 398871"/>
                <a:gd name="connsiteX0" fmla="*/ 121951 w 529273"/>
                <a:gd name="connsiteY0" fmla="*/ 398871 h 401359"/>
                <a:gd name="connsiteX1" fmla="*/ 405432 w 529273"/>
                <a:gd name="connsiteY1" fmla="*/ 351246 h 401359"/>
                <a:gd name="connsiteX2" fmla="*/ 413370 w 529273"/>
                <a:gd name="connsiteY2" fmla="*/ 359184 h 401359"/>
                <a:gd name="connsiteX3" fmla="*/ 413370 w 529273"/>
                <a:gd name="connsiteY3" fmla="*/ 390933 h 401359"/>
                <a:gd name="connsiteX4" fmla="*/ 121951 w 529273"/>
                <a:gd name="connsiteY4" fmla="*/ 398871 h 401359"/>
                <a:gd name="connsiteX5" fmla="*/ 40103 w 529273"/>
                <a:gd name="connsiteY5" fmla="*/ 77052 h 401359"/>
                <a:gd name="connsiteX6" fmla="*/ 80206 w 529273"/>
                <a:gd name="connsiteY6" fmla="*/ 117064 h 401359"/>
                <a:gd name="connsiteX7" fmla="*/ 74051 w 529273"/>
                <a:gd name="connsiteY7" fmla="*/ 131888 h 401359"/>
                <a:gd name="connsiteX8" fmla="*/ 192595 w 529273"/>
                <a:gd name="connsiteY8" fmla="*/ 213663 h 401359"/>
                <a:gd name="connsiteX9" fmla="*/ 241041 w 529273"/>
                <a:gd name="connsiteY9" fmla="*/ 112701 h 401359"/>
                <a:gd name="connsiteX10" fmla="*/ 225097 w 529273"/>
                <a:gd name="connsiteY10" fmla="*/ 101975 h 401359"/>
                <a:gd name="connsiteX11" fmla="*/ 207560 w 529273"/>
                <a:gd name="connsiteY11" fmla="*/ 59736 h 401359"/>
                <a:gd name="connsiteX12" fmla="*/ 244128 w 529273"/>
                <a:gd name="connsiteY12" fmla="*/ 4694 h 401359"/>
                <a:gd name="connsiteX13" fmla="*/ 267432 w 529273"/>
                <a:gd name="connsiteY13" fmla="*/ 0 h 401359"/>
                <a:gd name="connsiteX14" fmla="*/ 327304 w 529273"/>
                <a:gd name="connsiteY14" fmla="*/ 59736 h 401359"/>
                <a:gd name="connsiteX15" fmla="*/ 290737 w 529273"/>
                <a:gd name="connsiteY15" fmla="*/ 114777 h 401359"/>
                <a:gd name="connsiteX16" fmla="*/ 288783 w 529273"/>
                <a:gd name="connsiteY16" fmla="*/ 115171 h 401359"/>
                <a:gd name="connsiteX17" fmla="*/ 338532 w 529273"/>
                <a:gd name="connsiteY17" fmla="*/ 213663 h 401359"/>
                <a:gd name="connsiteX18" fmla="*/ 457638 w 529273"/>
                <a:gd name="connsiteY18" fmla="*/ 129446 h 401359"/>
                <a:gd name="connsiteX19" fmla="*/ 449067 w 529273"/>
                <a:gd name="connsiteY19" fmla="*/ 108801 h 401359"/>
                <a:gd name="connsiteX20" fmla="*/ 489170 w 529273"/>
                <a:gd name="connsiteY20" fmla="*/ 68789 h 401359"/>
                <a:gd name="connsiteX21" fmla="*/ 529273 w 529273"/>
                <a:gd name="connsiteY21" fmla="*/ 108801 h 401359"/>
                <a:gd name="connsiteX22" fmla="*/ 489170 w 529273"/>
                <a:gd name="connsiteY22" fmla="*/ 148813 h 401359"/>
                <a:gd name="connsiteX23" fmla="*/ 476239 w 529273"/>
                <a:gd name="connsiteY23" fmla="*/ 143469 h 401359"/>
                <a:gd name="connsiteX24" fmla="*/ 417113 w 529273"/>
                <a:gd name="connsiteY24" fmla="*/ 319496 h 401359"/>
                <a:gd name="connsiteX25" fmla="*/ 114014 w 529273"/>
                <a:gd name="connsiteY25" fmla="*/ 319496 h 401359"/>
                <a:gd name="connsiteX26" fmla="*/ 54485 w 529273"/>
                <a:gd name="connsiteY26" fmla="*/ 151132 h 401359"/>
                <a:gd name="connsiteX27" fmla="*/ 40103 w 529273"/>
                <a:gd name="connsiteY27" fmla="*/ 157076 h 401359"/>
                <a:gd name="connsiteX28" fmla="*/ 0 w 529273"/>
                <a:gd name="connsiteY28" fmla="*/ 117064 h 401359"/>
                <a:gd name="connsiteX29" fmla="*/ 40103 w 529273"/>
                <a:gd name="connsiteY29" fmla="*/ 77052 h 401359"/>
                <a:gd name="connsiteX0" fmla="*/ 121951 w 529273"/>
                <a:gd name="connsiteY0" fmla="*/ 398871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121951 w 529273"/>
                <a:gd name="connsiteY3" fmla="*/ 398871 h 398871"/>
                <a:gd name="connsiteX4" fmla="*/ 40103 w 529273"/>
                <a:gd name="connsiteY4" fmla="*/ 77052 h 398871"/>
                <a:gd name="connsiteX5" fmla="*/ 80206 w 529273"/>
                <a:gd name="connsiteY5" fmla="*/ 117064 h 398871"/>
                <a:gd name="connsiteX6" fmla="*/ 74051 w 529273"/>
                <a:gd name="connsiteY6" fmla="*/ 131888 h 398871"/>
                <a:gd name="connsiteX7" fmla="*/ 192595 w 529273"/>
                <a:gd name="connsiteY7" fmla="*/ 213663 h 398871"/>
                <a:gd name="connsiteX8" fmla="*/ 241041 w 529273"/>
                <a:gd name="connsiteY8" fmla="*/ 112701 h 398871"/>
                <a:gd name="connsiteX9" fmla="*/ 225097 w 529273"/>
                <a:gd name="connsiteY9" fmla="*/ 101975 h 398871"/>
                <a:gd name="connsiteX10" fmla="*/ 207560 w 529273"/>
                <a:gd name="connsiteY10" fmla="*/ 59736 h 398871"/>
                <a:gd name="connsiteX11" fmla="*/ 244128 w 529273"/>
                <a:gd name="connsiteY11" fmla="*/ 4694 h 398871"/>
                <a:gd name="connsiteX12" fmla="*/ 267432 w 529273"/>
                <a:gd name="connsiteY12" fmla="*/ 0 h 398871"/>
                <a:gd name="connsiteX13" fmla="*/ 327304 w 529273"/>
                <a:gd name="connsiteY13" fmla="*/ 59736 h 398871"/>
                <a:gd name="connsiteX14" fmla="*/ 290737 w 529273"/>
                <a:gd name="connsiteY14" fmla="*/ 114777 h 398871"/>
                <a:gd name="connsiteX15" fmla="*/ 288783 w 529273"/>
                <a:gd name="connsiteY15" fmla="*/ 115171 h 398871"/>
                <a:gd name="connsiteX16" fmla="*/ 338532 w 529273"/>
                <a:gd name="connsiteY16" fmla="*/ 213663 h 398871"/>
                <a:gd name="connsiteX17" fmla="*/ 457638 w 529273"/>
                <a:gd name="connsiteY17" fmla="*/ 129446 h 398871"/>
                <a:gd name="connsiteX18" fmla="*/ 449067 w 529273"/>
                <a:gd name="connsiteY18" fmla="*/ 108801 h 398871"/>
                <a:gd name="connsiteX19" fmla="*/ 489170 w 529273"/>
                <a:gd name="connsiteY19" fmla="*/ 68789 h 398871"/>
                <a:gd name="connsiteX20" fmla="*/ 529273 w 529273"/>
                <a:gd name="connsiteY20" fmla="*/ 108801 h 398871"/>
                <a:gd name="connsiteX21" fmla="*/ 489170 w 529273"/>
                <a:gd name="connsiteY21" fmla="*/ 148813 h 398871"/>
                <a:gd name="connsiteX22" fmla="*/ 476239 w 529273"/>
                <a:gd name="connsiteY22" fmla="*/ 143469 h 398871"/>
                <a:gd name="connsiteX23" fmla="*/ 417113 w 529273"/>
                <a:gd name="connsiteY23" fmla="*/ 319496 h 398871"/>
                <a:gd name="connsiteX24" fmla="*/ 114014 w 529273"/>
                <a:gd name="connsiteY24" fmla="*/ 319496 h 398871"/>
                <a:gd name="connsiteX25" fmla="*/ 54485 w 529273"/>
                <a:gd name="connsiteY25" fmla="*/ 151132 h 398871"/>
                <a:gd name="connsiteX26" fmla="*/ 40103 w 529273"/>
                <a:gd name="connsiteY26" fmla="*/ 157076 h 398871"/>
                <a:gd name="connsiteX27" fmla="*/ 0 w 529273"/>
                <a:gd name="connsiteY27" fmla="*/ 117064 h 398871"/>
                <a:gd name="connsiteX28" fmla="*/ 40103 w 529273"/>
                <a:gd name="connsiteY28" fmla="*/ 77052 h 398871"/>
                <a:gd name="connsiteX0" fmla="*/ 121951 w 529273"/>
                <a:gd name="connsiteY0" fmla="*/ 398871 h 398871"/>
                <a:gd name="connsiteX1" fmla="*/ 405432 w 529273"/>
                <a:gd name="connsiteY1" fmla="*/ 351246 h 398871"/>
                <a:gd name="connsiteX2" fmla="*/ 121951 w 529273"/>
                <a:gd name="connsiteY2" fmla="*/ 398871 h 398871"/>
                <a:gd name="connsiteX3" fmla="*/ 40103 w 529273"/>
                <a:gd name="connsiteY3" fmla="*/ 77052 h 398871"/>
                <a:gd name="connsiteX4" fmla="*/ 80206 w 529273"/>
                <a:gd name="connsiteY4" fmla="*/ 117064 h 398871"/>
                <a:gd name="connsiteX5" fmla="*/ 74051 w 529273"/>
                <a:gd name="connsiteY5" fmla="*/ 131888 h 398871"/>
                <a:gd name="connsiteX6" fmla="*/ 192595 w 529273"/>
                <a:gd name="connsiteY6" fmla="*/ 213663 h 398871"/>
                <a:gd name="connsiteX7" fmla="*/ 241041 w 529273"/>
                <a:gd name="connsiteY7" fmla="*/ 112701 h 398871"/>
                <a:gd name="connsiteX8" fmla="*/ 225097 w 529273"/>
                <a:gd name="connsiteY8" fmla="*/ 101975 h 398871"/>
                <a:gd name="connsiteX9" fmla="*/ 207560 w 529273"/>
                <a:gd name="connsiteY9" fmla="*/ 59736 h 398871"/>
                <a:gd name="connsiteX10" fmla="*/ 244128 w 529273"/>
                <a:gd name="connsiteY10" fmla="*/ 4694 h 398871"/>
                <a:gd name="connsiteX11" fmla="*/ 267432 w 529273"/>
                <a:gd name="connsiteY11" fmla="*/ 0 h 398871"/>
                <a:gd name="connsiteX12" fmla="*/ 327304 w 529273"/>
                <a:gd name="connsiteY12" fmla="*/ 59736 h 398871"/>
                <a:gd name="connsiteX13" fmla="*/ 290737 w 529273"/>
                <a:gd name="connsiteY13" fmla="*/ 114777 h 398871"/>
                <a:gd name="connsiteX14" fmla="*/ 288783 w 529273"/>
                <a:gd name="connsiteY14" fmla="*/ 115171 h 398871"/>
                <a:gd name="connsiteX15" fmla="*/ 338532 w 529273"/>
                <a:gd name="connsiteY15" fmla="*/ 213663 h 398871"/>
                <a:gd name="connsiteX16" fmla="*/ 457638 w 529273"/>
                <a:gd name="connsiteY16" fmla="*/ 129446 h 398871"/>
                <a:gd name="connsiteX17" fmla="*/ 449067 w 529273"/>
                <a:gd name="connsiteY17" fmla="*/ 108801 h 398871"/>
                <a:gd name="connsiteX18" fmla="*/ 489170 w 529273"/>
                <a:gd name="connsiteY18" fmla="*/ 68789 h 398871"/>
                <a:gd name="connsiteX19" fmla="*/ 529273 w 529273"/>
                <a:gd name="connsiteY19" fmla="*/ 108801 h 398871"/>
                <a:gd name="connsiteX20" fmla="*/ 489170 w 529273"/>
                <a:gd name="connsiteY20" fmla="*/ 148813 h 398871"/>
                <a:gd name="connsiteX21" fmla="*/ 476239 w 529273"/>
                <a:gd name="connsiteY21" fmla="*/ 143469 h 398871"/>
                <a:gd name="connsiteX22" fmla="*/ 417113 w 529273"/>
                <a:gd name="connsiteY22" fmla="*/ 319496 h 398871"/>
                <a:gd name="connsiteX23" fmla="*/ 114014 w 529273"/>
                <a:gd name="connsiteY23" fmla="*/ 319496 h 398871"/>
                <a:gd name="connsiteX24" fmla="*/ 54485 w 529273"/>
                <a:gd name="connsiteY24" fmla="*/ 151132 h 398871"/>
                <a:gd name="connsiteX25" fmla="*/ 40103 w 529273"/>
                <a:gd name="connsiteY25" fmla="*/ 157076 h 398871"/>
                <a:gd name="connsiteX26" fmla="*/ 0 w 529273"/>
                <a:gd name="connsiteY26" fmla="*/ 117064 h 398871"/>
                <a:gd name="connsiteX27" fmla="*/ 40103 w 529273"/>
                <a:gd name="connsiteY27" fmla="*/ 77052 h 398871"/>
                <a:gd name="connsiteX0" fmla="*/ 40103 w 529273"/>
                <a:gd name="connsiteY0" fmla="*/ 77052 h 319496"/>
                <a:gd name="connsiteX1" fmla="*/ 80206 w 529273"/>
                <a:gd name="connsiteY1" fmla="*/ 117064 h 319496"/>
                <a:gd name="connsiteX2" fmla="*/ 74051 w 529273"/>
                <a:gd name="connsiteY2" fmla="*/ 131888 h 319496"/>
                <a:gd name="connsiteX3" fmla="*/ 192595 w 529273"/>
                <a:gd name="connsiteY3" fmla="*/ 213663 h 319496"/>
                <a:gd name="connsiteX4" fmla="*/ 241041 w 529273"/>
                <a:gd name="connsiteY4" fmla="*/ 112701 h 319496"/>
                <a:gd name="connsiteX5" fmla="*/ 225097 w 529273"/>
                <a:gd name="connsiteY5" fmla="*/ 101975 h 319496"/>
                <a:gd name="connsiteX6" fmla="*/ 207560 w 529273"/>
                <a:gd name="connsiteY6" fmla="*/ 59736 h 319496"/>
                <a:gd name="connsiteX7" fmla="*/ 244128 w 529273"/>
                <a:gd name="connsiteY7" fmla="*/ 4694 h 319496"/>
                <a:gd name="connsiteX8" fmla="*/ 267432 w 529273"/>
                <a:gd name="connsiteY8" fmla="*/ 0 h 319496"/>
                <a:gd name="connsiteX9" fmla="*/ 327304 w 529273"/>
                <a:gd name="connsiteY9" fmla="*/ 59736 h 319496"/>
                <a:gd name="connsiteX10" fmla="*/ 290737 w 529273"/>
                <a:gd name="connsiteY10" fmla="*/ 114777 h 319496"/>
                <a:gd name="connsiteX11" fmla="*/ 288783 w 529273"/>
                <a:gd name="connsiteY11" fmla="*/ 115171 h 319496"/>
                <a:gd name="connsiteX12" fmla="*/ 338532 w 529273"/>
                <a:gd name="connsiteY12" fmla="*/ 213663 h 319496"/>
                <a:gd name="connsiteX13" fmla="*/ 457638 w 529273"/>
                <a:gd name="connsiteY13" fmla="*/ 129446 h 319496"/>
                <a:gd name="connsiteX14" fmla="*/ 449067 w 529273"/>
                <a:gd name="connsiteY14" fmla="*/ 108801 h 319496"/>
                <a:gd name="connsiteX15" fmla="*/ 489170 w 529273"/>
                <a:gd name="connsiteY15" fmla="*/ 68789 h 319496"/>
                <a:gd name="connsiteX16" fmla="*/ 529273 w 529273"/>
                <a:gd name="connsiteY16" fmla="*/ 108801 h 319496"/>
                <a:gd name="connsiteX17" fmla="*/ 489170 w 529273"/>
                <a:gd name="connsiteY17" fmla="*/ 148813 h 319496"/>
                <a:gd name="connsiteX18" fmla="*/ 476239 w 529273"/>
                <a:gd name="connsiteY18" fmla="*/ 143469 h 319496"/>
                <a:gd name="connsiteX19" fmla="*/ 417113 w 529273"/>
                <a:gd name="connsiteY19" fmla="*/ 319496 h 319496"/>
                <a:gd name="connsiteX20" fmla="*/ 114014 w 529273"/>
                <a:gd name="connsiteY20" fmla="*/ 319496 h 319496"/>
                <a:gd name="connsiteX21" fmla="*/ 54485 w 529273"/>
                <a:gd name="connsiteY21" fmla="*/ 151132 h 319496"/>
                <a:gd name="connsiteX22" fmla="*/ 40103 w 529273"/>
                <a:gd name="connsiteY22" fmla="*/ 157076 h 319496"/>
                <a:gd name="connsiteX23" fmla="*/ 0 w 529273"/>
                <a:gd name="connsiteY23" fmla="*/ 117064 h 319496"/>
                <a:gd name="connsiteX24" fmla="*/ 40103 w 529273"/>
                <a:gd name="connsiteY24" fmla="*/ 77052 h 3194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529273" h="319496">
                  <a:moveTo>
                    <a:pt x="40103" y="77052"/>
                  </a:moveTo>
                  <a:cubicBezTo>
                    <a:pt x="62251" y="77052"/>
                    <a:pt x="80206" y="94966"/>
                    <a:pt x="80206" y="117064"/>
                  </a:cubicBezTo>
                  <a:lnTo>
                    <a:pt x="74051" y="131888"/>
                  </a:lnTo>
                  <a:lnTo>
                    <a:pt x="192595" y="213663"/>
                  </a:lnTo>
                  <a:lnTo>
                    <a:pt x="241041" y="112701"/>
                  </a:lnTo>
                  <a:lnTo>
                    <a:pt x="225097" y="101975"/>
                  </a:lnTo>
                  <a:cubicBezTo>
                    <a:pt x="214262" y="91165"/>
                    <a:pt x="207560" y="76231"/>
                    <a:pt x="207560" y="59736"/>
                  </a:cubicBezTo>
                  <a:cubicBezTo>
                    <a:pt x="207560" y="34992"/>
                    <a:pt x="222639" y="13762"/>
                    <a:pt x="244128" y="4694"/>
                  </a:cubicBezTo>
                  <a:cubicBezTo>
                    <a:pt x="251291" y="1671"/>
                    <a:pt x="259166" y="0"/>
                    <a:pt x="267432" y="0"/>
                  </a:cubicBezTo>
                  <a:cubicBezTo>
                    <a:pt x="300498" y="-1"/>
                    <a:pt x="327304" y="26744"/>
                    <a:pt x="327304" y="59736"/>
                  </a:cubicBezTo>
                  <a:cubicBezTo>
                    <a:pt x="327304" y="84479"/>
                    <a:pt x="312226" y="105709"/>
                    <a:pt x="290737" y="114777"/>
                  </a:cubicBezTo>
                  <a:lnTo>
                    <a:pt x="288783" y="115171"/>
                  </a:lnTo>
                  <a:lnTo>
                    <a:pt x="338532" y="213663"/>
                  </a:lnTo>
                  <a:lnTo>
                    <a:pt x="457638" y="129446"/>
                  </a:lnTo>
                  <a:lnTo>
                    <a:pt x="449067" y="108801"/>
                  </a:lnTo>
                  <a:cubicBezTo>
                    <a:pt x="449067" y="86703"/>
                    <a:pt x="467022" y="68789"/>
                    <a:pt x="489170" y="68789"/>
                  </a:cubicBezTo>
                  <a:cubicBezTo>
                    <a:pt x="511318" y="68789"/>
                    <a:pt x="529273" y="86703"/>
                    <a:pt x="529273" y="108801"/>
                  </a:cubicBezTo>
                  <a:cubicBezTo>
                    <a:pt x="529273" y="130899"/>
                    <a:pt x="511318" y="148813"/>
                    <a:pt x="489170" y="148813"/>
                  </a:cubicBezTo>
                  <a:lnTo>
                    <a:pt x="476239" y="143469"/>
                  </a:lnTo>
                  <a:lnTo>
                    <a:pt x="417113" y="319496"/>
                  </a:lnTo>
                  <a:lnTo>
                    <a:pt x="114014" y="319496"/>
                  </a:lnTo>
                  <a:lnTo>
                    <a:pt x="54485" y="151132"/>
                  </a:lnTo>
                  <a:lnTo>
                    <a:pt x="40103" y="157076"/>
                  </a:lnTo>
                  <a:cubicBezTo>
                    <a:pt x="17955" y="157076"/>
                    <a:pt x="0" y="139162"/>
                    <a:pt x="0" y="117064"/>
                  </a:cubicBezTo>
                  <a:cubicBezTo>
                    <a:pt x="0" y="94966"/>
                    <a:pt x="17955" y="77052"/>
                    <a:pt x="40103" y="77052"/>
                  </a:cubicBezTo>
                  <a:close/>
                </a:path>
              </a:pathLst>
            </a:custGeom>
            <a:solidFill>
              <a:srgbClr val="FFFF00"/>
            </a:solidFill>
            <a:ln>
              <a:solidFill>
                <a:srgbClr val="9E9A00"/>
              </a:solidFill>
            </a:ln>
            <a:effectLst>
              <a:outerShdw blurRad="152400" sx="102000" sy="102000" algn="ctr" rotWithShape="0">
                <a:prstClr val="black">
                  <a:alpha val="8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>
              <a:noAutofit/>
            </a:bodyPr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219</xdr:col>
      <xdr:colOff>0</xdr:colOff>
      <xdr:row>12</xdr:row>
      <xdr:rowOff>68915</xdr:rowOff>
    </xdr:from>
    <xdr:to>
      <xdr:col>236</xdr:col>
      <xdr:colOff>19051</xdr:colOff>
      <xdr:row>37</xdr:row>
      <xdr:rowOff>11205</xdr:rowOff>
    </xdr:to>
    <xdr:grpSp>
      <xdr:nvGrpSpPr>
        <xdr:cNvPr id="9453" name="lb_2_cont#contTOP">
          <a:extLst>
            <a:ext uri="{FF2B5EF4-FFF2-40B4-BE49-F238E27FC236}">
              <a16:creationId xmlns:a16="http://schemas.microsoft.com/office/drawing/2014/main" id="{5FE94529-FC6F-486F-A1D5-95A137342ABF}"/>
            </a:ext>
          </a:extLst>
        </xdr:cNvPr>
        <xdr:cNvGrpSpPr/>
      </xdr:nvGrpSpPr>
      <xdr:grpSpPr>
        <a:xfrm>
          <a:off x="20859750" y="1211915"/>
          <a:ext cx="1638301" cy="2323540"/>
          <a:chOff x="20859750" y="1211915"/>
          <a:chExt cx="1638301" cy="2323540"/>
        </a:xfrm>
      </xdr:grpSpPr>
      <xdr:sp macro="" textlink="">
        <xdr:nvSpPr>
          <xdr:cNvPr id="6764" name="lb_2_avatar#block" descr="objects[obj_name]=new PIXI.Sprite();&#10;objects[obj_name].sx=objects[obj_name].x=$x;&#10;objects[obj_name].sy=objects[obj_name].y=$y;&#10;objects[obj_name].width=$w;&#10;objects[obj_name].height=$h;&#10;#objects[obj_name].mask=objects.lb_2_mask;&#10;&#10;" title="lb_2_avatar#block">
            <a:extLst>
              <a:ext uri="{FF2B5EF4-FFF2-40B4-BE49-F238E27FC236}">
                <a16:creationId xmlns:a16="http://schemas.microsoft.com/office/drawing/2014/main" id="{00000000-0008-0000-0000-00006C1A0000}"/>
              </a:ext>
            </a:extLst>
          </xdr:cNvPr>
          <xdr:cNvSpPr/>
        </xdr:nvSpPr>
        <xdr:spPr>
          <a:xfrm>
            <a:off x="21145500" y="1764825"/>
            <a:ext cx="1047750" cy="1048625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2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765" name="lb_2_mask#spriteTOP" title="lb_2_mask#sprite">
            <a:extLst>
              <a:ext uri="{FF2B5EF4-FFF2-40B4-BE49-F238E27FC236}">
                <a16:creationId xmlns:a16="http://schemas.microsoft.com/office/drawing/2014/main" id="{00000000-0008-0000-0000-00006D1A0000}"/>
              </a:ext>
            </a:extLst>
          </xdr:cNvPr>
          <xdr:cNvGrpSpPr/>
        </xdr:nvGrpSpPr>
        <xdr:grpSpPr>
          <a:xfrm>
            <a:off x="21145499" y="1764825"/>
            <a:ext cx="1047751" cy="1048625"/>
            <a:chOff x="6562725" y="7524750"/>
            <a:chExt cx="1238251" cy="1238250"/>
          </a:xfrm>
        </xdr:grpSpPr>
        <xdr:sp macro="" textlink="">
          <xdr:nvSpPr>
            <xdr:cNvPr id="6775" name="object">
              <a:extLst>
                <a:ext uri="{FF2B5EF4-FFF2-40B4-BE49-F238E27FC236}">
                  <a16:creationId xmlns:a16="http://schemas.microsoft.com/office/drawing/2014/main" id="{00000000-0008-0000-0000-0000771A0000}"/>
                </a:ext>
              </a:extLst>
            </xdr:cNvPr>
            <xdr:cNvSpPr/>
          </xdr:nvSpPr>
          <xdr:spPr>
            <a:xfrm>
              <a:off x="6562725" y="7524750"/>
              <a:ext cx="1238250" cy="1238250"/>
            </a:xfrm>
            <a:prstGeom prst="ellipse">
              <a:avLst/>
            </a:prstGeom>
            <a:solidFill>
              <a:schemeClr val="bg1"/>
            </a:solidFill>
            <a:ln w="285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776" name="lb_2_mask#sprite" descr="objects[obj_name].x=$x;&#10;objects[obj_name].y=$y;&#10;objects[obj_name].width=$w;&#10;objects[obj_name].height=$h;##png#1.5" title="lb_2_mask#sprite">
              <a:extLst>
                <a:ext uri="{FF2B5EF4-FFF2-40B4-BE49-F238E27FC236}">
                  <a16:creationId xmlns:a16="http://schemas.microsoft.com/office/drawing/2014/main" id="{00000000-0008-0000-0000-0000781A0000}"/>
                </a:ext>
              </a:extLst>
            </xdr:cNvPr>
            <xdr:cNvSpPr/>
          </xdr:nvSpPr>
          <xdr:spPr>
            <a:xfrm>
              <a:off x="6562726" y="7524750"/>
              <a:ext cx="1238250" cy="1238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766" name="lb_2_name#block" descr="objects[obj_name]=new PIXI.BitmapText('', {fontName: 'mfont64',fontSize: 25,align: 'center'});&#10;objects[obj_name].anchor.set(0.5,0);&#10;objects[obj_name].x=$x;&#10;objects[obj_name].y=$y;&#10;objects[obj_name].base_tint=objects[obj_name].tint=$t_col;##png#1" title="lb_2_name#block">
            <a:extLst>
              <a:ext uri="{FF2B5EF4-FFF2-40B4-BE49-F238E27FC236}">
                <a16:creationId xmlns:a16="http://schemas.microsoft.com/office/drawing/2014/main" id="{00000000-0008-0000-0000-00006E1A0000}"/>
              </a:ext>
            </a:extLst>
          </xdr:cNvPr>
          <xdr:cNvSpPr/>
        </xdr:nvSpPr>
        <xdr:spPr>
          <a:xfrm>
            <a:off x="20955000" y="2832516"/>
            <a:ext cx="1428750" cy="19066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4">
                    <a:lumMod val="20000"/>
                    <a:lumOff val="80000"/>
                  </a:schemeClr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767" name="lb_2_rating#block" descr="objects[obj_name]=new PIXI.BitmapText('', {fontName: 'mfont64',fontSize: 27,align: 'center'});&#10;objects[obj_name].anchor.set(0.5,0);&#10;objects[obj_name].x=$x;&#10;objects[obj_name].y=$y;&#10;objects[obj_name].base_tint=objects[obj_name].tint=$t_col;##png#1" title="lb_2_rating#block">
            <a:extLst>
              <a:ext uri="{FF2B5EF4-FFF2-40B4-BE49-F238E27FC236}">
                <a16:creationId xmlns:a16="http://schemas.microsoft.com/office/drawing/2014/main" id="{00000000-0008-0000-0000-00006F1A0000}"/>
              </a:ext>
            </a:extLst>
          </xdr:cNvPr>
          <xdr:cNvSpPr/>
        </xdr:nvSpPr>
        <xdr:spPr>
          <a:xfrm>
            <a:off x="20955000" y="3042241"/>
            <a:ext cx="1428750" cy="19066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  <xdr:sp macro="" textlink="">
        <xdr:nvSpPr>
          <xdr:cNvPr id="6768" name="lb_2_cont#cont" descr="objects[obj_name]=new PIXI.Container();&#10;objects[obj_name].visible=false;&#10;objects[obj_name].sx=objects[obj_name].x=$x;&#10;objects[obj_name].sy=objects[obj_name].y=$y;&#10;&#10;#objects[obj_name].addChild(objects.lb_2_avatar);&#10;objects[obj_name].addChild(objects.lb_2_mask);&#10;objects[obj_name].addChild(objects.lb_2_frame);&#10;objects[obj_name].addChild(objects.lb_2_crown);&#10;objects[obj_name].addChild(objects.lb_2_name);&#10;objects[obj_name].addChild(objects.lb_2_rating);&#10;app.stage.addChild(objects[obj_name]);#png" title="lb_2_cont#cont">
            <a:extLst>
              <a:ext uri="{FF2B5EF4-FFF2-40B4-BE49-F238E27FC236}">
                <a16:creationId xmlns:a16="http://schemas.microsoft.com/office/drawing/2014/main" id="{00000000-0008-0000-0000-0000701A0000}"/>
              </a:ext>
            </a:extLst>
          </xdr:cNvPr>
          <xdr:cNvSpPr/>
        </xdr:nvSpPr>
        <xdr:spPr>
          <a:xfrm>
            <a:off x="20859750" y="1478838"/>
            <a:ext cx="1619250" cy="2056617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769" name="lb_2_frame#spriteTOP" title="lb_2_frame#sprite">
            <a:extLst>
              <a:ext uri="{FF2B5EF4-FFF2-40B4-BE49-F238E27FC236}">
                <a16:creationId xmlns:a16="http://schemas.microsoft.com/office/drawing/2014/main" id="{00000000-0008-0000-0000-0000711A0000}"/>
              </a:ext>
            </a:extLst>
          </xdr:cNvPr>
          <xdr:cNvGrpSpPr/>
        </xdr:nvGrpSpPr>
        <xdr:grpSpPr>
          <a:xfrm>
            <a:off x="20955000" y="1574166"/>
            <a:ext cx="1428750" cy="1429943"/>
            <a:chOff x="8762999" y="952500"/>
            <a:chExt cx="1524000" cy="1524000"/>
          </a:xfrm>
        </xdr:grpSpPr>
        <xdr:sp macro="" textlink="">
          <xdr:nvSpPr>
            <xdr:cNvPr id="6773" name="object">
              <a:extLst>
                <a:ext uri="{FF2B5EF4-FFF2-40B4-BE49-F238E27FC236}">
                  <a16:creationId xmlns:a16="http://schemas.microsoft.com/office/drawing/2014/main" id="{00000000-0008-0000-0000-0000751A0000}"/>
                </a:ext>
              </a:extLst>
            </xdr:cNvPr>
            <xdr:cNvSpPr/>
          </xdr:nvSpPr>
          <xdr:spPr>
            <a:xfrm>
              <a:off x="8953499" y="1143001"/>
              <a:ext cx="1143000" cy="1143000"/>
            </a:xfrm>
            <a:prstGeom prst="ellipse">
              <a:avLst/>
            </a:prstGeom>
            <a:noFill/>
            <a:ln w="50800" cmpd="sng">
              <a:solidFill>
                <a:schemeClr val="accent4">
                  <a:lumMod val="20000"/>
                  <a:lumOff val="8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774" name="lb_2_frame#sprite" descr="objects[obj_name].x=$x;&#10;objects[obj_name].y=$y;&#10;objects[obj_name].width=$w;&#10;objects[obj_name].height=$h;##png#1.5" title="lb_1_frame#sprite">
              <a:extLst>
                <a:ext uri="{FF2B5EF4-FFF2-40B4-BE49-F238E27FC236}">
                  <a16:creationId xmlns:a16="http://schemas.microsoft.com/office/drawing/2014/main" id="{00000000-0008-0000-0000-0000761A0000}"/>
                </a:ext>
              </a:extLst>
            </xdr:cNvPr>
            <xdr:cNvSpPr/>
          </xdr:nvSpPr>
          <xdr:spPr>
            <a:xfrm>
              <a:off x="8762999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770" name="lb_2_crown#spriteTOP" title="lb_2_crown#sprite">
            <a:extLst>
              <a:ext uri="{FF2B5EF4-FFF2-40B4-BE49-F238E27FC236}">
                <a16:creationId xmlns:a16="http://schemas.microsoft.com/office/drawing/2014/main" id="{00000000-0008-0000-0000-0000721A0000}"/>
              </a:ext>
            </a:extLst>
          </xdr:cNvPr>
          <xdr:cNvGrpSpPr/>
        </xdr:nvGrpSpPr>
        <xdr:grpSpPr>
          <a:xfrm>
            <a:off x="21545551" y="1211915"/>
            <a:ext cx="952500" cy="857966"/>
            <a:chOff x="9763126" y="24164926"/>
            <a:chExt cx="952500" cy="857250"/>
          </a:xfrm>
        </xdr:grpSpPr>
        <xdr:sp macro="" textlink="">
          <xdr:nvSpPr>
            <xdr:cNvPr id="6771" name="lb_2_crown#sprite" descr="objects[obj_name].x=$x;&#10;objects[obj_name].y=$y;&#10;objects[obj_name].width=$w;&#10;objects[obj_name].height=$h;##png#1.5" title="lb_2_crown#sprite">
              <a:extLst>
                <a:ext uri="{FF2B5EF4-FFF2-40B4-BE49-F238E27FC236}">
                  <a16:creationId xmlns:a16="http://schemas.microsoft.com/office/drawing/2014/main" id="{00000000-0008-0000-0000-0000731A0000}"/>
                </a:ext>
              </a:extLst>
            </xdr:cNvPr>
            <xdr:cNvSpPr/>
          </xdr:nvSpPr>
          <xdr:spPr>
            <a:xfrm>
              <a:off x="9763126" y="24164926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6772" name="Полилиния: фигура 6771">
              <a:extLst>
                <a:ext uri="{FF2B5EF4-FFF2-40B4-BE49-F238E27FC236}">
                  <a16:creationId xmlns:a16="http://schemas.microsoft.com/office/drawing/2014/main" id="{00000000-0008-0000-0000-0000741A0000}"/>
                </a:ext>
              </a:extLst>
            </xdr:cNvPr>
            <xdr:cNvSpPr/>
          </xdr:nvSpPr>
          <xdr:spPr>
            <a:xfrm rot="1800000">
              <a:off x="10022183" y="24426788"/>
              <a:ext cx="529273" cy="319496"/>
            </a:xfrm>
            <a:custGeom>
              <a:avLst/>
              <a:gdLst>
                <a:gd name="connsiteX0" fmla="*/ 121951 w 529273"/>
                <a:gd name="connsiteY0" fmla="*/ 351246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413370 w 529273"/>
                <a:gd name="connsiteY3" fmla="*/ 390933 h 398871"/>
                <a:gd name="connsiteX4" fmla="*/ 405432 w 529273"/>
                <a:gd name="connsiteY4" fmla="*/ 398871 h 398871"/>
                <a:gd name="connsiteX5" fmla="*/ 121951 w 529273"/>
                <a:gd name="connsiteY5" fmla="*/ 398871 h 398871"/>
                <a:gd name="connsiteX6" fmla="*/ 114013 w 529273"/>
                <a:gd name="connsiteY6" fmla="*/ 390933 h 398871"/>
                <a:gd name="connsiteX7" fmla="*/ 114013 w 529273"/>
                <a:gd name="connsiteY7" fmla="*/ 359184 h 398871"/>
                <a:gd name="connsiteX8" fmla="*/ 121951 w 529273"/>
                <a:gd name="connsiteY8" fmla="*/ 351246 h 398871"/>
                <a:gd name="connsiteX9" fmla="*/ 40103 w 529273"/>
                <a:gd name="connsiteY9" fmla="*/ 77052 h 398871"/>
                <a:gd name="connsiteX10" fmla="*/ 80206 w 529273"/>
                <a:gd name="connsiteY10" fmla="*/ 117064 h 398871"/>
                <a:gd name="connsiteX11" fmla="*/ 74051 w 529273"/>
                <a:gd name="connsiteY11" fmla="*/ 131888 h 398871"/>
                <a:gd name="connsiteX12" fmla="*/ 192595 w 529273"/>
                <a:gd name="connsiteY12" fmla="*/ 213663 h 398871"/>
                <a:gd name="connsiteX13" fmla="*/ 241041 w 529273"/>
                <a:gd name="connsiteY13" fmla="*/ 112701 h 398871"/>
                <a:gd name="connsiteX14" fmla="*/ 225097 w 529273"/>
                <a:gd name="connsiteY14" fmla="*/ 101975 h 398871"/>
                <a:gd name="connsiteX15" fmla="*/ 207560 w 529273"/>
                <a:gd name="connsiteY15" fmla="*/ 59736 h 398871"/>
                <a:gd name="connsiteX16" fmla="*/ 244128 w 529273"/>
                <a:gd name="connsiteY16" fmla="*/ 4694 h 398871"/>
                <a:gd name="connsiteX17" fmla="*/ 267432 w 529273"/>
                <a:gd name="connsiteY17" fmla="*/ 0 h 398871"/>
                <a:gd name="connsiteX18" fmla="*/ 327304 w 529273"/>
                <a:gd name="connsiteY18" fmla="*/ 59736 h 398871"/>
                <a:gd name="connsiteX19" fmla="*/ 290737 w 529273"/>
                <a:gd name="connsiteY19" fmla="*/ 114777 h 398871"/>
                <a:gd name="connsiteX20" fmla="*/ 288783 w 529273"/>
                <a:gd name="connsiteY20" fmla="*/ 115171 h 398871"/>
                <a:gd name="connsiteX21" fmla="*/ 338532 w 529273"/>
                <a:gd name="connsiteY21" fmla="*/ 213663 h 398871"/>
                <a:gd name="connsiteX22" fmla="*/ 457638 w 529273"/>
                <a:gd name="connsiteY22" fmla="*/ 129446 h 398871"/>
                <a:gd name="connsiteX23" fmla="*/ 449067 w 529273"/>
                <a:gd name="connsiteY23" fmla="*/ 108801 h 398871"/>
                <a:gd name="connsiteX24" fmla="*/ 489170 w 529273"/>
                <a:gd name="connsiteY24" fmla="*/ 68789 h 398871"/>
                <a:gd name="connsiteX25" fmla="*/ 529273 w 529273"/>
                <a:gd name="connsiteY25" fmla="*/ 108801 h 398871"/>
                <a:gd name="connsiteX26" fmla="*/ 489170 w 529273"/>
                <a:gd name="connsiteY26" fmla="*/ 148813 h 398871"/>
                <a:gd name="connsiteX27" fmla="*/ 476239 w 529273"/>
                <a:gd name="connsiteY27" fmla="*/ 143469 h 398871"/>
                <a:gd name="connsiteX28" fmla="*/ 417113 w 529273"/>
                <a:gd name="connsiteY28" fmla="*/ 319496 h 398871"/>
                <a:gd name="connsiteX29" fmla="*/ 114014 w 529273"/>
                <a:gd name="connsiteY29" fmla="*/ 319496 h 398871"/>
                <a:gd name="connsiteX30" fmla="*/ 54485 w 529273"/>
                <a:gd name="connsiteY30" fmla="*/ 151132 h 398871"/>
                <a:gd name="connsiteX31" fmla="*/ 40103 w 529273"/>
                <a:gd name="connsiteY31" fmla="*/ 157076 h 398871"/>
                <a:gd name="connsiteX32" fmla="*/ 0 w 529273"/>
                <a:gd name="connsiteY32" fmla="*/ 117064 h 398871"/>
                <a:gd name="connsiteX33" fmla="*/ 40103 w 529273"/>
                <a:gd name="connsiteY33" fmla="*/ 77052 h 398871"/>
                <a:gd name="connsiteX0" fmla="*/ 114013 w 529273"/>
                <a:gd name="connsiteY0" fmla="*/ 359184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413370 w 529273"/>
                <a:gd name="connsiteY3" fmla="*/ 390933 h 398871"/>
                <a:gd name="connsiteX4" fmla="*/ 405432 w 529273"/>
                <a:gd name="connsiteY4" fmla="*/ 398871 h 398871"/>
                <a:gd name="connsiteX5" fmla="*/ 121951 w 529273"/>
                <a:gd name="connsiteY5" fmla="*/ 398871 h 398871"/>
                <a:gd name="connsiteX6" fmla="*/ 114013 w 529273"/>
                <a:gd name="connsiteY6" fmla="*/ 390933 h 398871"/>
                <a:gd name="connsiteX7" fmla="*/ 114013 w 529273"/>
                <a:gd name="connsiteY7" fmla="*/ 359184 h 398871"/>
                <a:gd name="connsiteX8" fmla="*/ 40103 w 529273"/>
                <a:gd name="connsiteY8" fmla="*/ 77052 h 398871"/>
                <a:gd name="connsiteX9" fmla="*/ 80206 w 529273"/>
                <a:gd name="connsiteY9" fmla="*/ 117064 h 398871"/>
                <a:gd name="connsiteX10" fmla="*/ 74051 w 529273"/>
                <a:gd name="connsiteY10" fmla="*/ 131888 h 398871"/>
                <a:gd name="connsiteX11" fmla="*/ 192595 w 529273"/>
                <a:gd name="connsiteY11" fmla="*/ 213663 h 398871"/>
                <a:gd name="connsiteX12" fmla="*/ 241041 w 529273"/>
                <a:gd name="connsiteY12" fmla="*/ 112701 h 398871"/>
                <a:gd name="connsiteX13" fmla="*/ 225097 w 529273"/>
                <a:gd name="connsiteY13" fmla="*/ 101975 h 398871"/>
                <a:gd name="connsiteX14" fmla="*/ 207560 w 529273"/>
                <a:gd name="connsiteY14" fmla="*/ 59736 h 398871"/>
                <a:gd name="connsiteX15" fmla="*/ 244128 w 529273"/>
                <a:gd name="connsiteY15" fmla="*/ 4694 h 398871"/>
                <a:gd name="connsiteX16" fmla="*/ 267432 w 529273"/>
                <a:gd name="connsiteY16" fmla="*/ 0 h 398871"/>
                <a:gd name="connsiteX17" fmla="*/ 327304 w 529273"/>
                <a:gd name="connsiteY17" fmla="*/ 59736 h 398871"/>
                <a:gd name="connsiteX18" fmla="*/ 290737 w 529273"/>
                <a:gd name="connsiteY18" fmla="*/ 114777 h 398871"/>
                <a:gd name="connsiteX19" fmla="*/ 288783 w 529273"/>
                <a:gd name="connsiteY19" fmla="*/ 115171 h 398871"/>
                <a:gd name="connsiteX20" fmla="*/ 338532 w 529273"/>
                <a:gd name="connsiteY20" fmla="*/ 213663 h 398871"/>
                <a:gd name="connsiteX21" fmla="*/ 457638 w 529273"/>
                <a:gd name="connsiteY21" fmla="*/ 129446 h 398871"/>
                <a:gd name="connsiteX22" fmla="*/ 449067 w 529273"/>
                <a:gd name="connsiteY22" fmla="*/ 108801 h 398871"/>
                <a:gd name="connsiteX23" fmla="*/ 489170 w 529273"/>
                <a:gd name="connsiteY23" fmla="*/ 68789 h 398871"/>
                <a:gd name="connsiteX24" fmla="*/ 529273 w 529273"/>
                <a:gd name="connsiteY24" fmla="*/ 108801 h 398871"/>
                <a:gd name="connsiteX25" fmla="*/ 489170 w 529273"/>
                <a:gd name="connsiteY25" fmla="*/ 148813 h 398871"/>
                <a:gd name="connsiteX26" fmla="*/ 476239 w 529273"/>
                <a:gd name="connsiteY26" fmla="*/ 143469 h 398871"/>
                <a:gd name="connsiteX27" fmla="*/ 417113 w 529273"/>
                <a:gd name="connsiteY27" fmla="*/ 319496 h 398871"/>
                <a:gd name="connsiteX28" fmla="*/ 114014 w 529273"/>
                <a:gd name="connsiteY28" fmla="*/ 319496 h 398871"/>
                <a:gd name="connsiteX29" fmla="*/ 54485 w 529273"/>
                <a:gd name="connsiteY29" fmla="*/ 151132 h 398871"/>
                <a:gd name="connsiteX30" fmla="*/ 40103 w 529273"/>
                <a:gd name="connsiteY30" fmla="*/ 157076 h 398871"/>
                <a:gd name="connsiteX31" fmla="*/ 0 w 529273"/>
                <a:gd name="connsiteY31" fmla="*/ 117064 h 398871"/>
                <a:gd name="connsiteX32" fmla="*/ 40103 w 529273"/>
                <a:gd name="connsiteY32" fmla="*/ 77052 h 398871"/>
                <a:gd name="connsiteX0" fmla="*/ 114013 w 529273"/>
                <a:gd name="connsiteY0" fmla="*/ 390933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413370 w 529273"/>
                <a:gd name="connsiteY3" fmla="*/ 390933 h 398871"/>
                <a:gd name="connsiteX4" fmla="*/ 405432 w 529273"/>
                <a:gd name="connsiteY4" fmla="*/ 398871 h 398871"/>
                <a:gd name="connsiteX5" fmla="*/ 121951 w 529273"/>
                <a:gd name="connsiteY5" fmla="*/ 398871 h 398871"/>
                <a:gd name="connsiteX6" fmla="*/ 114013 w 529273"/>
                <a:gd name="connsiteY6" fmla="*/ 390933 h 398871"/>
                <a:gd name="connsiteX7" fmla="*/ 40103 w 529273"/>
                <a:gd name="connsiteY7" fmla="*/ 77052 h 398871"/>
                <a:gd name="connsiteX8" fmla="*/ 80206 w 529273"/>
                <a:gd name="connsiteY8" fmla="*/ 117064 h 398871"/>
                <a:gd name="connsiteX9" fmla="*/ 74051 w 529273"/>
                <a:gd name="connsiteY9" fmla="*/ 131888 h 398871"/>
                <a:gd name="connsiteX10" fmla="*/ 192595 w 529273"/>
                <a:gd name="connsiteY10" fmla="*/ 213663 h 398871"/>
                <a:gd name="connsiteX11" fmla="*/ 241041 w 529273"/>
                <a:gd name="connsiteY11" fmla="*/ 112701 h 398871"/>
                <a:gd name="connsiteX12" fmla="*/ 225097 w 529273"/>
                <a:gd name="connsiteY12" fmla="*/ 101975 h 398871"/>
                <a:gd name="connsiteX13" fmla="*/ 207560 w 529273"/>
                <a:gd name="connsiteY13" fmla="*/ 59736 h 398871"/>
                <a:gd name="connsiteX14" fmla="*/ 244128 w 529273"/>
                <a:gd name="connsiteY14" fmla="*/ 4694 h 398871"/>
                <a:gd name="connsiteX15" fmla="*/ 267432 w 529273"/>
                <a:gd name="connsiteY15" fmla="*/ 0 h 398871"/>
                <a:gd name="connsiteX16" fmla="*/ 327304 w 529273"/>
                <a:gd name="connsiteY16" fmla="*/ 59736 h 398871"/>
                <a:gd name="connsiteX17" fmla="*/ 290737 w 529273"/>
                <a:gd name="connsiteY17" fmla="*/ 114777 h 398871"/>
                <a:gd name="connsiteX18" fmla="*/ 288783 w 529273"/>
                <a:gd name="connsiteY18" fmla="*/ 115171 h 398871"/>
                <a:gd name="connsiteX19" fmla="*/ 338532 w 529273"/>
                <a:gd name="connsiteY19" fmla="*/ 213663 h 398871"/>
                <a:gd name="connsiteX20" fmla="*/ 457638 w 529273"/>
                <a:gd name="connsiteY20" fmla="*/ 129446 h 398871"/>
                <a:gd name="connsiteX21" fmla="*/ 449067 w 529273"/>
                <a:gd name="connsiteY21" fmla="*/ 108801 h 398871"/>
                <a:gd name="connsiteX22" fmla="*/ 489170 w 529273"/>
                <a:gd name="connsiteY22" fmla="*/ 68789 h 398871"/>
                <a:gd name="connsiteX23" fmla="*/ 529273 w 529273"/>
                <a:gd name="connsiteY23" fmla="*/ 108801 h 398871"/>
                <a:gd name="connsiteX24" fmla="*/ 489170 w 529273"/>
                <a:gd name="connsiteY24" fmla="*/ 148813 h 398871"/>
                <a:gd name="connsiteX25" fmla="*/ 476239 w 529273"/>
                <a:gd name="connsiteY25" fmla="*/ 143469 h 398871"/>
                <a:gd name="connsiteX26" fmla="*/ 417113 w 529273"/>
                <a:gd name="connsiteY26" fmla="*/ 319496 h 398871"/>
                <a:gd name="connsiteX27" fmla="*/ 114014 w 529273"/>
                <a:gd name="connsiteY27" fmla="*/ 319496 h 398871"/>
                <a:gd name="connsiteX28" fmla="*/ 54485 w 529273"/>
                <a:gd name="connsiteY28" fmla="*/ 151132 h 398871"/>
                <a:gd name="connsiteX29" fmla="*/ 40103 w 529273"/>
                <a:gd name="connsiteY29" fmla="*/ 157076 h 398871"/>
                <a:gd name="connsiteX30" fmla="*/ 0 w 529273"/>
                <a:gd name="connsiteY30" fmla="*/ 117064 h 398871"/>
                <a:gd name="connsiteX31" fmla="*/ 40103 w 529273"/>
                <a:gd name="connsiteY31" fmla="*/ 77052 h 398871"/>
                <a:gd name="connsiteX0" fmla="*/ 121951 w 529273"/>
                <a:gd name="connsiteY0" fmla="*/ 398871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413370 w 529273"/>
                <a:gd name="connsiteY3" fmla="*/ 390933 h 398871"/>
                <a:gd name="connsiteX4" fmla="*/ 405432 w 529273"/>
                <a:gd name="connsiteY4" fmla="*/ 398871 h 398871"/>
                <a:gd name="connsiteX5" fmla="*/ 121951 w 529273"/>
                <a:gd name="connsiteY5" fmla="*/ 398871 h 398871"/>
                <a:gd name="connsiteX6" fmla="*/ 40103 w 529273"/>
                <a:gd name="connsiteY6" fmla="*/ 77052 h 398871"/>
                <a:gd name="connsiteX7" fmla="*/ 80206 w 529273"/>
                <a:gd name="connsiteY7" fmla="*/ 117064 h 398871"/>
                <a:gd name="connsiteX8" fmla="*/ 74051 w 529273"/>
                <a:gd name="connsiteY8" fmla="*/ 131888 h 398871"/>
                <a:gd name="connsiteX9" fmla="*/ 192595 w 529273"/>
                <a:gd name="connsiteY9" fmla="*/ 213663 h 398871"/>
                <a:gd name="connsiteX10" fmla="*/ 241041 w 529273"/>
                <a:gd name="connsiteY10" fmla="*/ 112701 h 398871"/>
                <a:gd name="connsiteX11" fmla="*/ 225097 w 529273"/>
                <a:gd name="connsiteY11" fmla="*/ 101975 h 398871"/>
                <a:gd name="connsiteX12" fmla="*/ 207560 w 529273"/>
                <a:gd name="connsiteY12" fmla="*/ 59736 h 398871"/>
                <a:gd name="connsiteX13" fmla="*/ 244128 w 529273"/>
                <a:gd name="connsiteY13" fmla="*/ 4694 h 398871"/>
                <a:gd name="connsiteX14" fmla="*/ 267432 w 529273"/>
                <a:gd name="connsiteY14" fmla="*/ 0 h 398871"/>
                <a:gd name="connsiteX15" fmla="*/ 327304 w 529273"/>
                <a:gd name="connsiteY15" fmla="*/ 59736 h 398871"/>
                <a:gd name="connsiteX16" fmla="*/ 290737 w 529273"/>
                <a:gd name="connsiteY16" fmla="*/ 114777 h 398871"/>
                <a:gd name="connsiteX17" fmla="*/ 288783 w 529273"/>
                <a:gd name="connsiteY17" fmla="*/ 115171 h 398871"/>
                <a:gd name="connsiteX18" fmla="*/ 338532 w 529273"/>
                <a:gd name="connsiteY18" fmla="*/ 213663 h 398871"/>
                <a:gd name="connsiteX19" fmla="*/ 457638 w 529273"/>
                <a:gd name="connsiteY19" fmla="*/ 129446 h 398871"/>
                <a:gd name="connsiteX20" fmla="*/ 449067 w 529273"/>
                <a:gd name="connsiteY20" fmla="*/ 108801 h 398871"/>
                <a:gd name="connsiteX21" fmla="*/ 489170 w 529273"/>
                <a:gd name="connsiteY21" fmla="*/ 68789 h 398871"/>
                <a:gd name="connsiteX22" fmla="*/ 529273 w 529273"/>
                <a:gd name="connsiteY22" fmla="*/ 108801 h 398871"/>
                <a:gd name="connsiteX23" fmla="*/ 489170 w 529273"/>
                <a:gd name="connsiteY23" fmla="*/ 148813 h 398871"/>
                <a:gd name="connsiteX24" fmla="*/ 476239 w 529273"/>
                <a:gd name="connsiteY24" fmla="*/ 143469 h 398871"/>
                <a:gd name="connsiteX25" fmla="*/ 417113 w 529273"/>
                <a:gd name="connsiteY25" fmla="*/ 319496 h 398871"/>
                <a:gd name="connsiteX26" fmla="*/ 114014 w 529273"/>
                <a:gd name="connsiteY26" fmla="*/ 319496 h 398871"/>
                <a:gd name="connsiteX27" fmla="*/ 54485 w 529273"/>
                <a:gd name="connsiteY27" fmla="*/ 151132 h 398871"/>
                <a:gd name="connsiteX28" fmla="*/ 40103 w 529273"/>
                <a:gd name="connsiteY28" fmla="*/ 157076 h 398871"/>
                <a:gd name="connsiteX29" fmla="*/ 0 w 529273"/>
                <a:gd name="connsiteY29" fmla="*/ 117064 h 398871"/>
                <a:gd name="connsiteX30" fmla="*/ 40103 w 529273"/>
                <a:gd name="connsiteY30" fmla="*/ 77052 h 398871"/>
                <a:gd name="connsiteX0" fmla="*/ 405432 w 529273"/>
                <a:gd name="connsiteY0" fmla="*/ 398871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413370 w 529273"/>
                <a:gd name="connsiteY3" fmla="*/ 390933 h 398871"/>
                <a:gd name="connsiteX4" fmla="*/ 405432 w 529273"/>
                <a:gd name="connsiteY4" fmla="*/ 398871 h 398871"/>
                <a:gd name="connsiteX5" fmla="*/ 40103 w 529273"/>
                <a:gd name="connsiteY5" fmla="*/ 77052 h 398871"/>
                <a:gd name="connsiteX6" fmla="*/ 80206 w 529273"/>
                <a:gd name="connsiteY6" fmla="*/ 117064 h 398871"/>
                <a:gd name="connsiteX7" fmla="*/ 74051 w 529273"/>
                <a:gd name="connsiteY7" fmla="*/ 131888 h 398871"/>
                <a:gd name="connsiteX8" fmla="*/ 192595 w 529273"/>
                <a:gd name="connsiteY8" fmla="*/ 213663 h 398871"/>
                <a:gd name="connsiteX9" fmla="*/ 241041 w 529273"/>
                <a:gd name="connsiteY9" fmla="*/ 112701 h 398871"/>
                <a:gd name="connsiteX10" fmla="*/ 225097 w 529273"/>
                <a:gd name="connsiteY10" fmla="*/ 101975 h 398871"/>
                <a:gd name="connsiteX11" fmla="*/ 207560 w 529273"/>
                <a:gd name="connsiteY11" fmla="*/ 59736 h 398871"/>
                <a:gd name="connsiteX12" fmla="*/ 244128 w 529273"/>
                <a:gd name="connsiteY12" fmla="*/ 4694 h 398871"/>
                <a:gd name="connsiteX13" fmla="*/ 267432 w 529273"/>
                <a:gd name="connsiteY13" fmla="*/ 0 h 398871"/>
                <a:gd name="connsiteX14" fmla="*/ 327304 w 529273"/>
                <a:gd name="connsiteY14" fmla="*/ 59736 h 398871"/>
                <a:gd name="connsiteX15" fmla="*/ 290737 w 529273"/>
                <a:gd name="connsiteY15" fmla="*/ 114777 h 398871"/>
                <a:gd name="connsiteX16" fmla="*/ 288783 w 529273"/>
                <a:gd name="connsiteY16" fmla="*/ 115171 h 398871"/>
                <a:gd name="connsiteX17" fmla="*/ 338532 w 529273"/>
                <a:gd name="connsiteY17" fmla="*/ 213663 h 398871"/>
                <a:gd name="connsiteX18" fmla="*/ 457638 w 529273"/>
                <a:gd name="connsiteY18" fmla="*/ 129446 h 398871"/>
                <a:gd name="connsiteX19" fmla="*/ 449067 w 529273"/>
                <a:gd name="connsiteY19" fmla="*/ 108801 h 398871"/>
                <a:gd name="connsiteX20" fmla="*/ 489170 w 529273"/>
                <a:gd name="connsiteY20" fmla="*/ 68789 h 398871"/>
                <a:gd name="connsiteX21" fmla="*/ 529273 w 529273"/>
                <a:gd name="connsiteY21" fmla="*/ 108801 h 398871"/>
                <a:gd name="connsiteX22" fmla="*/ 489170 w 529273"/>
                <a:gd name="connsiteY22" fmla="*/ 148813 h 398871"/>
                <a:gd name="connsiteX23" fmla="*/ 476239 w 529273"/>
                <a:gd name="connsiteY23" fmla="*/ 143469 h 398871"/>
                <a:gd name="connsiteX24" fmla="*/ 417113 w 529273"/>
                <a:gd name="connsiteY24" fmla="*/ 319496 h 398871"/>
                <a:gd name="connsiteX25" fmla="*/ 114014 w 529273"/>
                <a:gd name="connsiteY25" fmla="*/ 319496 h 398871"/>
                <a:gd name="connsiteX26" fmla="*/ 54485 w 529273"/>
                <a:gd name="connsiteY26" fmla="*/ 151132 h 398871"/>
                <a:gd name="connsiteX27" fmla="*/ 40103 w 529273"/>
                <a:gd name="connsiteY27" fmla="*/ 157076 h 398871"/>
                <a:gd name="connsiteX28" fmla="*/ 0 w 529273"/>
                <a:gd name="connsiteY28" fmla="*/ 117064 h 398871"/>
                <a:gd name="connsiteX29" fmla="*/ 40103 w 529273"/>
                <a:gd name="connsiteY29" fmla="*/ 77052 h 398871"/>
                <a:gd name="connsiteX0" fmla="*/ 413370 w 529273"/>
                <a:gd name="connsiteY0" fmla="*/ 390933 h 390933"/>
                <a:gd name="connsiteX1" fmla="*/ 405432 w 529273"/>
                <a:gd name="connsiteY1" fmla="*/ 351246 h 390933"/>
                <a:gd name="connsiteX2" fmla="*/ 413370 w 529273"/>
                <a:gd name="connsiteY2" fmla="*/ 359184 h 390933"/>
                <a:gd name="connsiteX3" fmla="*/ 413370 w 529273"/>
                <a:gd name="connsiteY3" fmla="*/ 390933 h 390933"/>
                <a:gd name="connsiteX4" fmla="*/ 40103 w 529273"/>
                <a:gd name="connsiteY4" fmla="*/ 77052 h 390933"/>
                <a:gd name="connsiteX5" fmla="*/ 80206 w 529273"/>
                <a:gd name="connsiteY5" fmla="*/ 117064 h 390933"/>
                <a:gd name="connsiteX6" fmla="*/ 74051 w 529273"/>
                <a:gd name="connsiteY6" fmla="*/ 131888 h 390933"/>
                <a:gd name="connsiteX7" fmla="*/ 192595 w 529273"/>
                <a:gd name="connsiteY7" fmla="*/ 213663 h 390933"/>
                <a:gd name="connsiteX8" fmla="*/ 241041 w 529273"/>
                <a:gd name="connsiteY8" fmla="*/ 112701 h 390933"/>
                <a:gd name="connsiteX9" fmla="*/ 225097 w 529273"/>
                <a:gd name="connsiteY9" fmla="*/ 101975 h 390933"/>
                <a:gd name="connsiteX10" fmla="*/ 207560 w 529273"/>
                <a:gd name="connsiteY10" fmla="*/ 59736 h 390933"/>
                <a:gd name="connsiteX11" fmla="*/ 244128 w 529273"/>
                <a:gd name="connsiteY11" fmla="*/ 4694 h 390933"/>
                <a:gd name="connsiteX12" fmla="*/ 267432 w 529273"/>
                <a:gd name="connsiteY12" fmla="*/ 0 h 390933"/>
                <a:gd name="connsiteX13" fmla="*/ 327304 w 529273"/>
                <a:gd name="connsiteY13" fmla="*/ 59736 h 390933"/>
                <a:gd name="connsiteX14" fmla="*/ 290737 w 529273"/>
                <a:gd name="connsiteY14" fmla="*/ 114777 h 390933"/>
                <a:gd name="connsiteX15" fmla="*/ 288783 w 529273"/>
                <a:gd name="connsiteY15" fmla="*/ 115171 h 390933"/>
                <a:gd name="connsiteX16" fmla="*/ 338532 w 529273"/>
                <a:gd name="connsiteY16" fmla="*/ 213663 h 390933"/>
                <a:gd name="connsiteX17" fmla="*/ 457638 w 529273"/>
                <a:gd name="connsiteY17" fmla="*/ 129446 h 390933"/>
                <a:gd name="connsiteX18" fmla="*/ 449067 w 529273"/>
                <a:gd name="connsiteY18" fmla="*/ 108801 h 390933"/>
                <a:gd name="connsiteX19" fmla="*/ 489170 w 529273"/>
                <a:gd name="connsiteY19" fmla="*/ 68789 h 390933"/>
                <a:gd name="connsiteX20" fmla="*/ 529273 w 529273"/>
                <a:gd name="connsiteY20" fmla="*/ 108801 h 390933"/>
                <a:gd name="connsiteX21" fmla="*/ 489170 w 529273"/>
                <a:gd name="connsiteY21" fmla="*/ 148813 h 390933"/>
                <a:gd name="connsiteX22" fmla="*/ 476239 w 529273"/>
                <a:gd name="connsiteY22" fmla="*/ 143469 h 390933"/>
                <a:gd name="connsiteX23" fmla="*/ 417113 w 529273"/>
                <a:gd name="connsiteY23" fmla="*/ 319496 h 390933"/>
                <a:gd name="connsiteX24" fmla="*/ 114014 w 529273"/>
                <a:gd name="connsiteY24" fmla="*/ 319496 h 390933"/>
                <a:gd name="connsiteX25" fmla="*/ 54485 w 529273"/>
                <a:gd name="connsiteY25" fmla="*/ 151132 h 390933"/>
                <a:gd name="connsiteX26" fmla="*/ 40103 w 529273"/>
                <a:gd name="connsiteY26" fmla="*/ 157076 h 390933"/>
                <a:gd name="connsiteX27" fmla="*/ 0 w 529273"/>
                <a:gd name="connsiteY27" fmla="*/ 117064 h 390933"/>
                <a:gd name="connsiteX28" fmla="*/ 40103 w 529273"/>
                <a:gd name="connsiteY28" fmla="*/ 77052 h 390933"/>
                <a:gd name="connsiteX0" fmla="*/ 413370 w 529273"/>
                <a:gd name="connsiteY0" fmla="*/ 359184 h 359184"/>
                <a:gd name="connsiteX1" fmla="*/ 405432 w 529273"/>
                <a:gd name="connsiteY1" fmla="*/ 351246 h 359184"/>
                <a:gd name="connsiteX2" fmla="*/ 413370 w 529273"/>
                <a:gd name="connsiteY2" fmla="*/ 359184 h 359184"/>
                <a:gd name="connsiteX3" fmla="*/ 40103 w 529273"/>
                <a:gd name="connsiteY3" fmla="*/ 77052 h 359184"/>
                <a:gd name="connsiteX4" fmla="*/ 80206 w 529273"/>
                <a:gd name="connsiteY4" fmla="*/ 117064 h 359184"/>
                <a:gd name="connsiteX5" fmla="*/ 74051 w 529273"/>
                <a:gd name="connsiteY5" fmla="*/ 131888 h 359184"/>
                <a:gd name="connsiteX6" fmla="*/ 192595 w 529273"/>
                <a:gd name="connsiteY6" fmla="*/ 213663 h 359184"/>
                <a:gd name="connsiteX7" fmla="*/ 241041 w 529273"/>
                <a:gd name="connsiteY7" fmla="*/ 112701 h 359184"/>
                <a:gd name="connsiteX8" fmla="*/ 225097 w 529273"/>
                <a:gd name="connsiteY8" fmla="*/ 101975 h 359184"/>
                <a:gd name="connsiteX9" fmla="*/ 207560 w 529273"/>
                <a:gd name="connsiteY9" fmla="*/ 59736 h 359184"/>
                <a:gd name="connsiteX10" fmla="*/ 244128 w 529273"/>
                <a:gd name="connsiteY10" fmla="*/ 4694 h 359184"/>
                <a:gd name="connsiteX11" fmla="*/ 267432 w 529273"/>
                <a:gd name="connsiteY11" fmla="*/ 0 h 359184"/>
                <a:gd name="connsiteX12" fmla="*/ 327304 w 529273"/>
                <a:gd name="connsiteY12" fmla="*/ 59736 h 359184"/>
                <a:gd name="connsiteX13" fmla="*/ 290737 w 529273"/>
                <a:gd name="connsiteY13" fmla="*/ 114777 h 359184"/>
                <a:gd name="connsiteX14" fmla="*/ 288783 w 529273"/>
                <a:gd name="connsiteY14" fmla="*/ 115171 h 359184"/>
                <a:gd name="connsiteX15" fmla="*/ 338532 w 529273"/>
                <a:gd name="connsiteY15" fmla="*/ 213663 h 359184"/>
                <a:gd name="connsiteX16" fmla="*/ 457638 w 529273"/>
                <a:gd name="connsiteY16" fmla="*/ 129446 h 359184"/>
                <a:gd name="connsiteX17" fmla="*/ 449067 w 529273"/>
                <a:gd name="connsiteY17" fmla="*/ 108801 h 359184"/>
                <a:gd name="connsiteX18" fmla="*/ 489170 w 529273"/>
                <a:gd name="connsiteY18" fmla="*/ 68789 h 359184"/>
                <a:gd name="connsiteX19" fmla="*/ 529273 w 529273"/>
                <a:gd name="connsiteY19" fmla="*/ 108801 h 359184"/>
                <a:gd name="connsiteX20" fmla="*/ 489170 w 529273"/>
                <a:gd name="connsiteY20" fmla="*/ 148813 h 359184"/>
                <a:gd name="connsiteX21" fmla="*/ 476239 w 529273"/>
                <a:gd name="connsiteY21" fmla="*/ 143469 h 359184"/>
                <a:gd name="connsiteX22" fmla="*/ 417113 w 529273"/>
                <a:gd name="connsiteY22" fmla="*/ 319496 h 359184"/>
                <a:gd name="connsiteX23" fmla="*/ 114014 w 529273"/>
                <a:gd name="connsiteY23" fmla="*/ 319496 h 359184"/>
                <a:gd name="connsiteX24" fmla="*/ 54485 w 529273"/>
                <a:gd name="connsiteY24" fmla="*/ 151132 h 359184"/>
                <a:gd name="connsiteX25" fmla="*/ 40103 w 529273"/>
                <a:gd name="connsiteY25" fmla="*/ 157076 h 359184"/>
                <a:gd name="connsiteX26" fmla="*/ 0 w 529273"/>
                <a:gd name="connsiteY26" fmla="*/ 117064 h 359184"/>
                <a:gd name="connsiteX27" fmla="*/ 40103 w 529273"/>
                <a:gd name="connsiteY27" fmla="*/ 77052 h 359184"/>
                <a:gd name="connsiteX0" fmla="*/ 40103 w 529273"/>
                <a:gd name="connsiteY0" fmla="*/ 77052 h 319496"/>
                <a:gd name="connsiteX1" fmla="*/ 80206 w 529273"/>
                <a:gd name="connsiteY1" fmla="*/ 117064 h 319496"/>
                <a:gd name="connsiteX2" fmla="*/ 74051 w 529273"/>
                <a:gd name="connsiteY2" fmla="*/ 131888 h 319496"/>
                <a:gd name="connsiteX3" fmla="*/ 192595 w 529273"/>
                <a:gd name="connsiteY3" fmla="*/ 213663 h 319496"/>
                <a:gd name="connsiteX4" fmla="*/ 241041 w 529273"/>
                <a:gd name="connsiteY4" fmla="*/ 112701 h 319496"/>
                <a:gd name="connsiteX5" fmla="*/ 225097 w 529273"/>
                <a:gd name="connsiteY5" fmla="*/ 101975 h 319496"/>
                <a:gd name="connsiteX6" fmla="*/ 207560 w 529273"/>
                <a:gd name="connsiteY6" fmla="*/ 59736 h 319496"/>
                <a:gd name="connsiteX7" fmla="*/ 244128 w 529273"/>
                <a:gd name="connsiteY7" fmla="*/ 4694 h 319496"/>
                <a:gd name="connsiteX8" fmla="*/ 267432 w 529273"/>
                <a:gd name="connsiteY8" fmla="*/ 0 h 319496"/>
                <a:gd name="connsiteX9" fmla="*/ 327304 w 529273"/>
                <a:gd name="connsiteY9" fmla="*/ 59736 h 319496"/>
                <a:gd name="connsiteX10" fmla="*/ 290737 w 529273"/>
                <a:gd name="connsiteY10" fmla="*/ 114777 h 319496"/>
                <a:gd name="connsiteX11" fmla="*/ 288783 w 529273"/>
                <a:gd name="connsiteY11" fmla="*/ 115171 h 319496"/>
                <a:gd name="connsiteX12" fmla="*/ 338532 w 529273"/>
                <a:gd name="connsiteY12" fmla="*/ 213663 h 319496"/>
                <a:gd name="connsiteX13" fmla="*/ 457638 w 529273"/>
                <a:gd name="connsiteY13" fmla="*/ 129446 h 319496"/>
                <a:gd name="connsiteX14" fmla="*/ 449067 w 529273"/>
                <a:gd name="connsiteY14" fmla="*/ 108801 h 319496"/>
                <a:gd name="connsiteX15" fmla="*/ 489170 w 529273"/>
                <a:gd name="connsiteY15" fmla="*/ 68789 h 319496"/>
                <a:gd name="connsiteX16" fmla="*/ 529273 w 529273"/>
                <a:gd name="connsiteY16" fmla="*/ 108801 h 319496"/>
                <a:gd name="connsiteX17" fmla="*/ 489170 w 529273"/>
                <a:gd name="connsiteY17" fmla="*/ 148813 h 319496"/>
                <a:gd name="connsiteX18" fmla="*/ 476239 w 529273"/>
                <a:gd name="connsiteY18" fmla="*/ 143469 h 319496"/>
                <a:gd name="connsiteX19" fmla="*/ 417113 w 529273"/>
                <a:gd name="connsiteY19" fmla="*/ 319496 h 319496"/>
                <a:gd name="connsiteX20" fmla="*/ 114014 w 529273"/>
                <a:gd name="connsiteY20" fmla="*/ 319496 h 319496"/>
                <a:gd name="connsiteX21" fmla="*/ 54485 w 529273"/>
                <a:gd name="connsiteY21" fmla="*/ 151132 h 319496"/>
                <a:gd name="connsiteX22" fmla="*/ 40103 w 529273"/>
                <a:gd name="connsiteY22" fmla="*/ 157076 h 319496"/>
                <a:gd name="connsiteX23" fmla="*/ 0 w 529273"/>
                <a:gd name="connsiteY23" fmla="*/ 117064 h 319496"/>
                <a:gd name="connsiteX24" fmla="*/ 40103 w 529273"/>
                <a:gd name="connsiteY24" fmla="*/ 77052 h 3194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529273" h="319496">
                  <a:moveTo>
                    <a:pt x="40103" y="77052"/>
                  </a:moveTo>
                  <a:cubicBezTo>
                    <a:pt x="62251" y="77052"/>
                    <a:pt x="80206" y="94966"/>
                    <a:pt x="80206" y="117064"/>
                  </a:cubicBezTo>
                  <a:lnTo>
                    <a:pt x="74051" y="131888"/>
                  </a:lnTo>
                  <a:lnTo>
                    <a:pt x="192595" y="213663"/>
                  </a:lnTo>
                  <a:lnTo>
                    <a:pt x="241041" y="112701"/>
                  </a:lnTo>
                  <a:lnTo>
                    <a:pt x="225097" y="101975"/>
                  </a:lnTo>
                  <a:cubicBezTo>
                    <a:pt x="214262" y="91165"/>
                    <a:pt x="207560" y="76231"/>
                    <a:pt x="207560" y="59736"/>
                  </a:cubicBezTo>
                  <a:cubicBezTo>
                    <a:pt x="207560" y="34992"/>
                    <a:pt x="222639" y="13762"/>
                    <a:pt x="244128" y="4694"/>
                  </a:cubicBezTo>
                  <a:cubicBezTo>
                    <a:pt x="251291" y="1671"/>
                    <a:pt x="259166" y="0"/>
                    <a:pt x="267432" y="0"/>
                  </a:cubicBezTo>
                  <a:cubicBezTo>
                    <a:pt x="300498" y="-1"/>
                    <a:pt x="327304" y="26744"/>
                    <a:pt x="327304" y="59736"/>
                  </a:cubicBezTo>
                  <a:cubicBezTo>
                    <a:pt x="327304" y="84479"/>
                    <a:pt x="312226" y="105709"/>
                    <a:pt x="290737" y="114777"/>
                  </a:cubicBezTo>
                  <a:lnTo>
                    <a:pt x="288783" y="115171"/>
                  </a:lnTo>
                  <a:lnTo>
                    <a:pt x="338532" y="213663"/>
                  </a:lnTo>
                  <a:lnTo>
                    <a:pt x="457638" y="129446"/>
                  </a:lnTo>
                  <a:lnTo>
                    <a:pt x="449067" y="108801"/>
                  </a:lnTo>
                  <a:cubicBezTo>
                    <a:pt x="449067" y="86703"/>
                    <a:pt x="467022" y="68789"/>
                    <a:pt x="489170" y="68789"/>
                  </a:cubicBezTo>
                  <a:cubicBezTo>
                    <a:pt x="511318" y="68789"/>
                    <a:pt x="529273" y="86703"/>
                    <a:pt x="529273" y="108801"/>
                  </a:cubicBezTo>
                  <a:cubicBezTo>
                    <a:pt x="529273" y="130899"/>
                    <a:pt x="511318" y="148813"/>
                    <a:pt x="489170" y="148813"/>
                  </a:cubicBezTo>
                  <a:lnTo>
                    <a:pt x="476239" y="143469"/>
                  </a:lnTo>
                  <a:lnTo>
                    <a:pt x="417113" y="319496"/>
                  </a:lnTo>
                  <a:lnTo>
                    <a:pt x="114014" y="319496"/>
                  </a:lnTo>
                  <a:lnTo>
                    <a:pt x="54485" y="151132"/>
                  </a:lnTo>
                  <a:lnTo>
                    <a:pt x="40103" y="157076"/>
                  </a:lnTo>
                  <a:cubicBezTo>
                    <a:pt x="17955" y="157076"/>
                    <a:pt x="0" y="139162"/>
                    <a:pt x="0" y="117064"/>
                  </a:cubicBezTo>
                  <a:cubicBezTo>
                    <a:pt x="0" y="94966"/>
                    <a:pt x="17955" y="77052"/>
                    <a:pt x="40103" y="77052"/>
                  </a:cubicBezTo>
                  <a:close/>
                </a:path>
              </a:pathLst>
            </a:custGeom>
            <a:solidFill>
              <a:srgbClr val="C0C0C0"/>
            </a:solidFill>
            <a:ln>
              <a:solidFill>
                <a:schemeClr val="bg1"/>
              </a:solidFill>
            </a:ln>
            <a:effectLst>
              <a:outerShdw blurRad="152400" sx="102000" sy="102000" algn="ctr" rotWithShape="0">
                <a:schemeClr val="accent5">
                  <a:lumMod val="50000"/>
                  <a:alpha val="96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247</xdr:col>
      <xdr:colOff>38660</xdr:colOff>
      <xdr:row>14</xdr:row>
      <xdr:rowOff>56030</xdr:rowOff>
    </xdr:from>
    <xdr:to>
      <xdr:col>264</xdr:col>
      <xdr:colOff>67235</xdr:colOff>
      <xdr:row>35</xdr:row>
      <xdr:rowOff>91328</xdr:rowOff>
    </xdr:to>
    <xdr:grpSp>
      <xdr:nvGrpSpPr>
        <xdr:cNvPr id="9457" name="lb_3_cont#contTOP">
          <a:extLst>
            <a:ext uri="{FF2B5EF4-FFF2-40B4-BE49-F238E27FC236}">
              <a16:creationId xmlns:a16="http://schemas.microsoft.com/office/drawing/2014/main" id="{25DF3EE5-1230-46F1-ACFE-693873DD6CA7}"/>
            </a:ext>
          </a:extLst>
        </xdr:cNvPr>
        <xdr:cNvGrpSpPr/>
      </xdr:nvGrpSpPr>
      <xdr:grpSpPr>
        <a:xfrm>
          <a:off x="23565410" y="1389530"/>
          <a:ext cx="1647825" cy="2035548"/>
          <a:chOff x="23565410" y="1389530"/>
          <a:chExt cx="1647825" cy="2035548"/>
        </a:xfrm>
      </xdr:grpSpPr>
      <xdr:sp macro="" textlink="">
        <xdr:nvSpPr>
          <xdr:cNvPr id="6778" name="lb_3_avatar#block" descr="objects[obj_name]=new PIXI.Sprite();&#10;objects[obj_name].sx=objects[obj_name].x=$x;&#10;objects[obj_name].sy=objects[obj_name].y=$y;&#10;objects[obj_name].width=$w;&#10;objects[obj_name].height=$h;&#10;#objects[obj_name].mask=objects.lb_3_mask;&#10;&#10;#png#1" title="lb_3_avatar#block">
            <a:extLst>
              <a:ext uri="{FF2B5EF4-FFF2-40B4-BE49-F238E27FC236}">
                <a16:creationId xmlns:a16="http://schemas.microsoft.com/office/drawing/2014/main" id="{00000000-0008-0000-0000-00007A1A0000}"/>
              </a:ext>
            </a:extLst>
          </xdr:cNvPr>
          <xdr:cNvSpPr/>
        </xdr:nvSpPr>
        <xdr:spPr>
          <a:xfrm>
            <a:off x="24070235" y="1835963"/>
            <a:ext cx="857250" cy="854874"/>
          </a:xfrm>
          <a:prstGeom prst="rect">
            <a:avLst/>
          </a:prstGeom>
          <a:solidFill>
            <a:srgbClr val="FFFF00"/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</a:t>
            </a:r>
            <a:r>
              <a:rPr lang="en-US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3</a:t>
            </a:r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 места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6779" name="lb_3_mask#spriteTOP" descr=" не правильно настроен код##png#1.5" title="lb_3_mask#sprite">
            <a:extLst>
              <a:ext uri="{FF2B5EF4-FFF2-40B4-BE49-F238E27FC236}">
                <a16:creationId xmlns:a16="http://schemas.microsoft.com/office/drawing/2014/main" id="{00000000-0008-0000-0000-00007B1A0000}"/>
              </a:ext>
            </a:extLst>
          </xdr:cNvPr>
          <xdr:cNvGrpSpPr/>
        </xdr:nvGrpSpPr>
        <xdr:grpSpPr>
          <a:xfrm>
            <a:off x="24070235" y="1835963"/>
            <a:ext cx="857250" cy="854874"/>
            <a:chOff x="8477250" y="5715000"/>
            <a:chExt cx="1333500" cy="1333500"/>
          </a:xfrm>
        </xdr:grpSpPr>
        <xdr:sp macro="" textlink="">
          <xdr:nvSpPr>
            <xdr:cNvPr id="6789" name="object">
              <a:extLst>
                <a:ext uri="{FF2B5EF4-FFF2-40B4-BE49-F238E27FC236}">
                  <a16:creationId xmlns:a16="http://schemas.microsoft.com/office/drawing/2014/main" id="{00000000-0008-0000-0000-0000851A0000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ellipse">
              <a:avLst/>
            </a:prstGeom>
            <a:solidFill>
              <a:schemeClr val="bg1"/>
            </a:solidFill>
            <a:ln w="28575"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790" name="lb_3_mask#sprite" descr="objects[obj_name].x=$x;&#10;objects[obj_name].y=$y;&#10;objects[obj_name].width=$w;&#10;objects[obj_name].height=$h;##png#1.5" title="lb_3_mask#sprite">
              <a:extLst>
                <a:ext uri="{FF2B5EF4-FFF2-40B4-BE49-F238E27FC236}">
                  <a16:creationId xmlns:a16="http://schemas.microsoft.com/office/drawing/2014/main" id="{00000000-0008-0000-0000-0000861A0000}"/>
                </a:ext>
              </a:extLst>
            </xdr:cNvPr>
            <xdr:cNvSpPr/>
          </xdr:nvSpPr>
          <xdr:spPr>
            <a:xfrm>
              <a:off x="8477250" y="5715000"/>
              <a:ext cx="1333500" cy="13335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6780" name="lb_3_cont#cont" descr="objects[obj_name]=new PIXI.Container();&#10;objects[obj_name].visible=false;&#10;objects[obj_name].sx=objects[obj_name].x=$x;&#10;objects[obj_name].sy=objects[obj_name].y=$y;&#10;&#10;#objects[obj_name].addChild(objects.lb_3_avatar);&#10;objects[obj_name].addChild(objects.lb_3_mask);&#10;objects[obj_name].addChild(objects.lb_3_frame);&#10;objects[obj_name].addChild(objects.lb_3_crown);&#10;objects[obj_name].addChild(objects.lb_3_name);&#10;objects[obj_name].addChild(objects.lb_3_rating);&#10;app.stage.addChild(objects[obj_name]);#png#1" title="lb_3_cont#cont">
            <a:extLst>
              <a:ext uri="{FF2B5EF4-FFF2-40B4-BE49-F238E27FC236}">
                <a16:creationId xmlns:a16="http://schemas.microsoft.com/office/drawing/2014/main" id="{00000000-0008-0000-0000-00007C1A0000}"/>
              </a:ext>
            </a:extLst>
          </xdr:cNvPr>
          <xdr:cNvSpPr/>
        </xdr:nvSpPr>
        <xdr:spPr>
          <a:xfrm>
            <a:off x="23784485" y="1551005"/>
            <a:ext cx="1428750" cy="1874073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6781" name="lb_3_frame#spriteTOP" title="lb_3_frame#sprite">
            <a:extLst>
              <a:ext uri="{FF2B5EF4-FFF2-40B4-BE49-F238E27FC236}">
                <a16:creationId xmlns:a16="http://schemas.microsoft.com/office/drawing/2014/main" id="{00000000-0008-0000-0000-00007D1A0000}"/>
              </a:ext>
            </a:extLst>
          </xdr:cNvPr>
          <xdr:cNvGrpSpPr/>
        </xdr:nvGrpSpPr>
        <xdr:grpSpPr>
          <a:xfrm>
            <a:off x="23879735" y="1645991"/>
            <a:ext cx="1238250" cy="1234818"/>
            <a:chOff x="8762999" y="952500"/>
            <a:chExt cx="1524000" cy="1524000"/>
          </a:xfrm>
        </xdr:grpSpPr>
        <xdr:sp macro="" textlink="">
          <xdr:nvSpPr>
            <xdr:cNvPr id="6787" name="object">
              <a:extLst>
                <a:ext uri="{FF2B5EF4-FFF2-40B4-BE49-F238E27FC236}">
                  <a16:creationId xmlns:a16="http://schemas.microsoft.com/office/drawing/2014/main" id="{00000000-0008-0000-0000-0000831A0000}"/>
                </a:ext>
              </a:extLst>
            </xdr:cNvPr>
            <xdr:cNvSpPr/>
          </xdr:nvSpPr>
          <xdr:spPr>
            <a:xfrm>
              <a:off x="8980713" y="1170213"/>
              <a:ext cx="1088571" cy="1088573"/>
            </a:xfrm>
            <a:prstGeom prst="ellipse">
              <a:avLst/>
            </a:prstGeom>
            <a:noFill/>
            <a:ln w="44450" cmpd="sng">
              <a:solidFill>
                <a:schemeClr val="accent4">
                  <a:lumMod val="20000"/>
                  <a:lumOff val="80000"/>
                </a:schemeClr>
              </a:solidFill>
              <a:prstDash val="solid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788" name="lb_3_frame#sprite" descr="objects[obj_name].x=$x;&#10;objects[obj_name].y=$y;&#10;objects[obj_name].width=$w;&#10;objects[obj_name].height=$h;##png#1.5" title="lb_1_frame#sprite">
              <a:extLst>
                <a:ext uri="{FF2B5EF4-FFF2-40B4-BE49-F238E27FC236}">
                  <a16:creationId xmlns:a16="http://schemas.microsoft.com/office/drawing/2014/main" id="{00000000-0008-0000-0000-0000841A0000}"/>
                </a:ext>
              </a:extLst>
            </xdr:cNvPr>
            <xdr:cNvSpPr/>
          </xdr:nvSpPr>
          <xdr:spPr>
            <a:xfrm>
              <a:off x="8762999" y="952500"/>
              <a:ext cx="1524000" cy="152400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6782" name="lb_3_crown#spriteTOP" title="lb_3_crown#sprite">
            <a:extLst>
              <a:ext uri="{FF2B5EF4-FFF2-40B4-BE49-F238E27FC236}">
                <a16:creationId xmlns:a16="http://schemas.microsoft.com/office/drawing/2014/main" id="{00000000-0008-0000-0000-00007E1A0000}"/>
              </a:ext>
            </a:extLst>
          </xdr:cNvPr>
          <xdr:cNvGrpSpPr/>
        </xdr:nvGrpSpPr>
        <xdr:grpSpPr>
          <a:xfrm>
            <a:off x="23565410" y="1389530"/>
            <a:ext cx="952500" cy="854874"/>
            <a:chOff x="10610850" y="24317326"/>
            <a:chExt cx="952500" cy="857250"/>
          </a:xfrm>
        </xdr:grpSpPr>
        <xdr:sp macro="" textlink="">
          <xdr:nvSpPr>
            <xdr:cNvPr id="6785" name="lb_3_crown#sprite" descr="objects[obj_name].x=$x;&#10;objects[obj_name].y=$y;&#10;objects[obj_name].width=$w;&#10;objects[obj_name].height=$h;##png#1.5" title="lb_3_crown#sprite">
              <a:extLst>
                <a:ext uri="{FF2B5EF4-FFF2-40B4-BE49-F238E27FC236}">
                  <a16:creationId xmlns:a16="http://schemas.microsoft.com/office/drawing/2014/main" id="{00000000-0008-0000-0000-0000811A0000}"/>
                </a:ext>
              </a:extLst>
            </xdr:cNvPr>
            <xdr:cNvSpPr/>
          </xdr:nvSpPr>
          <xdr:spPr>
            <a:xfrm>
              <a:off x="10610850" y="24317326"/>
              <a:ext cx="952500" cy="8572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6786" name="Полилиния: фигура 6785">
              <a:extLst>
                <a:ext uri="{FF2B5EF4-FFF2-40B4-BE49-F238E27FC236}">
                  <a16:creationId xmlns:a16="http://schemas.microsoft.com/office/drawing/2014/main" id="{00000000-0008-0000-0000-0000821A0000}"/>
                </a:ext>
              </a:extLst>
            </xdr:cNvPr>
            <xdr:cNvSpPr/>
          </xdr:nvSpPr>
          <xdr:spPr>
            <a:xfrm rot="18900000">
              <a:off x="10793397" y="24599003"/>
              <a:ext cx="529273" cy="319496"/>
            </a:xfrm>
            <a:custGeom>
              <a:avLst/>
              <a:gdLst>
                <a:gd name="connsiteX0" fmla="*/ 121951 w 529273"/>
                <a:gd name="connsiteY0" fmla="*/ 351246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413370 w 529273"/>
                <a:gd name="connsiteY3" fmla="*/ 390933 h 398871"/>
                <a:gd name="connsiteX4" fmla="*/ 405432 w 529273"/>
                <a:gd name="connsiteY4" fmla="*/ 398871 h 398871"/>
                <a:gd name="connsiteX5" fmla="*/ 121951 w 529273"/>
                <a:gd name="connsiteY5" fmla="*/ 398871 h 398871"/>
                <a:gd name="connsiteX6" fmla="*/ 114013 w 529273"/>
                <a:gd name="connsiteY6" fmla="*/ 390933 h 398871"/>
                <a:gd name="connsiteX7" fmla="*/ 114013 w 529273"/>
                <a:gd name="connsiteY7" fmla="*/ 359184 h 398871"/>
                <a:gd name="connsiteX8" fmla="*/ 121951 w 529273"/>
                <a:gd name="connsiteY8" fmla="*/ 351246 h 398871"/>
                <a:gd name="connsiteX9" fmla="*/ 40103 w 529273"/>
                <a:gd name="connsiteY9" fmla="*/ 77052 h 398871"/>
                <a:gd name="connsiteX10" fmla="*/ 80206 w 529273"/>
                <a:gd name="connsiteY10" fmla="*/ 117064 h 398871"/>
                <a:gd name="connsiteX11" fmla="*/ 74051 w 529273"/>
                <a:gd name="connsiteY11" fmla="*/ 131888 h 398871"/>
                <a:gd name="connsiteX12" fmla="*/ 192595 w 529273"/>
                <a:gd name="connsiteY12" fmla="*/ 213663 h 398871"/>
                <a:gd name="connsiteX13" fmla="*/ 241041 w 529273"/>
                <a:gd name="connsiteY13" fmla="*/ 112701 h 398871"/>
                <a:gd name="connsiteX14" fmla="*/ 225097 w 529273"/>
                <a:gd name="connsiteY14" fmla="*/ 101975 h 398871"/>
                <a:gd name="connsiteX15" fmla="*/ 207560 w 529273"/>
                <a:gd name="connsiteY15" fmla="*/ 59736 h 398871"/>
                <a:gd name="connsiteX16" fmla="*/ 244128 w 529273"/>
                <a:gd name="connsiteY16" fmla="*/ 4694 h 398871"/>
                <a:gd name="connsiteX17" fmla="*/ 267432 w 529273"/>
                <a:gd name="connsiteY17" fmla="*/ 0 h 398871"/>
                <a:gd name="connsiteX18" fmla="*/ 327304 w 529273"/>
                <a:gd name="connsiteY18" fmla="*/ 59736 h 398871"/>
                <a:gd name="connsiteX19" fmla="*/ 290737 w 529273"/>
                <a:gd name="connsiteY19" fmla="*/ 114777 h 398871"/>
                <a:gd name="connsiteX20" fmla="*/ 288783 w 529273"/>
                <a:gd name="connsiteY20" fmla="*/ 115171 h 398871"/>
                <a:gd name="connsiteX21" fmla="*/ 338532 w 529273"/>
                <a:gd name="connsiteY21" fmla="*/ 213663 h 398871"/>
                <a:gd name="connsiteX22" fmla="*/ 457638 w 529273"/>
                <a:gd name="connsiteY22" fmla="*/ 129446 h 398871"/>
                <a:gd name="connsiteX23" fmla="*/ 449067 w 529273"/>
                <a:gd name="connsiteY23" fmla="*/ 108801 h 398871"/>
                <a:gd name="connsiteX24" fmla="*/ 489170 w 529273"/>
                <a:gd name="connsiteY24" fmla="*/ 68789 h 398871"/>
                <a:gd name="connsiteX25" fmla="*/ 529273 w 529273"/>
                <a:gd name="connsiteY25" fmla="*/ 108801 h 398871"/>
                <a:gd name="connsiteX26" fmla="*/ 489170 w 529273"/>
                <a:gd name="connsiteY26" fmla="*/ 148813 h 398871"/>
                <a:gd name="connsiteX27" fmla="*/ 476239 w 529273"/>
                <a:gd name="connsiteY27" fmla="*/ 143469 h 398871"/>
                <a:gd name="connsiteX28" fmla="*/ 417113 w 529273"/>
                <a:gd name="connsiteY28" fmla="*/ 319496 h 398871"/>
                <a:gd name="connsiteX29" fmla="*/ 114014 w 529273"/>
                <a:gd name="connsiteY29" fmla="*/ 319496 h 398871"/>
                <a:gd name="connsiteX30" fmla="*/ 54485 w 529273"/>
                <a:gd name="connsiteY30" fmla="*/ 151132 h 398871"/>
                <a:gd name="connsiteX31" fmla="*/ 40103 w 529273"/>
                <a:gd name="connsiteY31" fmla="*/ 157076 h 398871"/>
                <a:gd name="connsiteX32" fmla="*/ 0 w 529273"/>
                <a:gd name="connsiteY32" fmla="*/ 117064 h 398871"/>
                <a:gd name="connsiteX33" fmla="*/ 40103 w 529273"/>
                <a:gd name="connsiteY33" fmla="*/ 77052 h 398871"/>
                <a:gd name="connsiteX0" fmla="*/ 121951 w 529273"/>
                <a:gd name="connsiteY0" fmla="*/ 351246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413370 w 529273"/>
                <a:gd name="connsiteY3" fmla="*/ 390933 h 398871"/>
                <a:gd name="connsiteX4" fmla="*/ 121951 w 529273"/>
                <a:gd name="connsiteY4" fmla="*/ 398871 h 398871"/>
                <a:gd name="connsiteX5" fmla="*/ 114013 w 529273"/>
                <a:gd name="connsiteY5" fmla="*/ 390933 h 398871"/>
                <a:gd name="connsiteX6" fmla="*/ 114013 w 529273"/>
                <a:gd name="connsiteY6" fmla="*/ 359184 h 398871"/>
                <a:gd name="connsiteX7" fmla="*/ 121951 w 529273"/>
                <a:gd name="connsiteY7" fmla="*/ 351246 h 398871"/>
                <a:gd name="connsiteX8" fmla="*/ 40103 w 529273"/>
                <a:gd name="connsiteY8" fmla="*/ 77052 h 398871"/>
                <a:gd name="connsiteX9" fmla="*/ 80206 w 529273"/>
                <a:gd name="connsiteY9" fmla="*/ 117064 h 398871"/>
                <a:gd name="connsiteX10" fmla="*/ 74051 w 529273"/>
                <a:gd name="connsiteY10" fmla="*/ 131888 h 398871"/>
                <a:gd name="connsiteX11" fmla="*/ 192595 w 529273"/>
                <a:gd name="connsiteY11" fmla="*/ 213663 h 398871"/>
                <a:gd name="connsiteX12" fmla="*/ 241041 w 529273"/>
                <a:gd name="connsiteY12" fmla="*/ 112701 h 398871"/>
                <a:gd name="connsiteX13" fmla="*/ 225097 w 529273"/>
                <a:gd name="connsiteY13" fmla="*/ 101975 h 398871"/>
                <a:gd name="connsiteX14" fmla="*/ 207560 w 529273"/>
                <a:gd name="connsiteY14" fmla="*/ 59736 h 398871"/>
                <a:gd name="connsiteX15" fmla="*/ 244128 w 529273"/>
                <a:gd name="connsiteY15" fmla="*/ 4694 h 398871"/>
                <a:gd name="connsiteX16" fmla="*/ 267432 w 529273"/>
                <a:gd name="connsiteY16" fmla="*/ 0 h 398871"/>
                <a:gd name="connsiteX17" fmla="*/ 327304 w 529273"/>
                <a:gd name="connsiteY17" fmla="*/ 59736 h 398871"/>
                <a:gd name="connsiteX18" fmla="*/ 290737 w 529273"/>
                <a:gd name="connsiteY18" fmla="*/ 114777 h 398871"/>
                <a:gd name="connsiteX19" fmla="*/ 288783 w 529273"/>
                <a:gd name="connsiteY19" fmla="*/ 115171 h 398871"/>
                <a:gd name="connsiteX20" fmla="*/ 338532 w 529273"/>
                <a:gd name="connsiteY20" fmla="*/ 213663 h 398871"/>
                <a:gd name="connsiteX21" fmla="*/ 457638 w 529273"/>
                <a:gd name="connsiteY21" fmla="*/ 129446 h 398871"/>
                <a:gd name="connsiteX22" fmla="*/ 449067 w 529273"/>
                <a:gd name="connsiteY22" fmla="*/ 108801 h 398871"/>
                <a:gd name="connsiteX23" fmla="*/ 489170 w 529273"/>
                <a:gd name="connsiteY23" fmla="*/ 68789 h 398871"/>
                <a:gd name="connsiteX24" fmla="*/ 529273 w 529273"/>
                <a:gd name="connsiteY24" fmla="*/ 108801 h 398871"/>
                <a:gd name="connsiteX25" fmla="*/ 489170 w 529273"/>
                <a:gd name="connsiteY25" fmla="*/ 148813 h 398871"/>
                <a:gd name="connsiteX26" fmla="*/ 476239 w 529273"/>
                <a:gd name="connsiteY26" fmla="*/ 143469 h 398871"/>
                <a:gd name="connsiteX27" fmla="*/ 417113 w 529273"/>
                <a:gd name="connsiteY27" fmla="*/ 319496 h 398871"/>
                <a:gd name="connsiteX28" fmla="*/ 114014 w 529273"/>
                <a:gd name="connsiteY28" fmla="*/ 319496 h 398871"/>
                <a:gd name="connsiteX29" fmla="*/ 54485 w 529273"/>
                <a:gd name="connsiteY29" fmla="*/ 151132 h 398871"/>
                <a:gd name="connsiteX30" fmla="*/ 40103 w 529273"/>
                <a:gd name="connsiteY30" fmla="*/ 157076 h 398871"/>
                <a:gd name="connsiteX31" fmla="*/ 0 w 529273"/>
                <a:gd name="connsiteY31" fmla="*/ 117064 h 398871"/>
                <a:gd name="connsiteX32" fmla="*/ 40103 w 529273"/>
                <a:gd name="connsiteY32" fmla="*/ 77052 h 398871"/>
                <a:gd name="connsiteX0" fmla="*/ 121951 w 529273"/>
                <a:gd name="connsiteY0" fmla="*/ 351246 h 398871"/>
                <a:gd name="connsiteX1" fmla="*/ 405432 w 529273"/>
                <a:gd name="connsiteY1" fmla="*/ 351246 h 398871"/>
                <a:gd name="connsiteX2" fmla="*/ 413370 w 529273"/>
                <a:gd name="connsiteY2" fmla="*/ 359184 h 398871"/>
                <a:gd name="connsiteX3" fmla="*/ 121951 w 529273"/>
                <a:gd name="connsiteY3" fmla="*/ 398871 h 398871"/>
                <a:gd name="connsiteX4" fmla="*/ 114013 w 529273"/>
                <a:gd name="connsiteY4" fmla="*/ 390933 h 398871"/>
                <a:gd name="connsiteX5" fmla="*/ 114013 w 529273"/>
                <a:gd name="connsiteY5" fmla="*/ 359184 h 398871"/>
                <a:gd name="connsiteX6" fmla="*/ 121951 w 529273"/>
                <a:gd name="connsiteY6" fmla="*/ 351246 h 398871"/>
                <a:gd name="connsiteX7" fmla="*/ 40103 w 529273"/>
                <a:gd name="connsiteY7" fmla="*/ 77052 h 398871"/>
                <a:gd name="connsiteX8" fmla="*/ 80206 w 529273"/>
                <a:gd name="connsiteY8" fmla="*/ 117064 h 398871"/>
                <a:gd name="connsiteX9" fmla="*/ 74051 w 529273"/>
                <a:gd name="connsiteY9" fmla="*/ 131888 h 398871"/>
                <a:gd name="connsiteX10" fmla="*/ 192595 w 529273"/>
                <a:gd name="connsiteY10" fmla="*/ 213663 h 398871"/>
                <a:gd name="connsiteX11" fmla="*/ 241041 w 529273"/>
                <a:gd name="connsiteY11" fmla="*/ 112701 h 398871"/>
                <a:gd name="connsiteX12" fmla="*/ 225097 w 529273"/>
                <a:gd name="connsiteY12" fmla="*/ 101975 h 398871"/>
                <a:gd name="connsiteX13" fmla="*/ 207560 w 529273"/>
                <a:gd name="connsiteY13" fmla="*/ 59736 h 398871"/>
                <a:gd name="connsiteX14" fmla="*/ 244128 w 529273"/>
                <a:gd name="connsiteY14" fmla="*/ 4694 h 398871"/>
                <a:gd name="connsiteX15" fmla="*/ 267432 w 529273"/>
                <a:gd name="connsiteY15" fmla="*/ 0 h 398871"/>
                <a:gd name="connsiteX16" fmla="*/ 327304 w 529273"/>
                <a:gd name="connsiteY16" fmla="*/ 59736 h 398871"/>
                <a:gd name="connsiteX17" fmla="*/ 290737 w 529273"/>
                <a:gd name="connsiteY17" fmla="*/ 114777 h 398871"/>
                <a:gd name="connsiteX18" fmla="*/ 288783 w 529273"/>
                <a:gd name="connsiteY18" fmla="*/ 115171 h 398871"/>
                <a:gd name="connsiteX19" fmla="*/ 338532 w 529273"/>
                <a:gd name="connsiteY19" fmla="*/ 213663 h 398871"/>
                <a:gd name="connsiteX20" fmla="*/ 457638 w 529273"/>
                <a:gd name="connsiteY20" fmla="*/ 129446 h 398871"/>
                <a:gd name="connsiteX21" fmla="*/ 449067 w 529273"/>
                <a:gd name="connsiteY21" fmla="*/ 108801 h 398871"/>
                <a:gd name="connsiteX22" fmla="*/ 489170 w 529273"/>
                <a:gd name="connsiteY22" fmla="*/ 68789 h 398871"/>
                <a:gd name="connsiteX23" fmla="*/ 529273 w 529273"/>
                <a:gd name="connsiteY23" fmla="*/ 108801 h 398871"/>
                <a:gd name="connsiteX24" fmla="*/ 489170 w 529273"/>
                <a:gd name="connsiteY24" fmla="*/ 148813 h 398871"/>
                <a:gd name="connsiteX25" fmla="*/ 476239 w 529273"/>
                <a:gd name="connsiteY25" fmla="*/ 143469 h 398871"/>
                <a:gd name="connsiteX26" fmla="*/ 417113 w 529273"/>
                <a:gd name="connsiteY26" fmla="*/ 319496 h 398871"/>
                <a:gd name="connsiteX27" fmla="*/ 114014 w 529273"/>
                <a:gd name="connsiteY27" fmla="*/ 319496 h 398871"/>
                <a:gd name="connsiteX28" fmla="*/ 54485 w 529273"/>
                <a:gd name="connsiteY28" fmla="*/ 151132 h 398871"/>
                <a:gd name="connsiteX29" fmla="*/ 40103 w 529273"/>
                <a:gd name="connsiteY29" fmla="*/ 157076 h 398871"/>
                <a:gd name="connsiteX30" fmla="*/ 0 w 529273"/>
                <a:gd name="connsiteY30" fmla="*/ 117064 h 398871"/>
                <a:gd name="connsiteX31" fmla="*/ 40103 w 529273"/>
                <a:gd name="connsiteY31" fmla="*/ 77052 h 398871"/>
                <a:gd name="connsiteX0" fmla="*/ 121951 w 529273"/>
                <a:gd name="connsiteY0" fmla="*/ 351246 h 398871"/>
                <a:gd name="connsiteX1" fmla="*/ 405432 w 529273"/>
                <a:gd name="connsiteY1" fmla="*/ 351246 h 398871"/>
                <a:gd name="connsiteX2" fmla="*/ 121951 w 529273"/>
                <a:gd name="connsiteY2" fmla="*/ 398871 h 398871"/>
                <a:gd name="connsiteX3" fmla="*/ 114013 w 529273"/>
                <a:gd name="connsiteY3" fmla="*/ 390933 h 398871"/>
                <a:gd name="connsiteX4" fmla="*/ 114013 w 529273"/>
                <a:gd name="connsiteY4" fmla="*/ 359184 h 398871"/>
                <a:gd name="connsiteX5" fmla="*/ 121951 w 529273"/>
                <a:gd name="connsiteY5" fmla="*/ 351246 h 398871"/>
                <a:gd name="connsiteX6" fmla="*/ 40103 w 529273"/>
                <a:gd name="connsiteY6" fmla="*/ 77052 h 398871"/>
                <a:gd name="connsiteX7" fmla="*/ 80206 w 529273"/>
                <a:gd name="connsiteY7" fmla="*/ 117064 h 398871"/>
                <a:gd name="connsiteX8" fmla="*/ 74051 w 529273"/>
                <a:gd name="connsiteY8" fmla="*/ 131888 h 398871"/>
                <a:gd name="connsiteX9" fmla="*/ 192595 w 529273"/>
                <a:gd name="connsiteY9" fmla="*/ 213663 h 398871"/>
                <a:gd name="connsiteX10" fmla="*/ 241041 w 529273"/>
                <a:gd name="connsiteY10" fmla="*/ 112701 h 398871"/>
                <a:gd name="connsiteX11" fmla="*/ 225097 w 529273"/>
                <a:gd name="connsiteY11" fmla="*/ 101975 h 398871"/>
                <a:gd name="connsiteX12" fmla="*/ 207560 w 529273"/>
                <a:gd name="connsiteY12" fmla="*/ 59736 h 398871"/>
                <a:gd name="connsiteX13" fmla="*/ 244128 w 529273"/>
                <a:gd name="connsiteY13" fmla="*/ 4694 h 398871"/>
                <a:gd name="connsiteX14" fmla="*/ 267432 w 529273"/>
                <a:gd name="connsiteY14" fmla="*/ 0 h 398871"/>
                <a:gd name="connsiteX15" fmla="*/ 327304 w 529273"/>
                <a:gd name="connsiteY15" fmla="*/ 59736 h 398871"/>
                <a:gd name="connsiteX16" fmla="*/ 290737 w 529273"/>
                <a:gd name="connsiteY16" fmla="*/ 114777 h 398871"/>
                <a:gd name="connsiteX17" fmla="*/ 288783 w 529273"/>
                <a:gd name="connsiteY17" fmla="*/ 115171 h 398871"/>
                <a:gd name="connsiteX18" fmla="*/ 338532 w 529273"/>
                <a:gd name="connsiteY18" fmla="*/ 213663 h 398871"/>
                <a:gd name="connsiteX19" fmla="*/ 457638 w 529273"/>
                <a:gd name="connsiteY19" fmla="*/ 129446 h 398871"/>
                <a:gd name="connsiteX20" fmla="*/ 449067 w 529273"/>
                <a:gd name="connsiteY20" fmla="*/ 108801 h 398871"/>
                <a:gd name="connsiteX21" fmla="*/ 489170 w 529273"/>
                <a:gd name="connsiteY21" fmla="*/ 68789 h 398871"/>
                <a:gd name="connsiteX22" fmla="*/ 529273 w 529273"/>
                <a:gd name="connsiteY22" fmla="*/ 108801 h 398871"/>
                <a:gd name="connsiteX23" fmla="*/ 489170 w 529273"/>
                <a:gd name="connsiteY23" fmla="*/ 148813 h 398871"/>
                <a:gd name="connsiteX24" fmla="*/ 476239 w 529273"/>
                <a:gd name="connsiteY24" fmla="*/ 143469 h 398871"/>
                <a:gd name="connsiteX25" fmla="*/ 417113 w 529273"/>
                <a:gd name="connsiteY25" fmla="*/ 319496 h 398871"/>
                <a:gd name="connsiteX26" fmla="*/ 114014 w 529273"/>
                <a:gd name="connsiteY26" fmla="*/ 319496 h 398871"/>
                <a:gd name="connsiteX27" fmla="*/ 54485 w 529273"/>
                <a:gd name="connsiteY27" fmla="*/ 151132 h 398871"/>
                <a:gd name="connsiteX28" fmla="*/ 40103 w 529273"/>
                <a:gd name="connsiteY28" fmla="*/ 157076 h 398871"/>
                <a:gd name="connsiteX29" fmla="*/ 0 w 529273"/>
                <a:gd name="connsiteY29" fmla="*/ 117064 h 398871"/>
                <a:gd name="connsiteX30" fmla="*/ 40103 w 529273"/>
                <a:gd name="connsiteY30" fmla="*/ 77052 h 398871"/>
                <a:gd name="connsiteX0" fmla="*/ 114013 w 529273"/>
                <a:gd name="connsiteY0" fmla="*/ 359184 h 398871"/>
                <a:gd name="connsiteX1" fmla="*/ 405432 w 529273"/>
                <a:gd name="connsiteY1" fmla="*/ 351246 h 398871"/>
                <a:gd name="connsiteX2" fmla="*/ 121951 w 529273"/>
                <a:gd name="connsiteY2" fmla="*/ 398871 h 398871"/>
                <a:gd name="connsiteX3" fmla="*/ 114013 w 529273"/>
                <a:gd name="connsiteY3" fmla="*/ 390933 h 398871"/>
                <a:gd name="connsiteX4" fmla="*/ 114013 w 529273"/>
                <a:gd name="connsiteY4" fmla="*/ 359184 h 398871"/>
                <a:gd name="connsiteX5" fmla="*/ 40103 w 529273"/>
                <a:gd name="connsiteY5" fmla="*/ 77052 h 398871"/>
                <a:gd name="connsiteX6" fmla="*/ 80206 w 529273"/>
                <a:gd name="connsiteY6" fmla="*/ 117064 h 398871"/>
                <a:gd name="connsiteX7" fmla="*/ 74051 w 529273"/>
                <a:gd name="connsiteY7" fmla="*/ 131888 h 398871"/>
                <a:gd name="connsiteX8" fmla="*/ 192595 w 529273"/>
                <a:gd name="connsiteY8" fmla="*/ 213663 h 398871"/>
                <a:gd name="connsiteX9" fmla="*/ 241041 w 529273"/>
                <a:gd name="connsiteY9" fmla="*/ 112701 h 398871"/>
                <a:gd name="connsiteX10" fmla="*/ 225097 w 529273"/>
                <a:gd name="connsiteY10" fmla="*/ 101975 h 398871"/>
                <a:gd name="connsiteX11" fmla="*/ 207560 w 529273"/>
                <a:gd name="connsiteY11" fmla="*/ 59736 h 398871"/>
                <a:gd name="connsiteX12" fmla="*/ 244128 w 529273"/>
                <a:gd name="connsiteY12" fmla="*/ 4694 h 398871"/>
                <a:gd name="connsiteX13" fmla="*/ 267432 w 529273"/>
                <a:gd name="connsiteY13" fmla="*/ 0 h 398871"/>
                <a:gd name="connsiteX14" fmla="*/ 327304 w 529273"/>
                <a:gd name="connsiteY14" fmla="*/ 59736 h 398871"/>
                <a:gd name="connsiteX15" fmla="*/ 290737 w 529273"/>
                <a:gd name="connsiteY15" fmla="*/ 114777 h 398871"/>
                <a:gd name="connsiteX16" fmla="*/ 288783 w 529273"/>
                <a:gd name="connsiteY16" fmla="*/ 115171 h 398871"/>
                <a:gd name="connsiteX17" fmla="*/ 338532 w 529273"/>
                <a:gd name="connsiteY17" fmla="*/ 213663 h 398871"/>
                <a:gd name="connsiteX18" fmla="*/ 457638 w 529273"/>
                <a:gd name="connsiteY18" fmla="*/ 129446 h 398871"/>
                <a:gd name="connsiteX19" fmla="*/ 449067 w 529273"/>
                <a:gd name="connsiteY19" fmla="*/ 108801 h 398871"/>
                <a:gd name="connsiteX20" fmla="*/ 489170 w 529273"/>
                <a:gd name="connsiteY20" fmla="*/ 68789 h 398871"/>
                <a:gd name="connsiteX21" fmla="*/ 529273 w 529273"/>
                <a:gd name="connsiteY21" fmla="*/ 108801 h 398871"/>
                <a:gd name="connsiteX22" fmla="*/ 489170 w 529273"/>
                <a:gd name="connsiteY22" fmla="*/ 148813 h 398871"/>
                <a:gd name="connsiteX23" fmla="*/ 476239 w 529273"/>
                <a:gd name="connsiteY23" fmla="*/ 143469 h 398871"/>
                <a:gd name="connsiteX24" fmla="*/ 417113 w 529273"/>
                <a:gd name="connsiteY24" fmla="*/ 319496 h 398871"/>
                <a:gd name="connsiteX25" fmla="*/ 114014 w 529273"/>
                <a:gd name="connsiteY25" fmla="*/ 319496 h 398871"/>
                <a:gd name="connsiteX26" fmla="*/ 54485 w 529273"/>
                <a:gd name="connsiteY26" fmla="*/ 151132 h 398871"/>
                <a:gd name="connsiteX27" fmla="*/ 40103 w 529273"/>
                <a:gd name="connsiteY27" fmla="*/ 157076 h 398871"/>
                <a:gd name="connsiteX28" fmla="*/ 0 w 529273"/>
                <a:gd name="connsiteY28" fmla="*/ 117064 h 398871"/>
                <a:gd name="connsiteX29" fmla="*/ 40103 w 529273"/>
                <a:gd name="connsiteY29" fmla="*/ 77052 h 398871"/>
                <a:gd name="connsiteX0" fmla="*/ 114013 w 529273"/>
                <a:gd name="connsiteY0" fmla="*/ 390933 h 398871"/>
                <a:gd name="connsiteX1" fmla="*/ 405432 w 529273"/>
                <a:gd name="connsiteY1" fmla="*/ 351246 h 398871"/>
                <a:gd name="connsiteX2" fmla="*/ 121951 w 529273"/>
                <a:gd name="connsiteY2" fmla="*/ 398871 h 398871"/>
                <a:gd name="connsiteX3" fmla="*/ 114013 w 529273"/>
                <a:gd name="connsiteY3" fmla="*/ 390933 h 398871"/>
                <a:gd name="connsiteX4" fmla="*/ 40103 w 529273"/>
                <a:gd name="connsiteY4" fmla="*/ 77052 h 398871"/>
                <a:gd name="connsiteX5" fmla="*/ 80206 w 529273"/>
                <a:gd name="connsiteY5" fmla="*/ 117064 h 398871"/>
                <a:gd name="connsiteX6" fmla="*/ 74051 w 529273"/>
                <a:gd name="connsiteY6" fmla="*/ 131888 h 398871"/>
                <a:gd name="connsiteX7" fmla="*/ 192595 w 529273"/>
                <a:gd name="connsiteY7" fmla="*/ 213663 h 398871"/>
                <a:gd name="connsiteX8" fmla="*/ 241041 w 529273"/>
                <a:gd name="connsiteY8" fmla="*/ 112701 h 398871"/>
                <a:gd name="connsiteX9" fmla="*/ 225097 w 529273"/>
                <a:gd name="connsiteY9" fmla="*/ 101975 h 398871"/>
                <a:gd name="connsiteX10" fmla="*/ 207560 w 529273"/>
                <a:gd name="connsiteY10" fmla="*/ 59736 h 398871"/>
                <a:gd name="connsiteX11" fmla="*/ 244128 w 529273"/>
                <a:gd name="connsiteY11" fmla="*/ 4694 h 398871"/>
                <a:gd name="connsiteX12" fmla="*/ 267432 w 529273"/>
                <a:gd name="connsiteY12" fmla="*/ 0 h 398871"/>
                <a:gd name="connsiteX13" fmla="*/ 327304 w 529273"/>
                <a:gd name="connsiteY13" fmla="*/ 59736 h 398871"/>
                <a:gd name="connsiteX14" fmla="*/ 290737 w 529273"/>
                <a:gd name="connsiteY14" fmla="*/ 114777 h 398871"/>
                <a:gd name="connsiteX15" fmla="*/ 288783 w 529273"/>
                <a:gd name="connsiteY15" fmla="*/ 115171 h 398871"/>
                <a:gd name="connsiteX16" fmla="*/ 338532 w 529273"/>
                <a:gd name="connsiteY16" fmla="*/ 213663 h 398871"/>
                <a:gd name="connsiteX17" fmla="*/ 457638 w 529273"/>
                <a:gd name="connsiteY17" fmla="*/ 129446 h 398871"/>
                <a:gd name="connsiteX18" fmla="*/ 449067 w 529273"/>
                <a:gd name="connsiteY18" fmla="*/ 108801 h 398871"/>
                <a:gd name="connsiteX19" fmla="*/ 489170 w 529273"/>
                <a:gd name="connsiteY19" fmla="*/ 68789 h 398871"/>
                <a:gd name="connsiteX20" fmla="*/ 529273 w 529273"/>
                <a:gd name="connsiteY20" fmla="*/ 108801 h 398871"/>
                <a:gd name="connsiteX21" fmla="*/ 489170 w 529273"/>
                <a:gd name="connsiteY21" fmla="*/ 148813 h 398871"/>
                <a:gd name="connsiteX22" fmla="*/ 476239 w 529273"/>
                <a:gd name="connsiteY22" fmla="*/ 143469 h 398871"/>
                <a:gd name="connsiteX23" fmla="*/ 417113 w 529273"/>
                <a:gd name="connsiteY23" fmla="*/ 319496 h 398871"/>
                <a:gd name="connsiteX24" fmla="*/ 114014 w 529273"/>
                <a:gd name="connsiteY24" fmla="*/ 319496 h 398871"/>
                <a:gd name="connsiteX25" fmla="*/ 54485 w 529273"/>
                <a:gd name="connsiteY25" fmla="*/ 151132 h 398871"/>
                <a:gd name="connsiteX26" fmla="*/ 40103 w 529273"/>
                <a:gd name="connsiteY26" fmla="*/ 157076 h 398871"/>
                <a:gd name="connsiteX27" fmla="*/ 0 w 529273"/>
                <a:gd name="connsiteY27" fmla="*/ 117064 h 398871"/>
                <a:gd name="connsiteX28" fmla="*/ 40103 w 529273"/>
                <a:gd name="connsiteY28" fmla="*/ 77052 h 398871"/>
                <a:gd name="connsiteX0" fmla="*/ 121951 w 529273"/>
                <a:gd name="connsiteY0" fmla="*/ 398871 h 398871"/>
                <a:gd name="connsiteX1" fmla="*/ 405432 w 529273"/>
                <a:gd name="connsiteY1" fmla="*/ 351246 h 398871"/>
                <a:gd name="connsiteX2" fmla="*/ 121951 w 529273"/>
                <a:gd name="connsiteY2" fmla="*/ 398871 h 398871"/>
                <a:gd name="connsiteX3" fmla="*/ 40103 w 529273"/>
                <a:gd name="connsiteY3" fmla="*/ 77052 h 398871"/>
                <a:gd name="connsiteX4" fmla="*/ 80206 w 529273"/>
                <a:gd name="connsiteY4" fmla="*/ 117064 h 398871"/>
                <a:gd name="connsiteX5" fmla="*/ 74051 w 529273"/>
                <a:gd name="connsiteY5" fmla="*/ 131888 h 398871"/>
                <a:gd name="connsiteX6" fmla="*/ 192595 w 529273"/>
                <a:gd name="connsiteY6" fmla="*/ 213663 h 398871"/>
                <a:gd name="connsiteX7" fmla="*/ 241041 w 529273"/>
                <a:gd name="connsiteY7" fmla="*/ 112701 h 398871"/>
                <a:gd name="connsiteX8" fmla="*/ 225097 w 529273"/>
                <a:gd name="connsiteY8" fmla="*/ 101975 h 398871"/>
                <a:gd name="connsiteX9" fmla="*/ 207560 w 529273"/>
                <a:gd name="connsiteY9" fmla="*/ 59736 h 398871"/>
                <a:gd name="connsiteX10" fmla="*/ 244128 w 529273"/>
                <a:gd name="connsiteY10" fmla="*/ 4694 h 398871"/>
                <a:gd name="connsiteX11" fmla="*/ 267432 w 529273"/>
                <a:gd name="connsiteY11" fmla="*/ 0 h 398871"/>
                <a:gd name="connsiteX12" fmla="*/ 327304 w 529273"/>
                <a:gd name="connsiteY12" fmla="*/ 59736 h 398871"/>
                <a:gd name="connsiteX13" fmla="*/ 290737 w 529273"/>
                <a:gd name="connsiteY13" fmla="*/ 114777 h 398871"/>
                <a:gd name="connsiteX14" fmla="*/ 288783 w 529273"/>
                <a:gd name="connsiteY14" fmla="*/ 115171 h 398871"/>
                <a:gd name="connsiteX15" fmla="*/ 338532 w 529273"/>
                <a:gd name="connsiteY15" fmla="*/ 213663 h 398871"/>
                <a:gd name="connsiteX16" fmla="*/ 457638 w 529273"/>
                <a:gd name="connsiteY16" fmla="*/ 129446 h 398871"/>
                <a:gd name="connsiteX17" fmla="*/ 449067 w 529273"/>
                <a:gd name="connsiteY17" fmla="*/ 108801 h 398871"/>
                <a:gd name="connsiteX18" fmla="*/ 489170 w 529273"/>
                <a:gd name="connsiteY18" fmla="*/ 68789 h 398871"/>
                <a:gd name="connsiteX19" fmla="*/ 529273 w 529273"/>
                <a:gd name="connsiteY19" fmla="*/ 108801 h 398871"/>
                <a:gd name="connsiteX20" fmla="*/ 489170 w 529273"/>
                <a:gd name="connsiteY20" fmla="*/ 148813 h 398871"/>
                <a:gd name="connsiteX21" fmla="*/ 476239 w 529273"/>
                <a:gd name="connsiteY21" fmla="*/ 143469 h 398871"/>
                <a:gd name="connsiteX22" fmla="*/ 417113 w 529273"/>
                <a:gd name="connsiteY22" fmla="*/ 319496 h 398871"/>
                <a:gd name="connsiteX23" fmla="*/ 114014 w 529273"/>
                <a:gd name="connsiteY23" fmla="*/ 319496 h 398871"/>
                <a:gd name="connsiteX24" fmla="*/ 54485 w 529273"/>
                <a:gd name="connsiteY24" fmla="*/ 151132 h 398871"/>
                <a:gd name="connsiteX25" fmla="*/ 40103 w 529273"/>
                <a:gd name="connsiteY25" fmla="*/ 157076 h 398871"/>
                <a:gd name="connsiteX26" fmla="*/ 0 w 529273"/>
                <a:gd name="connsiteY26" fmla="*/ 117064 h 398871"/>
                <a:gd name="connsiteX27" fmla="*/ 40103 w 529273"/>
                <a:gd name="connsiteY27" fmla="*/ 77052 h 398871"/>
                <a:gd name="connsiteX0" fmla="*/ 40103 w 529273"/>
                <a:gd name="connsiteY0" fmla="*/ 77052 h 319496"/>
                <a:gd name="connsiteX1" fmla="*/ 80206 w 529273"/>
                <a:gd name="connsiteY1" fmla="*/ 117064 h 319496"/>
                <a:gd name="connsiteX2" fmla="*/ 74051 w 529273"/>
                <a:gd name="connsiteY2" fmla="*/ 131888 h 319496"/>
                <a:gd name="connsiteX3" fmla="*/ 192595 w 529273"/>
                <a:gd name="connsiteY3" fmla="*/ 213663 h 319496"/>
                <a:gd name="connsiteX4" fmla="*/ 241041 w 529273"/>
                <a:gd name="connsiteY4" fmla="*/ 112701 h 319496"/>
                <a:gd name="connsiteX5" fmla="*/ 225097 w 529273"/>
                <a:gd name="connsiteY5" fmla="*/ 101975 h 319496"/>
                <a:gd name="connsiteX6" fmla="*/ 207560 w 529273"/>
                <a:gd name="connsiteY6" fmla="*/ 59736 h 319496"/>
                <a:gd name="connsiteX7" fmla="*/ 244128 w 529273"/>
                <a:gd name="connsiteY7" fmla="*/ 4694 h 319496"/>
                <a:gd name="connsiteX8" fmla="*/ 267432 w 529273"/>
                <a:gd name="connsiteY8" fmla="*/ 0 h 319496"/>
                <a:gd name="connsiteX9" fmla="*/ 327304 w 529273"/>
                <a:gd name="connsiteY9" fmla="*/ 59736 h 319496"/>
                <a:gd name="connsiteX10" fmla="*/ 290737 w 529273"/>
                <a:gd name="connsiteY10" fmla="*/ 114777 h 319496"/>
                <a:gd name="connsiteX11" fmla="*/ 288783 w 529273"/>
                <a:gd name="connsiteY11" fmla="*/ 115171 h 319496"/>
                <a:gd name="connsiteX12" fmla="*/ 338532 w 529273"/>
                <a:gd name="connsiteY12" fmla="*/ 213663 h 319496"/>
                <a:gd name="connsiteX13" fmla="*/ 457638 w 529273"/>
                <a:gd name="connsiteY13" fmla="*/ 129446 h 319496"/>
                <a:gd name="connsiteX14" fmla="*/ 449067 w 529273"/>
                <a:gd name="connsiteY14" fmla="*/ 108801 h 319496"/>
                <a:gd name="connsiteX15" fmla="*/ 489170 w 529273"/>
                <a:gd name="connsiteY15" fmla="*/ 68789 h 319496"/>
                <a:gd name="connsiteX16" fmla="*/ 529273 w 529273"/>
                <a:gd name="connsiteY16" fmla="*/ 108801 h 319496"/>
                <a:gd name="connsiteX17" fmla="*/ 489170 w 529273"/>
                <a:gd name="connsiteY17" fmla="*/ 148813 h 319496"/>
                <a:gd name="connsiteX18" fmla="*/ 476239 w 529273"/>
                <a:gd name="connsiteY18" fmla="*/ 143469 h 319496"/>
                <a:gd name="connsiteX19" fmla="*/ 417113 w 529273"/>
                <a:gd name="connsiteY19" fmla="*/ 319496 h 319496"/>
                <a:gd name="connsiteX20" fmla="*/ 114014 w 529273"/>
                <a:gd name="connsiteY20" fmla="*/ 319496 h 319496"/>
                <a:gd name="connsiteX21" fmla="*/ 54485 w 529273"/>
                <a:gd name="connsiteY21" fmla="*/ 151132 h 319496"/>
                <a:gd name="connsiteX22" fmla="*/ 40103 w 529273"/>
                <a:gd name="connsiteY22" fmla="*/ 157076 h 319496"/>
                <a:gd name="connsiteX23" fmla="*/ 0 w 529273"/>
                <a:gd name="connsiteY23" fmla="*/ 117064 h 319496"/>
                <a:gd name="connsiteX24" fmla="*/ 40103 w 529273"/>
                <a:gd name="connsiteY24" fmla="*/ 77052 h 31949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529273" h="319496">
                  <a:moveTo>
                    <a:pt x="40103" y="77052"/>
                  </a:moveTo>
                  <a:cubicBezTo>
                    <a:pt x="62251" y="77052"/>
                    <a:pt x="80206" y="94966"/>
                    <a:pt x="80206" y="117064"/>
                  </a:cubicBezTo>
                  <a:lnTo>
                    <a:pt x="74051" y="131888"/>
                  </a:lnTo>
                  <a:lnTo>
                    <a:pt x="192595" y="213663"/>
                  </a:lnTo>
                  <a:lnTo>
                    <a:pt x="241041" y="112701"/>
                  </a:lnTo>
                  <a:lnTo>
                    <a:pt x="225097" y="101975"/>
                  </a:lnTo>
                  <a:cubicBezTo>
                    <a:pt x="214262" y="91165"/>
                    <a:pt x="207560" y="76231"/>
                    <a:pt x="207560" y="59736"/>
                  </a:cubicBezTo>
                  <a:cubicBezTo>
                    <a:pt x="207560" y="34992"/>
                    <a:pt x="222639" y="13762"/>
                    <a:pt x="244128" y="4694"/>
                  </a:cubicBezTo>
                  <a:cubicBezTo>
                    <a:pt x="251291" y="1671"/>
                    <a:pt x="259166" y="0"/>
                    <a:pt x="267432" y="0"/>
                  </a:cubicBezTo>
                  <a:cubicBezTo>
                    <a:pt x="300498" y="-1"/>
                    <a:pt x="327304" y="26744"/>
                    <a:pt x="327304" y="59736"/>
                  </a:cubicBezTo>
                  <a:cubicBezTo>
                    <a:pt x="327304" y="84479"/>
                    <a:pt x="312226" y="105709"/>
                    <a:pt x="290737" y="114777"/>
                  </a:cubicBezTo>
                  <a:lnTo>
                    <a:pt x="288783" y="115171"/>
                  </a:lnTo>
                  <a:lnTo>
                    <a:pt x="338532" y="213663"/>
                  </a:lnTo>
                  <a:lnTo>
                    <a:pt x="457638" y="129446"/>
                  </a:lnTo>
                  <a:lnTo>
                    <a:pt x="449067" y="108801"/>
                  </a:lnTo>
                  <a:cubicBezTo>
                    <a:pt x="449067" y="86703"/>
                    <a:pt x="467022" y="68789"/>
                    <a:pt x="489170" y="68789"/>
                  </a:cubicBezTo>
                  <a:cubicBezTo>
                    <a:pt x="511318" y="68789"/>
                    <a:pt x="529273" y="86703"/>
                    <a:pt x="529273" y="108801"/>
                  </a:cubicBezTo>
                  <a:cubicBezTo>
                    <a:pt x="529273" y="130899"/>
                    <a:pt x="511318" y="148813"/>
                    <a:pt x="489170" y="148813"/>
                  </a:cubicBezTo>
                  <a:lnTo>
                    <a:pt x="476239" y="143469"/>
                  </a:lnTo>
                  <a:lnTo>
                    <a:pt x="417113" y="319496"/>
                  </a:lnTo>
                  <a:lnTo>
                    <a:pt x="114014" y="319496"/>
                  </a:lnTo>
                  <a:lnTo>
                    <a:pt x="54485" y="151132"/>
                  </a:lnTo>
                  <a:lnTo>
                    <a:pt x="40103" y="157076"/>
                  </a:lnTo>
                  <a:cubicBezTo>
                    <a:pt x="17955" y="157076"/>
                    <a:pt x="0" y="139162"/>
                    <a:pt x="0" y="117064"/>
                  </a:cubicBezTo>
                  <a:cubicBezTo>
                    <a:pt x="0" y="94966"/>
                    <a:pt x="17955" y="77052"/>
                    <a:pt x="40103" y="77052"/>
                  </a:cubicBezTo>
                  <a:close/>
                </a:path>
              </a:pathLst>
            </a:custGeom>
            <a:solidFill>
              <a:srgbClr val="CD7F32"/>
            </a:solidFill>
            <a:ln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t"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ru-RU" sz="1100"/>
            </a:p>
          </xdr:txBody>
        </xdr:sp>
      </xdr:grpSp>
      <xdr:sp macro="" textlink="">
        <xdr:nvSpPr>
          <xdr:cNvPr id="6783" name="lb_3_name#block" descr="objects[obj_name]=new PIXI.BitmapText('', {fontName: 'mfont64',fontSize: 25,align: 'center'});&#10;objects[obj_name].anchor.set(0.5,0);&#10;objects[obj_name].x=$x;&#10;objects[obj_name].y=$y;&#10;objects[obj_name].base_tint=objects[obj_name].tint=$t_col;##png#1" title="lb_3_name#block">
            <a:extLst>
              <a:ext uri="{FF2B5EF4-FFF2-40B4-BE49-F238E27FC236}">
                <a16:creationId xmlns:a16="http://schemas.microsoft.com/office/drawing/2014/main" id="{00000000-0008-0000-0000-00007F1A0000}"/>
              </a:ext>
            </a:extLst>
          </xdr:cNvPr>
          <xdr:cNvSpPr/>
        </xdr:nvSpPr>
        <xdr:spPr>
          <a:xfrm>
            <a:off x="23879735" y="2719333"/>
            <a:ext cx="1238250" cy="180473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chemeClr val="accent4">
                    <a:lumMod val="20000"/>
                    <a:lumOff val="80000"/>
                  </a:schemeClr>
                </a:solidFill>
                <a:effectLst/>
                <a:latin typeface="Century Gothic" panose="020B0502020202020204" pitchFamily="34" charset="0"/>
              </a:rPr>
              <a:t>имя игрока</a:t>
            </a:r>
          </a:p>
        </xdr:txBody>
      </xdr:sp>
      <xdr:sp macro="" textlink="">
        <xdr:nvSpPr>
          <xdr:cNvPr id="6784" name="lb_3_rating#block" descr="objects[obj_name]=new PIXI.BitmapText('', {fontName: 'mfont64',fontSize: 27,align: 'center'});&#10;objects[obj_name].anchor.set(0.5,0);&#10;objects[obj_name].x=$x;&#10;objects[obj_name].y=$y;&#10;objects[obj_name].base_tint=objects[obj_name].tint=$t_col;##png#1" title="lb_3_rating#block">
            <a:extLst>
              <a:ext uri="{FF2B5EF4-FFF2-40B4-BE49-F238E27FC236}">
                <a16:creationId xmlns:a16="http://schemas.microsoft.com/office/drawing/2014/main" id="{00000000-0008-0000-0000-0000801A0000}"/>
              </a:ext>
            </a:extLst>
          </xdr:cNvPr>
          <xdr:cNvSpPr/>
        </xdr:nvSpPr>
        <xdr:spPr>
          <a:xfrm>
            <a:off x="23879735" y="2928302"/>
            <a:ext cx="1238250" cy="180473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1" cap="none" spc="0">
                <a:ln>
                  <a:noFill/>
                </a:ln>
                <a:solidFill>
                  <a:srgbClr val="FFFF00"/>
                </a:solidFill>
                <a:effectLst/>
                <a:latin typeface="Century Gothic" panose="020B0502020202020204" pitchFamily="34" charset="0"/>
              </a:rPr>
              <a:t>рейтинг</a:t>
            </a:r>
          </a:p>
        </xdr:txBody>
      </xdr:sp>
    </xdr:grpSp>
    <xdr:clientData/>
  </xdr:twoCellAnchor>
  <xdr:twoCellAnchor>
    <xdr:from>
      <xdr:col>224</xdr:col>
      <xdr:colOff>0</xdr:colOff>
      <xdr:row>41</xdr:row>
      <xdr:rowOff>0</xdr:rowOff>
    </xdr:from>
    <xdr:to>
      <xdr:col>261</xdr:col>
      <xdr:colOff>0</xdr:colOff>
      <xdr:row>48</xdr:row>
      <xdr:rowOff>9526</xdr:rowOff>
    </xdr:to>
    <xdr:grpSp>
      <xdr:nvGrpSpPr>
        <xdr:cNvPr id="6791" name="lb_player_card_bcg#imageTOP" title="lb_player_card_bcg#image">
          <a:extLst>
            <a:ext uri="{FF2B5EF4-FFF2-40B4-BE49-F238E27FC236}">
              <a16:creationId xmlns:a16="http://schemas.microsoft.com/office/drawing/2014/main" id="{00000000-0008-0000-0000-0000871A0000}"/>
            </a:ext>
          </a:extLst>
        </xdr:cNvPr>
        <xdr:cNvGrpSpPr/>
      </xdr:nvGrpSpPr>
      <xdr:grpSpPr>
        <a:xfrm>
          <a:off x="21336000" y="3905250"/>
          <a:ext cx="3524250" cy="676276"/>
          <a:chOff x="4295775" y="28003500"/>
          <a:chExt cx="3524250" cy="666750"/>
        </a:xfrm>
      </xdr:grpSpPr>
      <xdr:sp macro="" textlink="">
        <xdr:nvSpPr>
          <xdr:cNvPr id="6792" name="Полилиния: фигура 6791">
            <a:extLst>
              <a:ext uri="{FF2B5EF4-FFF2-40B4-BE49-F238E27FC236}">
                <a16:creationId xmlns:a16="http://schemas.microsoft.com/office/drawing/2014/main" id="{00000000-0008-0000-0000-0000881A0000}"/>
              </a:ext>
            </a:extLst>
          </xdr:cNvPr>
          <xdr:cNvSpPr/>
        </xdr:nvSpPr>
        <xdr:spPr>
          <a:xfrm rot="10800000">
            <a:off x="4486275" y="28174950"/>
            <a:ext cx="3276063" cy="439849"/>
          </a:xfrm>
          <a:custGeom>
            <a:avLst/>
            <a:gdLst>
              <a:gd name="connsiteX0" fmla="*/ 136527 w 3276063"/>
              <a:gd name="connsiteY0" fmla="*/ 0 h 439849"/>
              <a:gd name="connsiteX1" fmla="*/ 3156926 w 3276063"/>
              <a:gd name="connsiteY1" fmla="*/ 0 h 439849"/>
              <a:gd name="connsiteX2" fmla="*/ 3253465 w 3276063"/>
              <a:gd name="connsiteY2" fmla="*/ 39988 h 439849"/>
              <a:gd name="connsiteX3" fmla="*/ 3276063 w 3276063"/>
              <a:gd name="connsiteY3" fmla="*/ 73504 h 439849"/>
              <a:gd name="connsiteX4" fmla="*/ 3237986 w 3276063"/>
              <a:gd name="connsiteY4" fmla="*/ 47832 h 439849"/>
              <a:gd name="connsiteX5" fmla="*/ 3184843 w 3276063"/>
              <a:gd name="connsiteY5" fmla="*/ 37103 h 439849"/>
              <a:gd name="connsiteX6" fmla="*/ 164444 w 3276063"/>
              <a:gd name="connsiteY6" fmla="*/ 37103 h 439849"/>
              <a:gd name="connsiteX7" fmla="*/ 27917 w 3276063"/>
              <a:gd name="connsiteY7" fmla="*/ 173630 h 439849"/>
              <a:gd name="connsiteX8" fmla="*/ 27917 w 3276063"/>
              <a:gd name="connsiteY8" fmla="*/ 376826 h 439849"/>
              <a:gd name="connsiteX9" fmla="*/ 38646 w 3276063"/>
              <a:gd name="connsiteY9" fmla="*/ 429969 h 439849"/>
              <a:gd name="connsiteX10" fmla="*/ 45308 w 3276063"/>
              <a:gd name="connsiteY10" fmla="*/ 439849 h 439849"/>
              <a:gd name="connsiteX11" fmla="*/ 39988 w 3276063"/>
              <a:gd name="connsiteY11" fmla="*/ 436262 h 439849"/>
              <a:gd name="connsiteX12" fmla="*/ 0 w 3276063"/>
              <a:gd name="connsiteY12" fmla="*/ 339723 h 439849"/>
              <a:gd name="connsiteX13" fmla="*/ 0 w 3276063"/>
              <a:gd name="connsiteY13" fmla="*/ 136527 h 439849"/>
              <a:gd name="connsiteX14" fmla="*/ 136527 w 3276063"/>
              <a:gd name="connsiteY14" fmla="*/ 0 h 43984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3276063" h="439849">
                <a:moveTo>
                  <a:pt x="136527" y="0"/>
                </a:moveTo>
                <a:lnTo>
                  <a:pt x="3156926" y="0"/>
                </a:lnTo>
                <a:cubicBezTo>
                  <a:pt x="3194627" y="0"/>
                  <a:pt x="3228759" y="15282"/>
                  <a:pt x="3253465" y="39988"/>
                </a:cubicBezTo>
                <a:lnTo>
                  <a:pt x="3276063" y="73504"/>
                </a:lnTo>
                <a:lnTo>
                  <a:pt x="3237986" y="47832"/>
                </a:lnTo>
                <a:cubicBezTo>
                  <a:pt x="3221652" y="40924"/>
                  <a:pt x="3203694" y="37103"/>
                  <a:pt x="3184843" y="37103"/>
                </a:cubicBezTo>
                <a:lnTo>
                  <a:pt x="164444" y="37103"/>
                </a:lnTo>
                <a:cubicBezTo>
                  <a:pt x="89042" y="37103"/>
                  <a:pt x="27917" y="98228"/>
                  <a:pt x="27917" y="173630"/>
                </a:cubicBezTo>
                <a:lnTo>
                  <a:pt x="27917" y="376826"/>
                </a:lnTo>
                <a:cubicBezTo>
                  <a:pt x="27917" y="395677"/>
                  <a:pt x="31737" y="413635"/>
                  <a:pt x="38646" y="429969"/>
                </a:cubicBezTo>
                <a:lnTo>
                  <a:pt x="45308" y="439849"/>
                </a:lnTo>
                <a:lnTo>
                  <a:pt x="39988" y="436262"/>
                </a:lnTo>
                <a:cubicBezTo>
                  <a:pt x="15281" y="411556"/>
                  <a:pt x="0" y="377424"/>
                  <a:pt x="0" y="339723"/>
                </a:cubicBezTo>
                <a:lnTo>
                  <a:pt x="0" y="136527"/>
                </a:lnTo>
                <a:cubicBezTo>
                  <a:pt x="0" y="61125"/>
                  <a:pt x="61125" y="0"/>
                  <a:pt x="136527" y="0"/>
                </a:cubicBezTo>
                <a:close/>
              </a:path>
            </a:pathLst>
          </a:custGeom>
          <a:solidFill>
            <a:schemeClr val="bg2">
              <a:lumMod val="10000"/>
              <a:alpha val="68000"/>
            </a:schemeClr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793" name="object">
            <a:extLst>
              <a:ext uri="{FF2B5EF4-FFF2-40B4-BE49-F238E27FC236}">
                <a16:creationId xmlns:a16="http://schemas.microsoft.com/office/drawing/2014/main" id="{00000000-0008-0000-0000-0000891A0000}"/>
              </a:ext>
            </a:extLst>
          </xdr:cNvPr>
          <xdr:cNvSpPr/>
        </xdr:nvSpPr>
        <xdr:spPr>
          <a:xfrm>
            <a:off x="4431323" y="28098752"/>
            <a:ext cx="3293453" cy="476250"/>
          </a:xfrm>
          <a:prstGeom prst="roundRect">
            <a:avLst>
              <a:gd name="adj" fmla="val 28667"/>
            </a:avLst>
          </a:prstGeom>
          <a:gradFill flip="none" rotWithShape="1">
            <a:gsLst>
              <a:gs pos="0">
                <a:srgbClr val="4472C4">
                  <a:alpha val="63922"/>
                </a:srgbClr>
              </a:gs>
              <a:gs pos="78000">
                <a:schemeClr val="accent5">
                  <a:lumMod val="75000"/>
                  <a:alpha val="64000"/>
                </a:schemeClr>
              </a:gs>
              <a:gs pos="78000">
                <a:schemeClr val="accent5">
                  <a:lumMod val="50000"/>
                  <a:alpha val="67000"/>
                </a:schemeClr>
              </a:gs>
            </a:gsLst>
            <a:lin ang="1200000" scaled="0"/>
            <a:tileRect/>
          </a:gradFill>
          <a:ln>
            <a:solidFill>
              <a:schemeClr val="accent2">
                <a:lumMod val="20000"/>
                <a:lumOff val="80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400">
              <a:latin typeface="Times New Roman" panose="02020603050405020304" pitchFamily="18" charset="0"/>
              <a:cs typeface="Times New Roman" panose="02020603050405020304" pitchFamily="18" charset="0"/>
            </a:endParaRPr>
          </a:p>
        </xdr:txBody>
      </xdr:sp>
      <xdr:sp macro="" textlink="">
        <xdr:nvSpPr>
          <xdr:cNvPr id="6794" name="lb_player_card_bcg#image" descr="Кода нет, это картинка#Кода нет, это картинка#png#1.5" title="lb_player_card_bcg#image">
            <a:extLst>
              <a:ext uri="{FF2B5EF4-FFF2-40B4-BE49-F238E27FC236}">
                <a16:creationId xmlns:a16="http://schemas.microsoft.com/office/drawing/2014/main" id="{00000000-0008-0000-0000-00008A1A0000}"/>
              </a:ext>
            </a:extLst>
          </xdr:cNvPr>
          <xdr:cNvSpPr/>
        </xdr:nvSpPr>
        <xdr:spPr>
          <a:xfrm>
            <a:off x="4295775" y="28003500"/>
            <a:ext cx="3524250" cy="666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141</xdr:col>
      <xdr:colOff>47625</xdr:colOff>
      <xdr:row>163</xdr:row>
      <xdr:rowOff>85725</xdr:rowOff>
    </xdr:from>
    <xdr:to>
      <xdr:col>151</xdr:col>
      <xdr:colOff>47625</xdr:colOff>
      <xdr:row>171</xdr:row>
      <xdr:rowOff>85725</xdr:rowOff>
    </xdr:to>
    <xdr:sp macro="" textlink="">
      <xdr:nvSpPr>
        <xdr:cNvPr id="9370" name="hand_instr#block" descr="objects[obj_name]=new PIXI.Sprite();&#10;objects[obj_name].visible=false;&#10;objects[obj_name].sx=objects[obj_name].x=$x;&#10;objects[obj_name].sy=objects[obj_name].y=$y;&#10;objects[obj_name].width=$w;&#10;objects[obj_name].height=$h;&#10;#app.stage.addChild(objects[obj_name]);&#10;#png#1" title="rec_sticker_area#block">
          <a:extLst>
            <a:ext uri="{FF2B5EF4-FFF2-40B4-BE49-F238E27FC236}">
              <a16:creationId xmlns:a16="http://schemas.microsoft.com/office/drawing/2014/main" id="{00000000-0008-0000-0000-00009A240000}"/>
            </a:ext>
          </a:extLst>
        </xdr:cNvPr>
        <xdr:cNvSpPr/>
      </xdr:nvSpPr>
      <xdr:spPr>
        <a:xfrm>
          <a:off x="13477875" y="15611475"/>
          <a:ext cx="952500" cy="762000"/>
        </a:xfrm>
        <a:prstGeom prst="rect">
          <a:avLst/>
        </a:prstGeom>
        <a:solidFill>
          <a:srgbClr val="FFFF00"/>
        </a:solidFill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РУКА</a:t>
          </a:r>
        </a:p>
        <a:p>
          <a:pPr algn="ctr"/>
          <a:r>
            <a: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ИНСТРУКЦИЯ</a:t>
          </a:r>
        </a:p>
      </xdr:txBody>
    </xdr:sp>
    <xdr:clientData/>
  </xdr:twoCellAnchor>
  <xdr:twoCellAnchor>
    <xdr:from>
      <xdr:col>81</xdr:col>
      <xdr:colOff>28575</xdr:colOff>
      <xdr:row>128</xdr:row>
      <xdr:rowOff>19050</xdr:rowOff>
    </xdr:from>
    <xdr:to>
      <xdr:col>91</xdr:col>
      <xdr:colOff>28575</xdr:colOff>
      <xdr:row>136</xdr:row>
      <xdr:rowOff>19050</xdr:rowOff>
    </xdr:to>
    <xdr:grpSp>
      <xdr:nvGrpSpPr>
        <xdr:cNvPr id="1856" name="hand1#imageTOP" title="hand1#image">
          <a:extLst>
            <a:ext uri="{FF2B5EF4-FFF2-40B4-BE49-F238E27FC236}">
              <a16:creationId xmlns:a16="http://schemas.microsoft.com/office/drawing/2014/main" id="{00000000-0008-0000-0000-000040070000}"/>
            </a:ext>
          </a:extLst>
        </xdr:cNvPr>
        <xdr:cNvGrpSpPr/>
      </xdr:nvGrpSpPr>
      <xdr:grpSpPr>
        <a:xfrm>
          <a:off x="7743825" y="12211050"/>
          <a:ext cx="952500" cy="762000"/>
          <a:chOff x="19716750" y="4191000"/>
          <a:chExt cx="952500" cy="762000"/>
        </a:xfrm>
      </xdr:grpSpPr>
      <xdr:sp macro="" textlink="">
        <xdr:nvSpPr>
          <xdr:cNvPr id="1857" name="Полилиния: фигура 1856">
            <a:extLst>
              <a:ext uri="{FF2B5EF4-FFF2-40B4-BE49-F238E27FC236}">
                <a16:creationId xmlns:a16="http://schemas.microsoft.com/office/drawing/2014/main" id="{00000000-0008-0000-0000-000041070000}"/>
              </a:ext>
            </a:extLst>
          </xdr:cNvPr>
          <xdr:cNvSpPr/>
        </xdr:nvSpPr>
        <xdr:spPr>
          <a:xfrm>
            <a:off x="19864337" y="4334161"/>
            <a:ext cx="709663" cy="523589"/>
          </a:xfrm>
          <a:custGeom>
            <a:avLst/>
            <a:gdLst>
              <a:gd name="connsiteX0" fmla="*/ 1640095 w 3931264"/>
              <a:gd name="connsiteY0" fmla="*/ 1850301 h 2900493"/>
              <a:gd name="connsiteX1" fmla="*/ 1204492 w 3931264"/>
              <a:gd name="connsiteY1" fmla="*/ 2217160 h 2900493"/>
              <a:gd name="connsiteX2" fmla="*/ 2394817 w 3931264"/>
              <a:gd name="connsiteY2" fmla="*/ 2828588 h 2900493"/>
              <a:gd name="connsiteX3" fmla="*/ 3611539 w 3931264"/>
              <a:gd name="connsiteY3" fmla="*/ 925320 h 2900493"/>
              <a:gd name="connsiteX4" fmla="*/ 2772176 w 3931264"/>
              <a:gd name="connsiteY4" fmla="*/ 84212 h 2900493"/>
              <a:gd name="connsiteX5" fmla="*/ 2446061 w 3931264"/>
              <a:gd name="connsiteY5" fmla="*/ 35607 h 2900493"/>
              <a:gd name="connsiteX6" fmla="*/ 2344342 w 3931264"/>
              <a:gd name="connsiteY6" fmla="*/ 350730 h 2900493"/>
              <a:gd name="connsiteX7" fmla="*/ 2737236 w 3931264"/>
              <a:gd name="connsiteY7" fmla="*/ 763054 h 2900493"/>
              <a:gd name="connsiteX8" fmla="*/ 2303193 w 3931264"/>
              <a:gd name="connsiteY8" fmla="*/ 307620 h 2900493"/>
              <a:gd name="connsiteX9" fmla="*/ 1952230 w 3931264"/>
              <a:gd name="connsiteY9" fmla="*/ 282537 h 2900493"/>
              <a:gd name="connsiteX10" fmla="*/ 1868375 w 3931264"/>
              <a:gd name="connsiteY10" fmla="*/ 618034 h 2900493"/>
              <a:gd name="connsiteX11" fmla="*/ 2320271 w 3931264"/>
              <a:gd name="connsiteY11" fmla="*/ 1082878 h 2900493"/>
              <a:gd name="connsiteX12" fmla="*/ 1780634 w 3931264"/>
              <a:gd name="connsiteY12" fmla="*/ 527885 h 2900493"/>
              <a:gd name="connsiteX13" fmla="*/ 1425012 w 3931264"/>
              <a:gd name="connsiteY13" fmla="*/ 897096 h 2900493"/>
              <a:gd name="connsiteX14" fmla="*/ 1863712 w 3931264"/>
              <a:gd name="connsiteY14" fmla="*/ 1343910 h 2900493"/>
              <a:gd name="connsiteX15" fmla="*/ 1207652 w 3931264"/>
              <a:gd name="connsiteY15" fmla="*/ 809952 h 2900493"/>
              <a:gd name="connsiteX16" fmla="*/ 324687 w 3931264"/>
              <a:gd name="connsiteY16" fmla="*/ 539826 h 2900493"/>
              <a:gd name="connsiteX17" fmla="*/ 150435 w 3931264"/>
              <a:gd name="connsiteY17" fmla="*/ 1016363 h 2900493"/>
              <a:gd name="connsiteX18" fmla="*/ 963197 w 3931264"/>
              <a:gd name="connsiteY18" fmla="*/ 1281558 h 2900493"/>
              <a:gd name="connsiteX19" fmla="*/ 1640095 w 3931264"/>
              <a:gd name="connsiteY19" fmla="*/ 1850301 h 29004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</a:cxnLst>
            <a:rect l="l" t="t" r="r" b="b"/>
            <a:pathLst>
              <a:path w="3931264" h="2900493">
                <a:moveTo>
                  <a:pt x="1640095" y="1850301"/>
                </a:moveTo>
                <a:cubicBezTo>
                  <a:pt x="1135391" y="1510880"/>
                  <a:pt x="982427" y="2124663"/>
                  <a:pt x="1204492" y="2217160"/>
                </a:cubicBezTo>
                <a:lnTo>
                  <a:pt x="2394817" y="2828588"/>
                </a:lnTo>
                <a:cubicBezTo>
                  <a:pt x="3386358" y="3229946"/>
                  <a:pt x="4489717" y="1867548"/>
                  <a:pt x="3611539" y="925320"/>
                </a:cubicBezTo>
                <a:lnTo>
                  <a:pt x="2772176" y="84212"/>
                </a:lnTo>
                <a:cubicBezTo>
                  <a:pt x="2772176" y="84212"/>
                  <a:pt x="2601358" y="-66295"/>
                  <a:pt x="2446061" y="35607"/>
                </a:cubicBezTo>
                <a:cubicBezTo>
                  <a:pt x="2290767" y="137517"/>
                  <a:pt x="2344342" y="350730"/>
                  <a:pt x="2344342" y="350730"/>
                </a:cubicBezTo>
                <a:lnTo>
                  <a:pt x="2737236" y="763054"/>
                </a:lnTo>
                <a:lnTo>
                  <a:pt x="2303193" y="307620"/>
                </a:lnTo>
                <a:cubicBezTo>
                  <a:pt x="2303193" y="307620"/>
                  <a:pt x="2116066" y="164947"/>
                  <a:pt x="1952230" y="282537"/>
                </a:cubicBezTo>
                <a:cubicBezTo>
                  <a:pt x="1789172" y="400119"/>
                  <a:pt x="1868375" y="618034"/>
                  <a:pt x="1868375" y="618034"/>
                </a:cubicBezTo>
                <a:lnTo>
                  <a:pt x="2320271" y="1082878"/>
                </a:lnTo>
                <a:lnTo>
                  <a:pt x="1780634" y="527885"/>
                </a:lnTo>
                <a:cubicBezTo>
                  <a:pt x="1569434" y="298995"/>
                  <a:pt x="1178872" y="646254"/>
                  <a:pt x="1425012" y="897096"/>
                </a:cubicBezTo>
                <a:lnTo>
                  <a:pt x="1863712" y="1343910"/>
                </a:lnTo>
                <a:cubicBezTo>
                  <a:pt x="1863712" y="1343910"/>
                  <a:pt x="1481196" y="990396"/>
                  <a:pt x="1207652" y="809952"/>
                </a:cubicBezTo>
                <a:cubicBezTo>
                  <a:pt x="934116" y="629504"/>
                  <a:pt x="324687" y="539826"/>
                  <a:pt x="324687" y="539826"/>
                </a:cubicBezTo>
                <a:cubicBezTo>
                  <a:pt x="-24683" y="451155"/>
                  <a:pt x="-106246" y="946027"/>
                  <a:pt x="150435" y="1016363"/>
                </a:cubicBezTo>
                <a:cubicBezTo>
                  <a:pt x="150435" y="1016363"/>
                  <a:pt x="683150" y="1096436"/>
                  <a:pt x="963197" y="1281558"/>
                </a:cubicBezTo>
                <a:cubicBezTo>
                  <a:pt x="1243248" y="1466671"/>
                  <a:pt x="1640095" y="1850301"/>
                  <a:pt x="1640095" y="1850301"/>
                </a:cubicBezTo>
                <a:close/>
              </a:path>
            </a:pathLst>
          </a:custGeom>
          <a:solidFill>
            <a:schemeClr val="accent1">
              <a:lumMod val="50000"/>
            </a:schemeClr>
          </a:solidFill>
          <a:ln w="19050" cap="rnd">
            <a:solidFill>
              <a:schemeClr val="bg1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8" name="hand1#image" descr="Кода нет, это картинка#Кода нет, это картинка#png#1.5" title="game_buttons_cont#cont">
            <a:extLst>
              <a:ext uri="{FF2B5EF4-FFF2-40B4-BE49-F238E27FC236}">
                <a16:creationId xmlns:a16="http://schemas.microsoft.com/office/drawing/2014/main" id="{00000000-0008-0000-0000-000042070000}"/>
              </a:ext>
            </a:extLst>
          </xdr:cNvPr>
          <xdr:cNvSpPr/>
        </xdr:nvSpPr>
        <xdr:spPr>
          <a:xfrm>
            <a:off x="19716750" y="4191000"/>
            <a:ext cx="952500" cy="762000"/>
          </a:xfrm>
          <a:prstGeom prst="rect">
            <a:avLst/>
          </a:prstGeom>
          <a:noFill/>
          <a:ln w="12700" cap="flat" cmpd="sng" algn="ctr">
            <a:solidFill>
              <a:srgbClr val="FFC000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endParaRPr lang="ru-RU" sz="11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7</xdr:col>
      <xdr:colOff>0</xdr:colOff>
      <xdr:row>1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1107" name="common_code#block" descr="##png#1" title="mini_cards#array#15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SpPr/>
      </xdr:nvSpPr>
      <xdr:spPr>
        <a:xfrm>
          <a:off x="762000" y="95250"/>
          <a:ext cx="1905000" cy="381000"/>
        </a:xfrm>
        <a:prstGeom prst="rect">
          <a:avLst/>
        </a:prstGeom>
        <a:solidFill>
          <a:srgbClr val="01A8F6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cap="all" baseline="0">
              <a:solidFill>
                <a:schemeClr val="bg1"/>
              </a:solidFill>
              <a:latin typeface="Core Sans DS 45 Medium" panose="020F0603030302020204" pitchFamily="34" charset="-52"/>
            </a:rPr>
            <a:t>общий код</a:t>
          </a:r>
        </a:p>
      </xdr:txBody>
    </xdr:sp>
    <xdr:clientData/>
  </xdr:twoCellAnchor>
  <xdr:twoCellAnchor>
    <xdr:from>
      <xdr:col>28</xdr:col>
      <xdr:colOff>0</xdr:colOff>
      <xdr:row>1</xdr:row>
      <xdr:rowOff>0</xdr:rowOff>
    </xdr:from>
    <xdr:to>
      <xdr:col>42</xdr:col>
      <xdr:colOff>0</xdr:colOff>
      <xdr:row>5</xdr:row>
      <xdr:rowOff>0</xdr:rowOff>
    </xdr:to>
    <xdr:sp macro="[0]!ЭтаКнига.prepare_ribbon" textlink="">
      <xdr:nvSpPr>
        <xdr:cNvPr id="1108" name="button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SpPr/>
      </xdr:nvSpPr>
      <xdr:spPr>
        <a:xfrm>
          <a:off x="2762250" y="95250"/>
          <a:ext cx="1333500" cy="381000"/>
        </a:xfrm>
        <a:prstGeom prst="rect">
          <a:avLst/>
        </a:prstGeom>
        <a:solidFill>
          <a:srgbClr val="20014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cap="all" baseline="0">
              <a:solidFill>
                <a:schemeClr val="bg1"/>
              </a:solidFill>
              <a:latin typeface="Core Sans DS 45 Medium" panose="020F0603030302020204" pitchFamily="34" charset="-52"/>
            </a:rPr>
            <a:t>ЛЕНТА</a:t>
          </a:r>
        </a:p>
      </xdr:txBody>
    </xdr:sp>
    <xdr:clientData/>
  </xdr:twoCellAnchor>
  <xdr:twoCellAnchor>
    <xdr:from>
      <xdr:col>74</xdr:col>
      <xdr:colOff>0</xdr:colOff>
      <xdr:row>1</xdr:row>
      <xdr:rowOff>0</xdr:rowOff>
    </xdr:from>
    <xdr:to>
      <xdr:col>94</xdr:col>
      <xdr:colOff>0</xdr:colOff>
      <xdr:row>4</xdr:row>
      <xdr:rowOff>0</xdr:rowOff>
    </xdr:to>
    <xdr:sp macro="[0]!find_shape.find_shape" textlink="">
      <xdr:nvSpPr>
        <xdr:cNvPr id="1109" name="button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SpPr/>
      </xdr:nvSpPr>
      <xdr:spPr>
        <a:xfrm>
          <a:off x="7143750" y="95250"/>
          <a:ext cx="1905000" cy="285750"/>
        </a:xfrm>
        <a:prstGeom prst="rect">
          <a:avLst/>
        </a:prstGeom>
        <a:solidFill>
          <a:srgbClr val="20014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cap="all" baseline="0">
              <a:solidFill>
                <a:schemeClr val="bg1"/>
              </a:solidFill>
              <a:latin typeface="Core Sans DS 45 Medium" panose="020F0603030302020204" pitchFamily="34" charset="-52"/>
            </a:rPr>
            <a:t>НАЙТИ ФИГУРУ</a:t>
          </a:r>
        </a:p>
      </xdr:txBody>
    </xdr:sp>
    <xdr:clientData/>
  </xdr:twoCellAnchor>
  <xdr:twoCellAnchor>
    <xdr:from>
      <xdr:col>12</xdr:col>
      <xdr:colOff>38100</xdr:colOff>
      <xdr:row>18</xdr:row>
      <xdr:rowOff>47625</xdr:rowOff>
    </xdr:from>
    <xdr:to>
      <xdr:col>48</xdr:col>
      <xdr:colOff>38100</xdr:colOff>
      <xdr:row>40</xdr:row>
      <xdr:rowOff>47625</xdr:rowOff>
    </xdr:to>
    <xdr:grpSp>
      <xdr:nvGrpSpPr>
        <xdr:cNvPr id="9462" name="id_cont#contTOP">
          <a:extLst>
            <a:ext uri="{FF2B5EF4-FFF2-40B4-BE49-F238E27FC236}">
              <a16:creationId xmlns:a16="http://schemas.microsoft.com/office/drawing/2014/main" id="{395535C0-4190-4AA5-B7A4-ADB1594EF45A}"/>
            </a:ext>
          </a:extLst>
        </xdr:cNvPr>
        <xdr:cNvGrpSpPr/>
      </xdr:nvGrpSpPr>
      <xdr:grpSpPr>
        <a:xfrm>
          <a:off x="1181100" y="1762125"/>
          <a:ext cx="3429000" cy="2095500"/>
          <a:chOff x="1181100" y="1762125"/>
          <a:chExt cx="3429000" cy="2095500"/>
        </a:xfrm>
      </xdr:grpSpPr>
      <xdr:grpSp>
        <xdr:nvGrpSpPr>
          <xdr:cNvPr id="833" name="id_bcg#spriteTOP" title="id_bcg#sprite">
            <a:extLst>
              <a:ext uri="{FF2B5EF4-FFF2-40B4-BE49-F238E27FC236}">
                <a16:creationId xmlns:a16="http://schemas.microsoft.com/office/drawing/2014/main" id="{00000000-0008-0000-0000-000041030000}"/>
              </a:ext>
            </a:extLst>
          </xdr:cNvPr>
          <xdr:cNvGrpSpPr/>
        </xdr:nvGrpSpPr>
        <xdr:grpSpPr>
          <a:xfrm>
            <a:off x="1276630" y="1857375"/>
            <a:ext cx="3238220" cy="1714500"/>
            <a:chOff x="11439805" y="1285875"/>
            <a:chExt cx="3238220" cy="1714500"/>
          </a:xfrm>
        </xdr:grpSpPr>
        <xdr:sp macro="" textlink="">
          <xdr:nvSpPr>
            <xdr:cNvPr id="844" name="object">
              <a:extLst>
                <a:ext uri="{FF2B5EF4-FFF2-40B4-BE49-F238E27FC236}">
                  <a16:creationId xmlns:a16="http://schemas.microsoft.com/office/drawing/2014/main" id="{00000000-0008-0000-0000-00004C030000}"/>
                </a:ext>
              </a:extLst>
            </xdr:cNvPr>
            <xdr:cNvSpPr/>
          </xdr:nvSpPr>
          <xdr:spPr>
            <a:xfrm>
              <a:off x="11535335" y="1381125"/>
              <a:ext cx="2865905" cy="1428750"/>
            </a:xfrm>
            <a:prstGeom prst="roundRect">
              <a:avLst>
                <a:gd name="adj" fmla="val 11062"/>
              </a:avLst>
            </a:prstGeom>
            <a:solidFill>
              <a:schemeClr val="accent1">
                <a:lumMod val="75000"/>
              </a:schemeClr>
            </a:solidFill>
            <a:ln w="28575">
              <a:noFill/>
            </a:ln>
            <a:effectLst>
              <a:outerShdw dist="762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45" name="id_bcg#sprite" descr="objects[obj_name].x=$x;&#10;objects[obj_name].y=$y;&#10;objects[obj_name].width=$w;&#10;objects[obj_name].height=$h;&#10;objects[obj_name].base_tint=objects[obj_name].tint;##png#1.5" title="id_bcg#sprite">
              <a:extLst>
                <a:ext uri="{FF2B5EF4-FFF2-40B4-BE49-F238E27FC236}">
                  <a16:creationId xmlns:a16="http://schemas.microsoft.com/office/drawing/2014/main" id="{00000000-0008-0000-0000-00004D030000}"/>
                </a:ext>
              </a:extLst>
            </xdr:cNvPr>
            <xdr:cNvSpPr/>
          </xdr:nvSpPr>
          <xdr:spPr>
            <a:xfrm>
              <a:off x="11439805" y="1285875"/>
              <a:ext cx="3238220" cy="17145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846" name="object">
              <a:extLst>
                <a:ext uri="{FF2B5EF4-FFF2-40B4-BE49-F238E27FC236}">
                  <a16:creationId xmlns:a16="http://schemas.microsoft.com/office/drawing/2014/main" id="{00000000-0008-0000-0000-00004E030000}"/>
                </a:ext>
              </a:extLst>
            </xdr:cNvPr>
            <xdr:cNvSpPr/>
          </xdr:nvSpPr>
          <xdr:spPr>
            <a:xfrm>
              <a:off x="11534775" y="1381125"/>
              <a:ext cx="2865905" cy="381000"/>
            </a:xfrm>
            <a:prstGeom prst="round2SameRect">
              <a:avLst>
                <a:gd name="adj1" fmla="val 30000"/>
                <a:gd name="adj2" fmla="val 0"/>
              </a:avLst>
            </a:prstGeom>
            <a:solidFill>
              <a:schemeClr val="accent1">
                <a:lumMod val="50000"/>
                <a:alpha val="56000"/>
              </a:schemeClr>
            </a:solidFill>
            <a:ln w="28575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200">
                <a:solidFill>
                  <a:schemeClr val="accent1">
                    <a:lumMod val="20000"/>
                    <a:lumOff val="80000"/>
                  </a:schemeClr>
                </a:solidFill>
                <a:latin typeface="Bahnschrift SemiBold SemiConden" panose="020B0502040204020203" pitchFamily="34" charset="0"/>
                <a:ea typeface="Yahfie" pitchFamily="2" charset="-128"/>
                <a:cs typeface="Yahfie" pitchFamily="2" charset="-128"/>
              </a:endParaRPr>
            </a:p>
          </xdr:txBody>
        </xdr:sp>
        <xdr:sp macro="" textlink="">
          <xdr:nvSpPr>
            <xdr:cNvPr id="847" name="object">
              <a:extLst>
                <a:ext uri="{FF2B5EF4-FFF2-40B4-BE49-F238E27FC236}">
                  <a16:creationId xmlns:a16="http://schemas.microsoft.com/office/drawing/2014/main" id="{00000000-0008-0000-0000-00004F030000}"/>
                </a:ext>
              </a:extLst>
            </xdr:cNvPr>
            <xdr:cNvSpPr/>
          </xdr:nvSpPr>
          <xdr:spPr>
            <a:xfrm>
              <a:off x="11630025" y="1857375"/>
              <a:ext cx="762000" cy="762000"/>
            </a:xfrm>
            <a:prstGeom prst="ellipse">
              <a:avLst/>
            </a:prstGeom>
            <a:solidFill>
              <a:schemeClr val="bg2">
                <a:lumMod val="25000"/>
              </a:schemeClr>
            </a:solidFill>
            <a:ln>
              <a:noFill/>
            </a:ln>
            <a:effectLst>
              <a:outerShdw dist="635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48" name="object">
              <a:extLst>
                <a:ext uri="{FF2B5EF4-FFF2-40B4-BE49-F238E27FC236}">
                  <a16:creationId xmlns:a16="http://schemas.microsoft.com/office/drawing/2014/main" id="{00000000-0008-0000-0000-000050030000}"/>
                </a:ext>
              </a:extLst>
            </xdr:cNvPr>
            <xdr:cNvSpPr/>
          </xdr:nvSpPr>
          <xdr:spPr>
            <a:xfrm>
              <a:off x="11639550" y="1447799"/>
              <a:ext cx="2619376" cy="238125"/>
            </a:xfrm>
            <a:prstGeom prst="rect">
              <a:avLst/>
            </a:prstGeom>
            <a:noFill/>
            <a:ln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000">
                  <a:solidFill>
                    <a:schemeClr val="bg1"/>
                  </a:solidFill>
                  <a:effectLst>
                    <a:outerShdw blurRad="50800" dist="50800" dir="2700000" algn="tl" rotWithShape="0">
                      <a:prstClr val="black">
                        <a:alpha val="28000"/>
                      </a:prstClr>
                    </a:outerShdw>
                  </a:effectLst>
                  <a:latin typeface="Core Sans DS 45 Medium" panose="020F0603030302020204" pitchFamily="34" charset="-52"/>
                  <a:ea typeface="Yahfie" pitchFamily="2" charset="-128"/>
                  <a:cs typeface="Yahfie" pitchFamily="2" charset="-128"/>
                </a:rPr>
                <a:t>АВТОРИЗАЦИЯ</a:t>
              </a:r>
            </a:p>
          </xdr:txBody>
        </xdr:sp>
        <xdr:sp macro="" textlink="">
          <xdr:nvSpPr>
            <xdr:cNvPr id="849" name="object">
              <a:extLst>
                <a:ext uri="{FF2B5EF4-FFF2-40B4-BE49-F238E27FC236}">
                  <a16:creationId xmlns:a16="http://schemas.microsoft.com/office/drawing/2014/main" id="{00000000-0008-0000-0000-000051030000}"/>
                </a:ext>
              </a:extLst>
            </xdr:cNvPr>
            <xdr:cNvSpPr/>
          </xdr:nvSpPr>
          <xdr:spPr>
            <a:xfrm>
              <a:off x="12963525" y="2333625"/>
              <a:ext cx="857250" cy="285750"/>
            </a:xfrm>
            <a:prstGeom prst="roundRect">
              <a:avLst>
                <a:gd name="adj" fmla="val 50000"/>
              </a:avLst>
            </a:prstGeom>
            <a:solidFill>
              <a:schemeClr val="tx1">
                <a:alpha val="23000"/>
              </a:schemeClr>
            </a:solidFill>
            <a:ln w="19050">
              <a:solidFill>
                <a:schemeClr val="tx2">
                  <a:lumMod val="60000"/>
                  <a:lumOff val="40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50" name="object">
              <a:extLst>
                <a:ext uri="{FF2B5EF4-FFF2-40B4-BE49-F238E27FC236}">
                  <a16:creationId xmlns:a16="http://schemas.microsoft.com/office/drawing/2014/main" id="{00000000-0008-0000-0000-000052030000}"/>
                </a:ext>
              </a:extLst>
            </xdr:cNvPr>
            <xdr:cNvSpPr/>
          </xdr:nvSpPr>
          <xdr:spPr>
            <a:xfrm>
              <a:off x="11526370" y="1381125"/>
              <a:ext cx="2865905" cy="1428750"/>
            </a:xfrm>
            <a:prstGeom prst="roundRect">
              <a:avLst>
                <a:gd name="adj" fmla="val 7109"/>
              </a:avLst>
            </a:prstGeom>
            <a:noFill/>
            <a:ln w="19050">
              <a:solidFill>
                <a:schemeClr val="bg1"/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51" name="object">
              <a:extLst>
                <a:ext uri="{FF2B5EF4-FFF2-40B4-BE49-F238E27FC236}">
                  <a16:creationId xmlns:a16="http://schemas.microsoft.com/office/drawing/2014/main" id="{00000000-0008-0000-0000-000053030000}"/>
                </a:ext>
              </a:extLst>
            </xdr:cNvPr>
            <xdr:cNvSpPr/>
          </xdr:nvSpPr>
          <xdr:spPr>
            <a:xfrm>
              <a:off x="12487275" y="1952625"/>
              <a:ext cx="1809750" cy="285750"/>
            </a:xfrm>
            <a:prstGeom prst="roundRect">
              <a:avLst>
                <a:gd name="adj" fmla="val 50000"/>
              </a:avLst>
            </a:prstGeom>
            <a:solidFill>
              <a:schemeClr val="tx1">
                <a:alpha val="23000"/>
              </a:schemeClr>
            </a:solidFill>
            <a:ln w="19050">
              <a:solidFill>
                <a:schemeClr val="tx2">
                  <a:lumMod val="60000"/>
                  <a:lumOff val="40000"/>
                </a:schemeClr>
              </a:soli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834" name="id_name#block" descr="objects[obj_name]=new PIXI.BitmapText('',{fontName: 'mfont64',fontSize: $font_size});&#10;objects[obj_name].anchor.set(0.5,0.5);&#10;objects[obj_name].x=$x;&#10;objects[obj_name].y=$y;&#10;objects[obj_name].base_tint=objects[obj_name].tint=$t_col;##png#1" title="id_name#block">
            <a:extLst>
              <a:ext uri="{FF2B5EF4-FFF2-40B4-BE49-F238E27FC236}">
                <a16:creationId xmlns:a16="http://schemas.microsoft.com/office/drawing/2014/main" id="{00000000-0008-0000-0000-000042030000}"/>
              </a:ext>
            </a:extLst>
          </xdr:cNvPr>
          <xdr:cNvSpPr/>
        </xdr:nvSpPr>
        <xdr:spPr>
          <a:xfrm>
            <a:off x="2419350" y="2524125"/>
            <a:ext cx="1579889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chemeClr val="bg1"/>
                </a:solidFill>
                <a:effectLst/>
                <a:latin typeface="Core Sans DS 55 Bold" panose="020B0803030302020204" pitchFamily="34" charset="-52"/>
              </a:rPr>
              <a:t>Игорь Васильев</a:t>
            </a:r>
          </a:p>
        </xdr:txBody>
      </xdr:sp>
      <xdr:sp macro="" textlink="">
        <xdr:nvSpPr>
          <xdr:cNvPr id="835" name="id_rating#block" descr="objects[obj_name]=new PIXI.BitmapText('',{fontName: 'mfont64',fontSize: $font_size});&#10;objects[obj_name].anchor.set(0.5,0.5);&#10;objects[obj_name].x=$x;&#10;objects[obj_name].y=$y;&#10;objects[obj_name].base_tint=objects[obj_name].tint=$t_col;##png#1" title="id_rating#block">
            <a:extLst>
              <a:ext uri="{FF2B5EF4-FFF2-40B4-BE49-F238E27FC236}">
                <a16:creationId xmlns:a16="http://schemas.microsoft.com/office/drawing/2014/main" id="{00000000-0008-0000-0000-000043030000}"/>
              </a:ext>
            </a:extLst>
          </xdr:cNvPr>
          <xdr:cNvSpPr/>
        </xdr:nvSpPr>
        <xdr:spPr>
          <a:xfrm>
            <a:off x="2800350" y="2895600"/>
            <a:ext cx="857250" cy="2952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 cap="none" spc="0">
                <a:ln>
                  <a:noFill/>
                </a:ln>
                <a:solidFill>
                  <a:srgbClr val="FFFF00"/>
                </a:solidFill>
                <a:effectLst/>
                <a:latin typeface="Core Sans DS 55 Bold" panose="020B0803030302020204" pitchFamily="34" charset="-52"/>
              </a:rPr>
              <a:t>9999</a:t>
            </a:r>
            <a:endParaRPr lang="ru-RU" sz="1800" b="1" cap="none" spc="0">
              <a:ln>
                <a:noFill/>
              </a:ln>
              <a:solidFill>
                <a:srgbClr val="FFFF00"/>
              </a:solidFill>
              <a:effectLst/>
              <a:latin typeface="Core Sans DS 55 Bold" panose="020B0803030302020204" pitchFamily="34" charset="-52"/>
            </a:endParaRPr>
          </a:p>
        </xdr:txBody>
      </xdr:sp>
      <xdr:sp macro="" textlink="">
        <xdr:nvSpPr>
          <xdr:cNvPr id="836" name="id_avatar#block" descr="objects[obj_name]=new PIXI.Graphics();&#10;objects[obj_name].sx=objects[obj_name].x=$x;&#10;objects[obj_name].sy=objects[obj_name].y=$y;&#10;objects[obj_name].w=$w;&#10;objects[obj_name].h=$h;##png#1">
            <a:extLst>
              <a:ext uri="{FF2B5EF4-FFF2-40B4-BE49-F238E27FC236}">
                <a16:creationId xmlns:a16="http://schemas.microsoft.com/office/drawing/2014/main" id="{00000000-0008-0000-0000-000044030000}"/>
              </a:ext>
            </a:extLst>
          </xdr:cNvPr>
          <xdr:cNvSpPr/>
        </xdr:nvSpPr>
        <xdr:spPr>
          <a:xfrm>
            <a:off x="1466850" y="2428875"/>
            <a:ext cx="762001" cy="762000"/>
          </a:xfrm>
          <a:prstGeom prst="rect">
            <a:avLst/>
          </a:prstGeom>
          <a:solidFill>
            <a:schemeClr val="bg2">
              <a:lumMod val="50000"/>
            </a:scheme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10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0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0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0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0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837" name="id_cont#cont" descr="objects[obj_name]=new PIXI.Container();&#10;objects[obj_name].visible=false;&#10;objects[obj_name].sx=objects[obj_name].x=$x;&#10;objects[obj_name].sy=objects[obj_name].y=$y;&#10;&#10;#objects[obj_name].addChild(objects.id_bcg);&#10;objects[obj_name].addChild(objects.id_avatar);&#10;objects[obj_name].addChild(objects.id_avatar_frame);&#10;objects[obj_name].addChild(objects.id_name);&#10;objects[obj_name].addChild(objects.id_rating);&#10;objects[obj_name].addChild(objects.id_gear);&#10;app.stage.addChild(objects[obj_name]);#png#1" title="id_cont#cont">
            <a:extLst>
              <a:ext uri="{FF2B5EF4-FFF2-40B4-BE49-F238E27FC236}">
                <a16:creationId xmlns:a16="http://schemas.microsoft.com/office/drawing/2014/main" id="{00000000-0008-0000-0000-000045030000}"/>
              </a:ext>
            </a:extLst>
          </xdr:cNvPr>
          <xdr:cNvSpPr/>
        </xdr:nvSpPr>
        <xdr:spPr>
          <a:xfrm>
            <a:off x="1181100" y="1762125"/>
            <a:ext cx="3429000" cy="2095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838" name="id_avatar_frame#blockTOP" title="id_avatar_frame#block">
            <a:extLst>
              <a:ext uri="{FF2B5EF4-FFF2-40B4-BE49-F238E27FC236}">
                <a16:creationId xmlns:a16="http://schemas.microsoft.com/office/drawing/2014/main" id="{00000000-0008-0000-0000-000046030000}"/>
              </a:ext>
            </a:extLst>
          </xdr:cNvPr>
          <xdr:cNvGrpSpPr/>
        </xdr:nvGrpSpPr>
        <xdr:grpSpPr>
          <a:xfrm>
            <a:off x="1371598" y="2333625"/>
            <a:ext cx="952502" cy="952501"/>
            <a:chOff x="9228256" y="4128423"/>
            <a:chExt cx="868245" cy="878499"/>
          </a:xfrm>
        </xdr:grpSpPr>
        <xdr:sp macro="" textlink="">
          <xdr:nvSpPr>
            <xdr:cNvPr id="842" name="id_avatar_frame#block" descr="objects[obj_name]=new PIXI.Sprite(assets.req_avatar_frame);&#10;objects[obj_name].x=$x;&#10;objects[obj_name].y=$y;&#10;objects[obj_name].width=$w;&#10;objects[obj_name].height=$h;##png#1">
              <a:extLst>
                <a:ext uri="{FF2B5EF4-FFF2-40B4-BE49-F238E27FC236}">
                  <a16:creationId xmlns:a16="http://schemas.microsoft.com/office/drawing/2014/main" id="{00000000-0008-0000-0000-00004A030000}"/>
                </a:ext>
              </a:extLst>
            </xdr:cNvPr>
            <xdr:cNvSpPr/>
          </xdr:nvSpPr>
          <xdr:spPr>
            <a:xfrm>
              <a:off x="9228256" y="4128423"/>
              <a:ext cx="868245" cy="878499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843" name="Овал 842">
              <a:extLst>
                <a:ext uri="{FF2B5EF4-FFF2-40B4-BE49-F238E27FC236}">
                  <a16:creationId xmlns:a16="http://schemas.microsoft.com/office/drawing/2014/main" id="{00000000-0008-0000-0000-00004B030000}"/>
                </a:ext>
              </a:extLst>
            </xdr:cNvPr>
            <xdr:cNvSpPr/>
          </xdr:nvSpPr>
          <xdr:spPr>
            <a:xfrm>
              <a:off x="9315080" y="4216274"/>
              <a:ext cx="694595" cy="702798"/>
            </a:xfrm>
            <a:prstGeom prst="ellipse">
              <a:avLst/>
            </a:prstGeom>
            <a:noFill/>
            <a:ln w="28575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00000">
                    <a:srgbClr val="FFFF00"/>
                  </a:gs>
                </a:gsLst>
                <a:lin ang="5400000" scaled="1"/>
              </a:gra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39" name="id_gear#spriteTOP" title="id_gear#sprite">
            <a:extLst>
              <a:ext uri="{FF2B5EF4-FFF2-40B4-BE49-F238E27FC236}">
                <a16:creationId xmlns:a16="http://schemas.microsoft.com/office/drawing/2014/main" id="{00000000-0008-0000-0000-000047030000}"/>
              </a:ext>
            </a:extLst>
          </xdr:cNvPr>
          <xdr:cNvGrpSpPr/>
        </xdr:nvGrpSpPr>
        <xdr:grpSpPr>
          <a:xfrm>
            <a:off x="3667125" y="2838450"/>
            <a:ext cx="571220" cy="571500"/>
            <a:chOff x="7905750" y="9620250"/>
            <a:chExt cx="571220" cy="571500"/>
          </a:xfrm>
        </xdr:grpSpPr>
        <xdr:sp macro="" textlink="">
          <xdr:nvSpPr>
            <xdr:cNvPr id="840" name="Полилиния: фигура 839">
              <a:extLst>
                <a:ext uri="{FF2B5EF4-FFF2-40B4-BE49-F238E27FC236}">
                  <a16:creationId xmlns:a16="http://schemas.microsoft.com/office/drawing/2014/main" id="{00000000-0008-0000-0000-000048030000}"/>
                </a:ext>
              </a:extLst>
            </xdr:cNvPr>
            <xdr:cNvSpPr/>
          </xdr:nvSpPr>
          <xdr:spPr>
            <a:xfrm>
              <a:off x="8033252" y="9746931"/>
              <a:ext cx="345072" cy="349570"/>
            </a:xfrm>
            <a:custGeom>
              <a:avLst/>
              <a:gdLst>
                <a:gd name="connsiteX0" fmla="*/ 619620 w 1438275"/>
                <a:gd name="connsiteY0" fmla="*/ 1434659 h 1457022"/>
                <a:gd name="connsiteX1" fmla="*/ 571285 w 1438275"/>
                <a:gd name="connsiteY1" fmla="*/ 1323221 h 1457022"/>
                <a:gd name="connsiteX2" fmla="*/ 499509 w 1438275"/>
                <a:gd name="connsiteY2" fmla="*/ 1226906 h 1457022"/>
                <a:gd name="connsiteX3" fmla="*/ 392168 w 1438275"/>
                <a:gd name="connsiteY3" fmla="*/ 1260758 h 1457022"/>
                <a:gd name="connsiteX4" fmla="*/ 186287 w 1438275"/>
                <a:gd name="connsiteY4" fmla="*/ 1047710 h 1457022"/>
                <a:gd name="connsiteX5" fmla="*/ 134359 w 1438275"/>
                <a:gd name="connsiteY5" fmla="*/ 876451 h 1457022"/>
                <a:gd name="connsiteX6" fmla="*/ -554 w 1438275"/>
                <a:gd name="connsiteY6" fmla="*/ 729597 h 1457022"/>
                <a:gd name="connsiteX7" fmla="*/ 121357 w 1438275"/>
                <a:gd name="connsiteY7" fmla="*/ 573785 h 1457022"/>
                <a:gd name="connsiteX8" fmla="*/ 186287 w 1438275"/>
                <a:gd name="connsiteY8" fmla="*/ 400393 h 1457022"/>
                <a:gd name="connsiteX9" fmla="*/ 197091 w 1438275"/>
                <a:gd name="connsiteY9" fmla="*/ 226757 h 1457022"/>
                <a:gd name="connsiteX10" fmla="*/ 404910 w 1438275"/>
                <a:gd name="connsiteY10" fmla="*/ 199759 h 1457022"/>
                <a:gd name="connsiteX11" fmla="*/ 496936 w 1438275"/>
                <a:gd name="connsiteY11" fmla="*/ 222511 h 1457022"/>
                <a:gd name="connsiteX12" fmla="*/ 570946 w 1438275"/>
                <a:gd name="connsiteY12" fmla="*/ 126790 h 1457022"/>
                <a:gd name="connsiteX13" fmla="*/ 725241 w 1438275"/>
                <a:gd name="connsiteY13" fmla="*/ 152 h 1457022"/>
                <a:gd name="connsiteX14" fmla="*/ 866222 w 1438275"/>
                <a:gd name="connsiteY14" fmla="*/ 114451 h 1457022"/>
                <a:gd name="connsiteX15" fmla="*/ 917403 w 1438275"/>
                <a:gd name="connsiteY15" fmla="*/ 213345 h 1457022"/>
                <a:gd name="connsiteX16" fmla="*/ 1031687 w 1438275"/>
                <a:gd name="connsiteY16" fmla="*/ 200287 h 1457022"/>
                <a:gd name="connsiteX17" fmla="*/ 1251985 w 1438275"/>
                <a:gd name="connsiteY17" fmla="*/ 400201 h 1457022"/>
                <a:gd name="connsiteX18" fmla="*/ 1230946 w 1438275"/>
                <a:gd name="connsiteY18" fmla="*/ 524026 h 1457022"/>
                <a:gd name="connsiteX19" fmla="*/ 1313897 w 1438275"/>
                <a:gd name="connsiteY19" fmla="*/ 572310 h 1457022"/>
                <a:gd name="connsiteX20" fmla="*/ 1437722 w 1438275"/>
                <a:gd name="connsiteY20" fmla="*/ 724051 h 1457022"/>
                <a:gd name="connsiteX21" fmla="*/ 1313897 w 1438275"/>
                <a:gd name="connsiteY21" fmla="*/ 876274 h 1457022"/>
                <a:gd name="connsiteX22" fmla="*/ 1230946 w 1438275"/>
                <a:gd name="connsiteY22" fmla="*/ 924076 h 1457022"/>
                <a:gd name="connsiteX23" fmla="*/ 1251985 w 1438275"/>
                <a:gd name="connsiteY23" fmla="*/ 1047901 h 1457022"/>
                <a:gd name="connsiteX24" fmla="*/ 1231880 w 1438275"/>
                <a:gd name="connsiteY24" fmla="*/ 1229278 h 1457022"/>
                <a:gd name="connsiteX25" fmla="*/ 1033508 w 1438275"/>
                <a:gd name="connsiteY25" fmla="*/ 1248777 h 1457022"/>
                <a:gd name="connsiteX26" fmla="*/ 866222 w 1438275"/>
                <a:gd name="connsiteY26" fmla="*/ 1335057 h 1457022"/>
                <a:gd name="connsiteX27" fmla="*/ 619620 w 1438275"/>
                <a:gd name="connsiteY27" fmla="*/ 1434659 h 1457022"/>
                <a:gd name="connsiteX28" fmla="*/ 816212 w 1438275"/>
                <a:gd name="connsiteY28" fmla="*/ 956644 h 1457022"/>
                <a:gd name="connsiteX29" fmla="*/ 948586 w 1438275"/>
                <a:gd name="connsiteY29" fmla="*/ 624039 h 1457022"/>
                <a:gd name="connsiteX30" fmla="*/ 531662 w 1438275"/>
                <a:gd name="connsiteY30" fmla="*/ 559335 h 1457022"/>
                <a:gd name="connsiteX31" fmla="*/ 816212 w 1438275"/>
                <a:gd name="connsiteY31" fmla="*/ 956644 h 14570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</a:cxnLst>
              <a:rect l="l" t="t" r="r" b="b"/>
              <a:pathLst>
                <a:path w="1438275" h="1457022">
                  <a:moveTo>
                    <a:pt x="619620" y="1434659"/>
                  </a:moveTo>
                  <a:cubicBezTo>
                    <a:pt x="585987" y="1416018"/>
                    <a:pt x="571663" y="1382994"/>
                    <a:pt x="571285" y="1323221"/>
                  </a:cubicBezTo>
                  <a:cubicBezTo>
                    <a:pt x="570903" y="1263208"/>
                    <a:pt x="561322" y="1250351"/>
                    <a:pt x="499509" y="1226906"/>
                  </a:cubicBezTo>
                  <a:cubicBezTo>
                    <a:pt x="452299" y="1209000"/>
                    <a:pt x="442881" y="1211970"/>
                    <a:pt x="392168" y="1260758"/>
                  </a:cubicBezTo>
                  <a:cubicBezTo>
                    <a:pt x="271404" y="1376941"/>
                    <a:pt x="71664" y="1170250"/>
                    <a:pt x="186287" y="1047710"/>
                  </a:cubicBezTo>
                  <a:cubicBezTo>
                    <a:pt x="254874" y="974383"/>
                    <a:pt x="225180" y="876451"/>
                    <a:pt x="134359" y="876451"/>
                  </a:cubicBezTo>
                  <a:cubicBezTo>
                    <a:pt x="26185" y="876451"/>
                    <a:pt x="-554" y="847346"/>
                    <a:pt x="-554" y="729597"/>
                  </a:cubicBezTo>
                  <a:cubicBezTo>
                    <a:pt x="-554" y="604917"/>
                    <a:pt x="17268" y="582140"/>
                    <a:pt x="121357" y="573785"/>
                  </a:cubicBezTo>
                  <a:cubicBezTo>
                    <a:pt x="227235" y="565286"/>
                    <a:pt x="259622" y="478795"/>
                    <a:pt x="186287" y="400393"/>
                  </a:cubicBezTo>
                  <a:cubicBezTo>
                    <a:pt x="122737" y="332453"/>
                    <a:pt x="124557" y="303214"/>
                    <a:pt x="197091" y="226757"/>
                  </a:cubicBezTo>
                  <a:cubicBezTo>
                    <a:pt x="286313" y="132712"/>
                    <a:pt x="326507" y="127490"/>
                    <a:pt x="404910" y="199759"/>
                  </a:cubicBezTo>
                  <a:cubicBezTo>
                    <a:pt x="453465" y="244515"/>
                    <a:pt x="445344" y="242508"/>
                    <a:pt x="496936" y="222511"/>
                  </a:cubicBezTo>
                  <a:cubicBezTo>
                    <a:pt x="561362" y="197540"/>
                    <a:pt x="570946" y="185143"/>
                    <a:pt x="570946" y="126790"/>
                  </a:cubicBezTo>
                  <a:cubicBezTo>
                    <a:pt x="570946" y="28479"/>
                    <a:pt x="605461" y="152"/>
                    <a:pt x="725241" y="152"/>
                  </a:cubicBezTo>
                  <a:cubicBezTo>
                    <a:pt x="832814" y="152"/>
                    <a:pt x="866222" y="27236"/>
                    <a:pt x="866222" y="114451"/>
                  </a:cubicBezTo>
                  <a:cubicBezTo>
                    <a:pt x="866222" y="175207"/>
                    <a:pt x="877285" y="196583"/>
                    <a:pt x="917403" y="213345"/>
                  </a:cubicBezTo>
                  <a:cubicBezTo>
                    <a:pt x="985335" y="241730"/>
                    <a:pt x="986922" y="241549"/>
                    <a:pt x="1031687" y="200287"/>
                  </a:cubicBezTo>
                  <a:cubicBezTo>
                    <a:pt x="1164993" y="77410"/>
                    <a:pt x="1371905" y="265178"/>
                    <a:pt x="1251985" y="400201"/>
                  </a:cubicBezTo>
                  <a:cubicBezTo>
                    <a:pt x="1203353" y="454958"/>
                    <a:pt x="1201731" y="464506"/>
                    <a:pt x="1230946" y="524026"/>
                  </a:cubicBezTo>
                  <a:cubicBezTo>
                    <a:pt x="1251985" y="566889"/>
                    <a:pt x="1251985" y="566889"/>
                    <a:pt x="1313897" y="572310"/>
                  </a:cubicBezTo>
                  <a:cubicBezTo>
                    <a:pt x="1423883" y="581940"/>
                    <a:pt x="1437722" y="598900"/>
                    <a:pt x="1437722" y="724051"/>
                  </a:cubicBezTo>
                  <a:cubicBezTo>
                    <a:pt x="1437722" y="849366"/>
                    <a:pt x="1422910" y="867575"/>
                    <a:pt x="1313897" y="876274"/>
                  </a:cubicBezTo>
                  <a:cubicBezTo>
                    <a:pt x="1251985" y="881214"/>
                    <a:pt x="1251985" y="881214"/>
                    <a:pt x="1230946" y="924076"/>
                  </a:cubicBezTo>
                  <a:cubicBezTo>
                    <a:pt x="1201731" y="983597"/>
                    <a:pt x="1203353" y="993145"/>
                    <a:pt x="1251985" y="1047901"/>
                  </a:cubicBezTo>
                  <a:cubicBezTo>
                    <a:pt x="1315683" y="1119623"/>
                    <a:pt x="1312823" y="1145435"/>
                    <a:pt x="1231880" y="1229278"/>
                  </a:cubicBezTo>
                  <a:cubicBezTo>
                    <a:pt x="1144277" y="1320017"/>
                    <a:pt x="1104917" y="1323886"/>
                    <a:pt x="1033508" y="1248777"/>
                  </a:cubicBezTo>
                  <a:cubicBezTo>
                    <a:pt x="967702" y="1179561"/>
                    <a:pt x="866222" y="1231901"/>
                    <a:pt x="866222" y="1335057"/>
                  </a:cubicBezTo>
                  <a:cubicBezTo>
                    <a:pt x="866222" y="1433692"/>
                    <a:pt x="722564" y="1491716"/>
                    <a:pt x="619620" y="1434659"/>
                  </a:cubicBezTo>
                  <a:close/>
                  <a:moveTo>
                    <a:pt x="816212" y="956644"/>
                  </a:moveTo>
                  <a:cubicBezTo>
                    <a:pt x="943748" y="904964"/>
                    <a:pt x="1006319" y="747751"/>
                    <a:pt x="948586" y="624039"/>
                  </a:cubicBezTo>
                  <a:cubicBezTo>
                    <a:pt x="871181" y="458168"/>
                    <a:pt x="653331" y="424360"/>
                    <a:pt x="531662" y="559335"/>
                  </a:cubicBezTo>
                  <a:cubicBezTo>
                    <a:pt x="355489" y="754776"/>
                    <a:pt x="571177" y="1055937"/>
                    <a:pt x="816212" y="956644"/>
                  </a:cubicBezTo>
                  <a:close/>
                </a:path>
              </a:pathLst>
            </a:custGeom>
            <a:solidFill>
              <a:schemeClr val="bg1">
                <a:alpha val="56000"/>
              </a:schemeClr>
            </a:solidFill>
            <a:ln w="3600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841" name="id_gear#sprite" descr="objects[obj_name].x=$x;&#10;objects[obj_name].y=$y;&#10;objects[obj_name].anchor.set(0.5,0.5);&#10;objects[obj_name].width=$w;&#10;objects[obj_name].height=$h;&#10;objects[obj_name].base_tint=objects[obj_name].tint;##png#1.5" title="id_bcg#sprite">
              <a:extLst>
                <a:ext uri="{FF2B5EF4-FFF2-40B4-BE49-F238E27FC236}">
                  <a16:creationId xmlns:a16="http://schemas.microsoft.com/office/drawing/2014/main" id="{00000000-0008-0000-0000-000049030000}"/>
                </a:ext>
              </a:extLst>
            </xdr:cNvPr>
            <xdr:cNvSpPr/>
          </xdr:nvSpPr>
          <xdr:spPr>
            <a:xfrm>
              <a:off x="7905750" y="9620250"/>
              <a:ext cx="571220" cy="571500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11</xdr:col>
      <xdr:colOff>38100</xdr:colOff>
      <xdr:row>33</xdr:row>
      <xdr:rowOff>0</xdr:rowOff>
    </xdr:from>
    <xdr:to>
      <xdr:col>49</xdr:col>
      <xdr:colOff>57150</xdr:colOff>
      <xdr:row>59</xdr:row>
      <xdr:rowOff>0</xdr:rowOff>
    </xdr:to>
    <xdr:grpSp>
      <xdr:nvGrpSpPr>
        <xdr:cNvPr id="9467" name="req_cont#contTOP">
          <a:extLst>
            <a:ext uri="{FF2B5EF4-FFF2-40B4-BE49-F238E27FC236}">
              <a16:creationId xmlns:a16="http://schemas.microsoft.com/office/drawing/2014/main" id="{3B88885D-5084-4BAD-A09D-DB5129FD5E67}"/>
            </a:ext>
          </a:extLst>
        </xdr:cNvPr>
        <xdr:cNvGrpSpPr/>
      </xdr:nvGrpSpPr>
      <xdr:grpSpPr>
        <a:xfrm>
          <a:off x="1085850" y="3143250"/>
          <a:ext cx="3638550" cy="2476500"/>
          <a:chOff x="1085850" y="3143250"/>
          <a:chExt cx="3638550" cy="2476500"/>
        </a:xfrm>
      </xdr:grpSpPr>
      <xdr:grpSp>
        <xdr:nvGrpSpPr>
          <xdr:cNvPr id="853" name="req_bcg#spriteTOP" title="req_bcg#sprite">
            <a:extLst>
              <a:ext uri="{FF2B5EF4-FFF2-40B4-BE49-F238E27FC236}">
                <a16:creationId xmlns:a16="http://schemas.microsoft.com/office/drawing/2014/main" id="{00000000-0008-0000-0000-000055030000}"/>
              </a:ext>
            </a:extLst>
          </xdr:cNvPr>
          <xdr:cNvGrpSpPr/>
        </xdr:nvGrpSpPr>
        <xdr:grpSpPr>
          <a:xfrm>
            <a:off x="1181602" y="3238501"/>
            <a:ext cx="3447048" cy="2095499"/>
            <a:chOff x="2858002" y="6191251"/>
            <a:chExt cx="3447048" cy="2095499"/>
          </a:xfrm>
        </xdr:grpSpPr>
        <xdr:sp macro="" textlink="">
          <xdr:nvSpPr>
            <xdr:cNvPr id="871" name="object">
              <a:extLst>
                <a:ext uri="{FF2B5EF4-FFF2-40B4-BE49-F238E27FC236}">
                  <a16:creationId xmlns:a16="http://schemas.microsoft.com/office/drawing/2014/main" id="{00000000-0008-0000-0000-000067030000}"/>
                </a:ext>
              </a:extLst>
            </xdr:cNvPr>
            <xdr:cNvSpPr/>
          </xdr:nvSpPr>
          <xdr:spPr>
            <a:xfrm>
              <a:off x="2953753" y="6286500"/>
              <a:ext cx="3255545" cy="1905000"/>
            </a:xfrm>
            <a:prstGeom prst="roundRect">
              <a:avLst>
                <a:gd name="adj" fmla="val 8667"/>
              </a:avLst>
            </a:prstGeom>
            <a:gradFill>
              <a:gsLst>
                <a:gs pos="0">
                  <a:srgbClr val="92D050"/>
                </a:gs>
                <a:gs pos="22000">
                  <a:schemeClr val="accent2">
                    <a:lumMod val="75000"/>
                  </a:schemeClr>
                </a:gs>
                <a:gs pos="22000">
                  <a:srgbClr val="266196"/>
                </a:gs>
                <a:gs pos="100000">
                  <a:srgbClr val="266196"/>
                </a:gs>
              </a:gsLst>
              <a:lin ang="5400000" scaled="1"/>
            </a:gradFill>
            <a:ln w="19050">
              <a:solidFill>
                <a:schemeClr val="accent1">
                  <a:lumMod val="20000"/>
                  <a:lumOff val="80000"/>
                </a:schemeClr>
              </a:solidFill>
            </a:ln>
            <a:effectLst>
              <a:outerShdw dist="88900" dir="2700000" algn="tl" rotWithShape="0">
                <a:prstClr val="black">
                  <a:alpha val="5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2400">
                <a:solidFill>
                  <a:schemeClr val="bg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endParaRPr>
            </a:p>
          </xdr:txBody>
        </xdr:sp>
        <xdr:sp macro="" textlink="">
          <xdr:nvSpPr>
            <xdr:cNvPr id="872" name="object">
              <a:extLst>
                <a:ext uri="{FF2B5EF4-FFF2-40B4-BE49-F238E27FC236}">
                  <a16:creationId xmlns:a16="http://schemas.microsoft.com/office/drawing/2014/main" id="{00000000-0008-0000-0000-000068030000}"/>
                </a:ext>
              </a:extLst>
            </xdr:cNvPr>
            <xdr:cNvSpPr/>
          </xdr:nvSpPr>
          <xdr:spPr>
            <a:xfrm>
              <a:off x="3333751" y="6761881"/>
              <a:ext cx="762002" cy="762869"/>
            </a:xfrm>
            <a:prstGeom prst="ellipse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>
              <a:outerShdw blurRad="50800" dist="38100" dir="2700000" algn="tl" rotWithShape="0">
                <a:schemeClr val="tx1">
                  <a:alpha val="40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ctr"/>
              <a:endParaRPr lang="ru-RU" sz="1600"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873" name="req_bcg#sprite" descr="objects[obj_name].x=$x;&#10;objects[obj_name].y=$y;&#10;objects[obj_name].width=$w;&#10;objects[obj_name].height=$h;&#10;objects[obj_name].base_tint=objects[obj_name].tint;&#10;objects[obj_name].interactive=true;##png#1.5" title="req_bcg#sprite">
              <a:extLst>
                <a:ext uri="{FF2B5EF4-FFF2-40B4-BE49-F238E27FC236}">
                  <a16:creationId xmlns:a16="http://schemas.microsoft.com/office/drawing/2014/main" id="{00000000-0008-0000-0000-000069030000}"/>
                </a:ext>
              </a:extLst>
            </xdr:cNvPr>
            <xdr:cNvSpPr/>
          </xdr:nvSpPr>
          <xdr:spPr>
            <a:xfrm>
              <a:off x="2858002" y="6191251"/>
              <a:ext cx="3447048" cy="2095499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874" name="object">
              <a:extLst>
                <a:ext uri="{FF2B5EF4-FFF2-40B4-BE49-F238E27FC236}">
                  <a16:creationId xmlns:a16="http://schemas.microsoft.com/office/drawing/2014/main" id="{00000000-0008-0000-0000-00006A030000}"/>
                </a:ext>
              </a:extLst>
            </xdr:cNvPr>
            <xdr:cNvSpPr/>
          </xdr:nvSpPr>
          <xdr:spPr>
            <a:xfrm>
              <a:off x="2953753" y="6238876"/>
              <a:ext cx="3255545" cy="523875"/>
            </a:xfrm>
            <a:prstGeom prst="roundRect">
              <a:avLst>
                <a:gd name="adj" fmla="val 0"/>
              </a:avLst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875" name="object">
              <a:extLst>
                <a:ext uri="{FF2B5EF4-FFF2-40B4-BE49-F238E27FC236}">
                  <a16:creationId xmlns:a16="http://schemas.microsoft.com/office/drawing/2014/main" id="{00000000-0008-0000-0000-00006B030000}"/>
                </a:ext>
              </a:extLst>
            </xdr:cNvPr>
            <xdr:cNvSpPr/>
          </xdr:nvSpPr>
          <xdr:spPr>
            <a:xfrm>
              <a:off x="3286125" y="6362700"/>
              <a:ext cx="2657476" cy="257175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40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27000"/>
                      </a:prstClr>
                    </a:outerShdw>
                  </a:effectLst>
                  <a:latin typeface="Core Sans DS 55 Bold" panose="020B0803030302020204" pitchFamily="34" charset="-52"/>
                </a:rPr>
                <a:t>ПРИГЛАШЕНИЕ</a:t>
              </a:r>
            </a:p>
          </xdr:txBody>
        </xdr:sp>
        <xdr:sp macro="" textlink="">
          <xdr:nvSpPr>
            <xdr:cNvPr id="876" name="Молния 5311">
              <a:extLst>
                <a:ext uri="{FF2B5EF4-FFF2-40B4-BE49-F238E27FC236}">
                  <a16:creationId xmlns:a16="http://schemas.microsoft.com/office/drawing/2014/main" id="{00000000-0008-0000-0000-00006C030000}"/>
                </a:ext>
              </a:extLst>
            </xdr:cNvPr>
            <xdr:cNvSpPr/>
          </xdr:nvSpPr>
          <xdr:spPr>
            <a:xfrm>
              <a:off x="3143250" y="6715125"/>
              <a:ext cx="2857500" cy="49874"/>
            </a:xfrm>
            <a:custGeom>
              <a:avLst/>
              <a:gdLst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7602 w 21600"/>
                <a:gd name="connsiteY8" fmla="*/ 8382 h 21600"/>
                <a:gd name="connsiteX9" fmla="*/ 0 w 21600"/>
                <a:gd name="connsiteY9" fmla="*/ 3890 h 21600"/>
                <a:gd name="connsiteX10" fmla="*/ 8472 w 21600"/>
                <a:gd name="connsiteY10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2222 w 21600"/>
                <a:gd name="connsiteY6" fmla="*/ 13987 h 21600"/>
                <a:gd name="connsiteX7" fmla="*/ 7602 w 21600"/>
                <a:gd name="connsiteY7" fmla="*/ 8382 h 21600"/>
                <a:gd name="connsiteX8" fmla="*/ 0 w 21600"/>
                <a:gd name="connsiteY8" fmla="*/ 3890 h 21600"/>
                <a:gd name="connsiteX9" fmla="*/ 8472 w 21600"/>
                <a:gd name="connsiteY9" fmla="*/ 0 h 21600"/>
                <a:gd name="connsiteX0" fmla="*/ 12222 w 21600"/>
                <a:gd name="connsiteY0" fmla="*/ 13987 h 21600"/>
                <a:gd name="connsiteX1" fmla="*/ 7602 w 21600"/>
                <a:gd name="connsiteY1" fmla="*/ 8382 h 21600"/>
                <a:gd name="connsiteX2" fmla="*/ 0 w 21600"/>
                <a:gd name="connsiteY2" fmla="*/ 3890 h 21600"/>
                <a:gd name="connsiteX3" fmla="*/ 8472 w 21600"/>
                <a:gd name="connsiteY3" fmla="*/ 0 h 21600"/>
                <a:gd name="connsiteX4" fmla="*/ 12860 w 21600"/>
                <a:gd name="connsiteY4" fmla="*/ 6080 h 21600"/>
                <a:gd name="connsiteX5" fmla="*/ 11050 w 21600"/>
                <a:gd name="connsiteY5" fmla="*/ 6797 h 21600"/>
                <a:gd name="connsiteX6" fmla="*/ 16577 w 21600"/>
                <a:gd name="connsiteY6" fmla="*/ 12007 h 21600"/>
                <a:gd name="connsiteX7" fmla="*/ 14767 w 21600"/>
                <a:gd name="connsiteY7" fmla="*/ 12877 h 21600"/>
                <a:gd name="connsiteX8" fmla="*/ 21600 w 21600"/>
                <a:gd name="connsiteY8" fmla="*/ 21600 h 21600"/>
                <a:gd name="connsiteX9" fmla="*/ 12832 w 21600"/>
                <a:gd name="connsiteY9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14767 w 21600"/>
                <a:gd name="connsiteY6" fmla="*/ 12877 h 21600"/>
                <a:gd name="connsiteX7" fmla="*/ 21600 w 21600"/>
                <a:gd name="connsiteY7" fmla="*/ 21600 h 21600"/>
                <a:gd name="connsiteX8" fmla="*/ 12832 w 21600"/>
                <a:gd name="connsiteY8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21600 w 21600"/>
                <a:gd name="connsiteY6" fmla="*/ 21600 h 21600"/>
                <a:gd name="connsiteX7" fmla="*/ 12832 w 21600"/>
                <a:gd name="connsiteY7" fmla="*/ 14813 h 21600"/>
                <a:gd name="connsiteX0" fmla="*/ 7602 w 16577"/>
                <a:gd name="connsiteY0" fmla="*/ 8382 h 14813"/>
                <a:gd name="connsiteX1" fmla="*/ 0 w 16577"/>
                <a:gd name="connsiteY1" fmla="*/ 3890 h 14813"/>
                <a:gd name="connsiteX2" fmla="*/ 8472 w 16577"/>
                <a:gd name="connsiteY2" fmla="*/ 0 h 14813"/>
                <a:gd name="connsiteX3" fmla="*/ 12860 w 16577"/>
                <a:gd name="connsiteY3" fmla="*/ 6080 h 14813"/>
                <a:gd name="connsiteX4" fmla="*/ 11050 w 16577"/>
                <a:gd name="connsiteY4" fmla="*/ 6797 h 14813"/>
                <a:gd name="connsiteX5" fmla="*/ 16577 w 16577"/>
                <a:gd name="connsiteY5" fmla="*/ 12007 h 14813"/>
                <a:gd name="connsiteX6" fmla="*/ 12832 w 16577"/>
                <a:gd name="connsiteY6" fmla="*/ 14813 h 14813"/>
                <a:gd name="connsiteX0" fmla="*/ 7602 w 16577"/>
                <a:gd name="connsiteY0" fmla="*/ 8382 h 12007"/>
                <a:gd name="connsiteX1" fmla="*/ 0 w 16577"/>
                <a:gd name="connsiteY1" fmla="*/ 3890 h 12007"/>
                <a:gd name="connsiteX2" fmla="*/ 8472 w 16577"/>
                <a:gd name="connsiteY2" fmla="*/ 0 h 12007"/>
                <a:gd name="connsiteX3" fmla="*/ 12860 w 16577"/>
                <a:gd name="connsiteY3" fmla="*/ 6080 h 12007"/>
                <a:gd name="connsiteX4" fmla="*/ 11050 w 16577"/>
                <a:gd name="connsiteY4" fmla="*/ 6797 h 12007"/>
                <a:gd name="connsiteX5" fmla="*/ 16577 w 16577"/>
                <a:gd name="connsiteY5" fmla="*/ 12007 h 12007"/>
                <a:gd name="connsiteX0" fmla="*/ 7602 w 12860"/>
                <a:gd name="connsiteY0" fmla="*/ 8382 h 8382"/>
                <a:gd name="connsiteX1" fmla="*/ 0 w 12860"/>
                <a:gd name="connsiteY1" fmla="*/ 3890 h 8382"/>
                <a:gd name="connsiteX2" fmla="*/ 8472 w 12860"/>
                <a:gd name="connsiteY2" fmla="*/ 0 h 8382"/>
                <a:gd name="connsiteX3" fmla="*/ 12860 w 12860"/>
                <a:gd name="connsiteY3" fmla="*/ 6080 h 8382"/>
                <a:gd name="connsiteX4" fmla="*/ 11050 w 12860"/>
                <a:gd name="connsiteY4" fmla="*/ 6797 h 8382"/>
                <a:gd name="connsiteX0" fmla="*/ 0 w 10000"/>
                <a:gd name="connsiteY0" fmla="*/ 4641 h 8109"/>
                <a:gd name="connsiteX1" fmla="*/ 6588 w 10000"/>
                <a:gd name="connsiteY1" fmla="*/ 0 h 8109"/>
                <a:gd name="connsiteX2" fmla="*/ 10000 w 10000"/>
                <a:gd name="connsiteY2" fmla="*/ 7254 h 8109"/>
                <a:gd name="connsiteX3" fmla="*/ 8593 w 10000"/>
                <a:gd name="connsiteY3" fmla="*/ 8109 h 8109"/>
                <a:gd name="connsiteX0" fmla="*/ 0 w 10000"/>
                <a:gd name="connsiteY0" fmla="*/ 5723 h 8946"/>
                <a:gd name="connsiteX1" fmla="*/ 6588 w 10000"/>
                <a:gd name="connsiteY1" fmla="*/ 0 h 8946"/>
                <a:gd name="connsiteX2" fmla="*/ 10000 w 10000"/>
                <a:gd name="connsiteY2" fmla="*/ 8946 h 8946"/>
                <a:gd name="connsiteX0" fmla="*/ 0 w 6588"/>
                <a:gd name="connsiteY0" fmla="*/ 6397 h 6397"/>
                <a:gd name="connsiteX1" fmla="*/ 6588 w 6588"/>
                <a:gd name="connsiteY1" fmla="*/ 0 h 6397"/>
                <a:gd name="connsiteX0" fmla="*/ 0 w 18372"/>
                <a:gd name="connsiteY0" fmla="*/ 7124 h 7124"/>
                <a:gd name="connsiteX1" fmla="*/ 18372 w 18372"/>
                <a:gd name="connsiteY1" fmla="*/ 0 h 7124"/>
                <a:gd name="connsiteX0" fmla="*/ 0 w 10041"/>
                <a:gd name="connsiteY0" fmla="*/ 0 h 1180"/>
                <a:gd name="connsiteX1" fmla="*/ 10041 w 10041"/>
                <a:gd name="connsiteY1" fmla="*/ 1180 h 1180"/>
                <a:gd name="connsiteX0" fmla="*/ 0 w 9106"/>
                <a:gd name="connsiteY0" fmla="*/ 0 h 128431"/>
                <a:gd name="connsiteX1" fmla="*/ 9106 w 9106"/>
                <a:gd name="connsiteY1" fmla="*/ 128431 h 128431"/>
                <a:gd name="connsiteX0" fmla="*/ 0 w 10000"/>
                <a:gd name="connsiteY0" fmla="*/ 0 h 10000"/>
                <a:gd name="connsiteX1" fmla="*/ 10000 w 10000"/>
                <a:gd name="connsiteY1" fmla="*/ 10000 h 10000"/>
                <a:gd name="connsiteX0" fmla="*/ 0 w 10044"/>
                <a:gd name="connsiteY0" fmla="*/ 10526 h 10864"/>
                <a:gd name="connsiteX1" fmla="*/ 10044 w 10044"/>
                <a:gd name="connsiteY1" fmla="*/ 3928 h 10864"/>
                <a:gd name="connsiteX0" fmla="*/ 0 w 10714"/>
                <a:gd name="connsiteY0" fmla="*/ 4998 h 5463"/>
                <a:gd name="connsiteX1" fmla="*/ 10714 w 10714"/>
                <a:gd name="connsiteY1" fmla="*/ 4998 h 5463"/>
                <a:gd name="connsiteX0" fmla="*/ 0 w 10000"/>
                <a:gd name="connsiteY0" fmla="*/ 0 h 0"/>
                <a:gd name="connsiteX1" fmla="*/ 10000 w 10000"/>
                <a:gd name="connsiteY1" fmla="*/ 0 h 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0000">
                  <a:moveTo>
                    <a:pt x="0" y="0"/>
                  </a:moveTo>
                  <a:lnTo>
                    <a:pt x="10000" y="0"/>
                  </a:lnTo>
                </a:path>
              </a:pathLst>
            </a:custGeom>
            <a:gradFill>
              <a:gsLst>
                <a:gs pos="0">
                  <a:srgbClr val="0296D8"/>
                </a:gs>
                <a:gs pos="18000">
                  <a:srgbClr val="0296D8"/>
                </a:gs>
                <a:gs pos="18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gradFill flip="none" rotWithShape="1">
                <a:gsLst>
                  <a:gs pos="0">
                    <a:schemeClr val="accent1">
                      <a:lumMod val="5000"/>
                      <a:lumOff val="95000"/>
                      <a:alpha val="0"/>
                    </a:schemeClr>
                  </a:gs>
                  <a:gs pos="49000">
                    <a:schemeClr val="bg1"/>
                  </a:gs>
                  <a:gs pos="100000">
                    <a:schemeClr val="bg1">
                      <a:alpha val="0"/>
                    </a:schemeClr>
                  </a:gs>
                </a:gsLst>
                <a:lin ang="0" scaled="1"/>
                <a:tileRect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877" name="Прямоугольник: скругленные углы 876">
              <a:extLst>
                <a:ext uri="{FF2B5EF4-FFF2-40B4-BE49-F238E27FC236}">
                  <a16:creationId xmlns:a16="http://schemas.microsoft.com/office/drawing/2014/main" id="{00000000-0008-0000-0000-00006D030000}"/>
                </a:ext>
              </a:extLst>
            </xdr:cNvPr>
            <xdr:cNvSpPr/>
          </xdr:nvSpPr>
          <xdr:spPr>
            <a:xfrm>
              <a:off x="4648200" y="7212077"/>
              <a:ext cx="904875" cy="245998"/>
            </a:xfrm>
            <a:prstGeom prst="roundRect">
              <a:avLst>
                <a:gd name="adj" fmla="val 32800"/>
              </a:avLst>
            </a:prstGeom>
            <a:solidFill>
              <a:schemeClr val="tx2">
                <a:lumMod val="50000"/>
              </a:schemeClr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878" name="Полилиния: фигура 877">
              <a:extLst>
                <a:ext uri="{FF2B5EF4-FFF2-40B4-BE49-F238E27FC236}">
                  <a16:creationId xmlns:a16="http://schemas.microsoft.com/office/drawing/2014/main" id="{00000000-0008-0000-0000-00006E030000}"/>
                </a:ext>
              </a:extLst>
            </xdr:cNvPr>
            <xdr:cNvSpPr/>
          </xdr:nvSpPr>
          <xdr:spPr>
            <a:xfrm>
              <a:off x="4581525" y="7143750"/>
              <a:ext cx="333375" cy="314325"/>
            </a:xfrm>
            <a:custGeom>
              <a:avLst/>
              <a:gdLst>
                <a:gd name="connsiteX0" fmla="*/ 1351832 w 1769458"/>
                <a:gd name="connsiteY0" fmla="*/ 1681938 h 1691397"/>
                <a:gd name="connsiteX1" fmla="*/ 951078 w 1769458"/>
                <a:gd name="connsiteY1" fmla="*/ 1489912 h 1691397"/>
                <a:gd name="connsiteX2" fmla="*/ 821333 w 1769458"/>
                <a:gd name="connsiteY2" fmla="*/ 1490157 h 1691397"/>
                <a:gd name="connsiteX3" fmla="*/ 421302 w 1769458"/>
                <a:gd name="connsiteY3" fmla="*/ 1683684 h 1691397"/>
                <a:gd name="connsiteX4" fmla="*/ 317779 w 1769458"/>
                <a:gd name="connsiteY4" fmla="*/ 1647668 h 1691397"/>
                <a:gd name="connsiteX5" fmla="*/ 310724 w 1769458"/>
                <a:gd name="connsiteY5" fmla="*/ 1603661 h 1691397"/>
                <a:gd name="connsiteX6" fmla="*/ 369512 w 1769458"/>
                <a:gd name="connsiteY6" fmla="*/ 1163182 h 1691397"/>
                <a:gd name="connsiteX7" fmla="*/ 329187 w 1769458"/>
                <a:gd name="connsiteY7" fmla="*/ 1039863 h 1691397"/>
                <a:gd name="connsiteX8" fmla="*/ 21515 w 1769458"/>
                <a:gd name="connsiteY8" fmla="*/ 719214 h 1691397"/>
                <a:gd name="connsiteX9" fmla="*/ 23778 w 1769458"/>
                <a:gd name="connsiteY9" fmla="*/ 609628 h 1691397"/>
                <a:gd name="connsiteX10" fmla="*/ 63451 w 1769458"/>
                <a:gd name="connsiteY10" fmla="*/ 589320 h 1691397"/>
                <a:gd name="connsiteX11" fmla="*/ 500538 w 1769458"/>
                <a:gd name="connsiteY11" fmla="*/ 509114 h 1691397"/>
                <a:gd name="connsiteX12" fmla="*/ 605361 w 1769458"/>
                <a:gd name="connsiteY12" fmla="*/ 432656 h 1691397"/>
                <a:gd name="connsiteX13" fmla="*/ 815240 w 1769458"/>
                <a:gd name="connsiteY13" fmla="*/ 40956 h 1691397"/>
                <a:gd name="connsiteX14" fmla="*/ 920162 w 1769458"/>
                <a:gd name="connsiteY14" fmla="*/ 9245 h 1691397"/>
                <a:gd name="connsiteX15" fmla="*/ 951736 w 1769458"/>
                <a:gd name="connsiteY15" fmla="*/ 40700 h 1691397"/>
                <a:gd name="connsiteX16" fmla="*/ 1163083 w 1769458"/>
                <a:gd name="connsiteY16" fmla="*/ 431610 h 1691397"/>
                <a:gd name="connsiteX17" fmla="*/ 1268192 w 1769458"/>
                <a:gd name="connsiteY17" fmla="*/ 507675 h 1691397"/>
                <a:gd name="connsiteX18" fmla="*/ 1705576 w 1769458"/>
                <a:gd name="connsiteY18" fmla="*/ 586241 h 1691397"/>
                <a:gd name="connsiteX19" fmla="*/ 1768158 w 1769458"/>
                <a:gd name="connsiteY19" fmla="*/ 676228 h 1691397"/>
                <a:gd name="connsiteX20" fmla="*/ 1747999 w 1769458"/>
                <a:gd name="connsiteY20" fmla="*/ 715976 h 1691397"/>
                <a:gd name="connsiteX21" fmla="*/ 1441532 w 1769458"/>
                <a:gd name="connsiteY21" fmla="*/ 1037777 h 1691397"/>
                <a:gd name="connsiteX22" fmla="*/ 1401670 w 1769458"/>
                <a:gd name="connsiteY22" fmla="*/ 1161247 h 1691397"/>
                <a:gd name="connsiteX23" fmla="*/ 1462109 w 1769458"/>
                <a:gd name="connsiteY23" fmla="*/ 1601503 h 1691397"/>
                <a:gd name="connsiteX24" fmla="*/ 1395865 w 1769458"/>
                <a:gd name="connsiteY24" fmla="*/ 1688829 h 1691397"/>
                <a:gd name="connsiteX25" fmla="*/ 1351832 w 1769458"/>
                <a:gd name="connsiteY25" fmla="*/ 1681940 h 169139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1769458" h="1691397">
                  <a:moveTo>
                    <a:pt x="1351832" y="1681938"/>
                  </a:moveTo>
                  <a:lnTo>
                    <a:pt x="951078" y="1489912"/>
                  </a:lnTo>
                  <a:cubicBezTo>
                    <a:pt x="910045" y="1470251"/>
                    <a:pt x="862292" y="1470341"/>
                    <a:pt x="821333" y="1490157"/>
                  </a:cubicBezTo>
                  <a:lnTo>
                    <a:pt x="421302" y="1683684"/>
                  </a:lnTo>
                  <a:cubicBezTo>
                    <a:pt x="382769" y="1702326"/>
                    <a:pt x="336420" y="1686201"/>
                    <a:pt x="317779" y="1647668"/>
                  </a:cubicBezTo>
                  <a:cubicBezTo>
                    <a:pt x="311169" y="1634006"/>
                    <a:pt x="308717" y="1618704"/>
                    <a:pt x="310724" y="1603661"/>
                  </a:cubicBezTo>
                  <a:lnTo>
                    <a:pt x="369512" y="1163182"/>
                  </a:lnTo>
                  <a:cubicBezTo>
                    <a:pt x="375531" y="1118082"/>
                    <a:pt x="360690" y="1072694"/>
                    <a:pt x="329187" y="1039863"/>
                  </a:cubicBezTo>
                  <a:lnTo>
                    <a:pt x="21515" y="719214"/>
                  </a:lnTo>
                  <a:cubicBezTo>
                    <a:pt x="-8121" y="688327"/>
                    <a:pt x="-7108" y="639264"/>
                    <a:pt x="23778" y="609628"/>
                  </a:cubicBezTo>
                  <a:cubicBezTo>
                    <a:pt x="34729" y="599120"/>
                    <a:pt x="48524" y="592059"/>
                    <a:pt x="63451" y="589320"/>
                  </a:cubicBezTo>
                  <a:lnTo>
                    <a:pt x="500538" y="509114"/>
                  </a:lnTo>
                  <a:cubicBezTo>
                    <a:pt x="545291" y="500902"/>
                    <a:pt x="583871" y="472762"/>
                    <a:pt x="605361" y="432656"/>
                  </a:cubicBezTo>
                  <a:lnTo>
                    <a:pt x="815240" y="40956"/>
                  </a:lnTo>
                  <a:cubicBezTo>
                    <a:pt x="835456" y="3226"/>
                    <a:pt x="882432" y="-10972"/>
                    <a:pt x="920162" y="9245"/>
                  </a:cubicBezTo>
                  <a:cubicBezTo>
                    <a:pt x="933539" y="16412"/>
                    <a:pt x="944518" y="27350"/>
                    <a:pt x="951736" y="40700"/>
                  </a:cubicBezTo>
                  <a:lnTo>
                    <a:pt x="1163083" y="431610"/>
                  </a:lnTo>
                  <a:cubicBezTo>
                    <a:pt x="1184723" y="471635"/>
                    <a:pt x="1223408" y="499631"/>
                    <a:pt x="1268192" y="507675"/>
                  </a:cubicBezTo>
                  <a:lnTo>
                    <a:pt x="1705576" y="586241"/>
                  </a:lnTo>
                  <a:cubicBezTo>
                    <a:pt x="1747707" y="593808"/>
                    <a:pt x="1775726" y="634097"/>
                    <a:pt x="1768158" y="676228"/>
                  </a:cubicBezTo>
                  <a:cubicBezTo>
                    <a:pt x="1765475" y="691165"/>
                    <a:pt x="1758466" y="704986"/>
                    <a:pt x="1747999" y="715976"/>
                  </a:cubicBezTo>
                  <a:lnTo>
                    <a:pt x="1441532" y="1037777"/>
                  </a:lnTo>
                  <a:cubicBezTo>
                    <a:pt x="1410153" y="1070726"/>
                    <a:pt x="1395482" y="1116169"/>
                    <a:pt x="1401670" y="1161247"/>
                  </a:cubicBezTo>
                  <a:lnTo>
                    <a:pt x="1462109" y="1601503"/>
                  </a:lnTo>
                  <a:cubicBezTo>
                    <a:pt x="1467931" y="1643910"/>
                    <a:pt x="1438272" y="1683007"/>
                    <a:pt x="1395865" y="1688829"/>
                  </a:cubicBezTo>
                  <a:cubicBezTo>
                    <a:pt x="1380830" y="1690893"/>
                    <a:pt x="1365519" y="1688498"/>
                    <a:pt x="1351832" y="1681940"/>
                  </a:cubicBezTo>
                  <a:close/>
                </a:path>
              </a:pathLst>
            </a:custGeom>
            <a:blipFill>
              <a:blip xmlns:r="http://schemas.openxmlformats.org/officeDocument/2006/relationships" r:embed="rId22"/>
              <a:stretch>
                <a:fillRect/>
              </a:stretch>
            </a:blipFill>
            <a:ln w="25400" cap="rnd">
              <a:noFill/>
              <a:prstDash val="solid"/>
              <a:round/>
            </a:ln>
            <a:effectLst/>
            <a:scene3d>
              <a:camera prst="perspectiveRelaxedModerately">
                <a:rot lat="20579624" lon="20083795" rev="884538"/>
              </a:camera>
              <a:lightRig rig="glow" dir="t"/>
            </a:scene3d>
            <a:sp3d extrusionH="107950" prstMaterial="flat">
              <a:extrusionClr>
                <a:schemeClr val="tx2">
                  <a:lumMod val="50000"/>
                </a:schemeClr>
              </a:extrusionClr>
            </a:sp3d>
          </xdr:spPr>
          <xdr:txBody>
            <a:bodyPr rtlCol="0" anchor="ctr"/>
            <a:lstStyle/>
            <a:p>
              <a:pPr marL="0" indent="0"/>
              <a:endParaRPr lang="ru-RU" sz="1100">
                <a:latin typeface="+mn-lt"/>
                <a:ea typeface="+mn-ea"/>
                <a:cs typeface="+mn-cs"/>
              </a:endParaRPr>
            </a:p>
          </xdr:txBody>
        </xdr:sp>
      </xdr:grpSp>
      <xdr:sp macro="" textlink="">
        <xdr:nvSpPr>
          <xdr:cNvPr id="854" name="req_name#block" descr="objects[obj_name]=new PIXI.BitmapText('',{fontName: 'mfont64',fontSize: $font_size});&#10;objects[obj_name].anchor.set(0.5,0);&#10;objects[obj_name].x=$x;&#10;objects[obj_name].y=$y;&#10;objects[obj_name].base_tint=objects[obj_name].tint=$t_col;##png#1" title="req_name#block">
            <a:extLst>
              <a:ext uri="{FF2B5EF4-FFF2-40B4-BE49-F238E27FC236}">
                <a16:creationId xmlns:a16="http://schemas.microsoft.com/office/drawing/2014/main" id="{00000000-0008-0000-0000-000056030000}"/>
              </a:ext>
            </a:extLst>
          </xdr:cNvPr>
          <xdr:cNvSpPr/>
        </xdr:nvSpPr>
        <xdr:spPr>
          <a:xfrm>
            <a:off x="2732771" y="3876675"/>
            <a:ext cx="1512870" cy="2095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rgbClr val="FFC000"/>
                </a:solidFill>
                <a:effectLst/>
                <a:latin typeface="Core Sans DS 45 Medium" panose="020F0603030302020204" pitchFamily="34" charset="-52"/>
              </a:rPr>
              <a:t>имя игрока</a:t>
            </a:r>
          </a:p>
        </xdr:txBody>
      </xdr:sp>
      <xdr:sp macro="" textlink="">
        <xdr:nvSpPr>
          <xdr:cNvPr id="855" name="req_rating#block" descr="objects[obj_name]=new PIXI.BitmapText('',{fontName: 'mfont64',fontSize: $font_size});&#10;objects[obj_name].anchor.set(0.5,0);&#10;objects[obj_name].x=$x;&#10;objects[obj_name].y=$y;&#10;objects[obj_name].base_tint=objects[obj_name].tint=$t_col;##png#1" title="req_rating#block">
            <a:extLst>
              <a:ext uri="{FF2B5EF4-FFF2-40B4-BE49-F238E27FC236}">
                <a16:creationId xmlns:a16="http://schemas.microsoft.com/office/drawing/2014/main" id="{00000000-0008-0000-0000-000057030000}"/>
              </a:ext>
            </a:extLst>
          </xdr:cNvPr>
          <xdr:cNvSpPr/>
        </xdr:nvSpPr>
        <xdr:spPr>
          <a:xfrm>
            <a:off x="3189972" y="4238624"/>
            <a:ext cx="686704" cy="27622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 cap="none" spc="0">
                <a:ln>
                  <a:noFill/>
                </a:ln>
                <a:solidFill>
                  <a:srgbClr val="FFFF00"/>
                </a:solidFill>
                <a:effectLst/>
                <a:latin typeface="Core Sans DS 45 Medium" panose="020F0603030302020204" pitchFamily="34" charset="-52"/>
              </a:rPr>
              <a:t>1549</a:t>
            </a:r>
            <a:endParaRPr lang="ru-RU" sz="1800" b="1" cap="none" spc="0">
              <a:ln>
                <a:noFill/>
              </a:ln>
              <a:solidFill>
                <a:srgbClr val="FFFF00"/>
              </a:solidFill>
              <a:effectLst/>
              <a:latin typeface="Core Sans DS 45 Medium" panose="020F0603030302020204" pitchFamily="34" charset="-52"/>
            </a:endParaRPr>
          </a:p>
        </xdr:txBody>
      </xdr:sp>
      <xdr:sp macro="" textlink="">
        <xdr:nvSpPr>
          <xdr:cNvPr id="856" name="req_cont#cont" descr="objects[obj_name]=new PIXI.Container();&#10;objects[obj_name].visible=false;&#10;objects[obj_name].x=objects[obj_name].sx=$x+$w*0.5;&#10;objects[obj_name].y=objects[obj_name].sy=$y+$h*0.5;&#10;objects[obj_name].pivot.x=$w*0.5;&#10;objects[obj_name].pivot.y=$h*0.5;&#10;&#10;#objects[obj_name].addChild(objects.req_bcg);&#10;objects[obj_name].addChild(objects.req_avatar);&#10;objects[obj_name].addChild(objects.req_avatar_frame);&#10;objects[obj_name].addChild(objects.req_name);&#10;objects[obj_name].addChild(objects.req_rating);&#10;objects[obj_name].addChild(objects.req_ok);&#10;objects[obj_name].addChild(objects.req_deny);&#10;app.stage.addChild(objects[obj_name]);#png#1" title="req_cont#cont">
            <a:extLst>
              <a:ext uri="{FF2B5EF4-FFF2-40B4-BE49-F238E27FC236}">
                <a16:creationId xmlns:a16="http://schemas.microsoft.com/office/drawing/2014/main" id="{00000000-0008-0000-0000-000058030000}"/>
              </a:ext>
            </a:extLst>
          </xdr:cNvPr>
          <xdr:cNvSpPr/>
        </xdr:nvSpPr>
        <xdr:spPr>
          <a:xfrm>
            <a:off x="1085850" y="3143250"/>
            <a:ext cx="3638550" cy="2476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grpSp>
        <xdr:nvGrpSpPr>
          <xdr:cNvPr id="857" name="req_ok#spriteTOP" title="req_ok#sprite">
            <a:extLst>
              <a:ext uri="{FF2B5EF4-FFF2-40B4-BE49-F238E27FC236}">
                <a16:creationId xmlns:a16="http://schemas.microsoft.com/office/drawing/2014/main" id="{00000000-0008-0000-0000-000059030000}"/>
              </a:ext>
            </a:extLst>
          </xdr:cNvPr>
          <xdr:cNvGrpSpPr/>
        </xdr:nvGrpSpPr>
        <xdr:grpSpPr>
          <a:xfrm>
            <a:off x="1277352" y="4524375"/>
            <a:ext cx="1627772" cy="714375"/>
            <a:chOff x="11335752" y="3000375"/>
            <a:chExt cx="1627772" cy="714375"/>
          </a:xfrm>
        </xdr:grpSpPr>
        <xdr:sp macro="" textlink="">
          <xdr:nvSpPr>
            <xdr:cNvPr id="867" name="req_ok#sprite" descr="objects[obj_name].x=$x;&#10;objects[obj_name].y=$y;&#10;objects[obj_name].width=$w;&#10;objects[obj_name].height=$h;&#10;objects[obj_name].interactive=true;&#10;objects[obj_name].buttonMode=true;&#10;objects[obj_name].pointerdown=function(){req_dialog.accept()};&#10;objects[obj_name].pointerover=function(){this.tint=0x5599ff};&#10;objects[obj_name].pointerout=function(){this.tint=this.base_tint};&#10;objects[obj_name].base_tint=objects[obj_name].tint;##png#1.5" title="req_ok#sprite">
              <a:extLst>
                <a:ext uri="{FF2B5EF4-FFF2-40B4-BE49-F238E27FC236}">
                  <a16:creationId xmlns:a16="http://schemas.microsoft.com/office/drawing/2014/main" id="{00000000-0008-0000-0000-000063030000}"/>
                </a:ext>
              </a:extLst>
            </xdr:cNvPr>
            <xdr:cNvSpPr/>
          </xdr:nvSpPr>
          <xdr:spPr>
            <a:xfrm>
              <a:off x="11335752" y="3000375"/>
              <a:ext cx="1627772" cy="714375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868" name="object">
              <a:extLst>
                <a:ext uri="{FF2B5EF4-FFF2-40B4-BE49-F238E27FC236}">
                  <a16:creationId xmlns:a16="http://schemas.microsoft.com/office/drawing/2014/main" id="{00000000-0008-0000-0000-000064030000}"/>
                </a:ext>
              </a:extLst>
            </xdr:cNvPr>
            <xdr:cNvSpPr/>
          </xdr:nvSpPr>
          <xdr:spPr>
            <a:xfrm>
              <a:off x="11431508" y="3143250"/>
              <a:ext cx="1436271" cy="476250"/>
            </a:xfrm>
            <a:prstGeom prst="roundRect">
              <a:avLst>
                <a:gd name="adj" fmla="val 24667"/>
              </a:avLst>
            </a:prstGeom>
            <a:solidFill>
              <a:srgbClr val="73E546"/>
            </a:solidFill>
            <a:ln w="19050">
              <a:noFill/>
            </a:ln>
            <a:effectLst>
              <a:outerShdw dist="50800" dir="2700000" algn="tl" rotWithShape="0">
                <a:prstClr val="black">
                  <a:alpha val="53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ru-RU" sz="1100">
                <a:ln>
                  <a:noFill/>
                </a:ln>
                <a:solidFill>
                  <a:schemeClr val="bg1"/>
                </a:solidFill>
                <a:effectLst>
                  <a:outerShdw dist="76200" dir="2700000" algn="tl" rotWithShape="0">
                    <a:prstClr val="black">
                      <a:alpha val="40000"/>
                    </a:prstClr>
                  </a:outerShdw>
                </a:effectLst>
              </a:endParaRPr>
            </a:p>
          </xdr:txBody>
        </xdr:sp>
        <xdr:sp macro="" textlink="">
          <xdr:nvSpPr>
            <xdr:cNvPr id="869" name="Полилиния: фигура 868">
              <a:extLst>
                <a:ext uri="{FF2B5EF4-FFF2-40B4-BE49-F238E27FC236}">
                  <a16:creationId xmlns:a16="http://schemas.microsoft.com/office/drawing/2014/main" id="{00000000-0008-0000-0000-000065030000}"/>
                </a:ext>
              </a:extLst>
            </xdr:cNvPr>
            <xdr:cNvSpPr/>
          </xdr:nvSpPr>
          <xdr:spPr>
            <a:xfrm>
              <a:off x="11915773" y="3222399"/>
              <a:ext cx="409577" cy="321213"/>
            </a:xfrm>
            <a:custGeom>
              <a:avLst/>
              <a:gdLst>
                <a:gd name="connsiteX0" fmla="*/ 682387 w 1312091"/>
                <a:gd name="connsiteY0" fmla="*/ 1005105 h 1029015"/>
                <a:gd name="connsiteX1" fmla="*/ 1296832 w 1312091"/>
                <a:gd name="connsiteY1" fmla="*/ 208017 h 1029015"/>
                <a:gd name="connsiteX2" fmla="*/ 1284290 w 1312091"/>
                <a:gd name="connsiteY2" fmla="*/ 106364 h 1029015"/>
                <a:gd name="connsiteX3" fmla="*/ 1168302 w 1312091"/>
                <a:gd name="connsiteY3" fmla="*/ 14744 h 1029015"/>
                <a:gd name="connsiteX4" fmla="*/ 1072139 w 1312091"/>
                <a:gd name="connsiteY4" fmla="*/ 26032 h 1029015"/>
                <a:gd name="connsiteX5" fmla="*/ 1070072 w 1312091"/>
                <a:gd name="connsiteY5" fmla="*/ 28788 h 1029015"/>
                <a:gd name="connsiteX6" fmla="*/ 672473 w 1312091"/>
                <a:gd name="connsiteY6" fmla="*/ 587813 h 1029015"/>
                <a:gd name="connsiteX7" fmla="*/ 592791 w 1312091"/>
                <a:gd name="connsiteY7" fmla="*/ 601259 h 1029015"/>
                <a:gd name="connsiteX8" fmla="*/ 583081 w 1312091"/>
                <a:gd name="connsiteY8" fmla="*/ 592520 h 1029015"/>
                <a:gd name="connsiteX9" fmla="*/ 249295 w 1312091"/>
                <a:gd name="connsiteY9" fmla="*/ 214581 h 1029015"/>
                <a:gd name="connsiteX10" fmla="*/ 145908 w 1312091"/>
                <a:gd name="connsiteY10" fmla="*/ 206208 h 1029015"/>
                <a:gd name="connsiteX11" fmla="*/ 24527 w 1312091"/>
                <a:gd name="connsiteY11" fmla="*/ 305521 h 1029015"/>
                <a:gd name="connsiteX12" fmla="*/ 15079 w 1312091"/>
                <a:gd name="connsiteY12" fmla="*/ 400013 h 1029015"/>
                <a:gd name="connsiteX13" fmla="*/ 18166 w 1312091"/>
                <a:gd name="connsiteY13" fmla="*/ 403529 h 1029015"/>
                <a:gd name="connsiteX14" fmla="*/ 589067 w 1312091"/>
                <a:gd name="connsiteY14" fmla="*/ 1009715 h 1029015"/>
                <a:gd name="connsiteX15" fmla="*/ 675855 w 1312091"/>
                <a:gd name="connsiteY15" fmla="*/ 1012316 h 1029015"/>
                <a:gd name="connsiteX16" fmla="*/ 682387 w 1312091"/>
                <a:gd name="connsiteY16" fmla="*/ 1005105 h 102901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</a:cxnLst>
              <a:rect l="l" t="t" r="r" b="b"/>
              <a:pathLst>
                <a:path w="1312091" h="1029015">
                  <a:moveTo>
                    <a:pt x="682387" y="1005105"/>
                  </a:moveTo>
                  <a:lnTo>
                    <a:pt x="1296832" y="208017"/>
                  </a:lnTo>
                  <a:cubicBezTo>
                    <a:pt x="1321193" y="176415"/>
                    <a:pt x="1315601" y="131097"/>
                    <a:pt x="1284290" y="106364"/>
                  </a:cubicBezTo>
                  <a:lnTo>
                    <a:pt x="1168302" y="14744"/>
                  </a:lnTo>
                  <a:cubicBezTo>
                    <a:pt x="1138630" y="-8694"/>
                    <a:pt x="1095576" y="-3640"/>
                    <a:pt x="1072139" y="26032"/>
                  </a:cubicBezTo>
                  <a:cubicBezTo>
                    <a:pt x="1071427" y="26933"/>
                    <a:pt x="1070738" y="27852"/>
                    <a:pt x="1070072" y="28788"/>
                  </a:cubicBezTo>
                  <a:lnTo>
                    <a:pt x="672473" y="587813"/>
                  </a:lnTo>
                  <a:cubicBezTo>
                    <a:pt x="654182" y="613530"/>
                    <a:pt x="618507" y="619549"/>
                    <a:pt x="592791" y="601259"/>
                  </a:cubicBezTo>
                  <a:cubicBezTo>
                    <a:pt x="589231" y="598727"/>
                    <a:pt x="585973" y="595795"/>
                    <a:pt x="583081" y="592520"/>
                  </a:cubicBezTo>
                  <a:lnTo>
                    <a:pt x="249295" y="214581"/>
                  </a:lnTo>
                  <a:cubicBezTo>
                    <a:pt x="222686" y="184453"/>
                    <a:pt x="177018" y="180754"/>
                    <a:pt x="145908" y="206208"/>
                  </a:cubicBezTo>
                  <a:lnTo>
                    <a:pt x="24527" y="305521"/>
                  </a:lnTo>
                  <a:cubicBezTo>
                    <a:pt x="-4175" y="329005"/>
                    <a:pt x="-8405" y="371311"/>
                    <a:pt x="15079" y="400013"/>
                  </a:cubicBezTo>
                  <a:cubicBezTo>
                    <a:pt x="16067" y="401221"/>
                    <a:pt x="17096" y="402393"/>
                    <a:pt x="18166" y="403529"/>
                  </a:cubicBezTo>
                  <a:lnTo>
                    <a:pt x="589067" y="1009715"/>
                  </a:lnTo>
                  <a:cubicBezTo>
                    <a:pt x="612314" y="1034399"/>
                    <a:pt x="651171" y="1035564"/>
                    <a:pt x="675855" y="1012316"/>
                  </a:cubicBezTo>
                  <a:cubicBezTo>
                    <a:pt x="678220" y="1010089"/>
                    <a:pt x="680404" y="1007678"/>
                    <a:pt x="682387" y="1005105"/>
                  </a:cubicBezTo>
                  <a:close/>
                </a:path>
              </a:pathLst>
            </a:custGeom>
            <a:solidFill>
              <a:schemeClr val="bg1"/>
            </a:solidFill>
            <a:ln w="19049" cap="rnd">
              <a:noFill/>
              <a:prstDash val="solid"/>
              <a:round/>
            </a:ln>
            <a:effectLst>
              <a:outerShdw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870" name="object">
              <a:extLst>
                <a:ext uri="{FF2B5EF4-FFF2-40B4-BE49-F238E27FC236}">
                  <a16:creationId xmlns:a16="http://schemas.microsoft.com/office/drawing/2014/main" id="{00000000-0008-0000-0000-000066030000}"/>
                </a:ext>
              </a:extLst>
            </xdr:cNvPr>
            <xdr:cNvSpPr/>
          </xdr:nvSpPr>
          <xdr:spPr>
            <a:xfrm>
              <a:off x="11430000" y="3143250"/>
              <a:ext cx="1436271" cy="476250"/>
            </a:xfrm>
            <a:prstGeom prst="roundRect">
              <a:avLst>
                <a:gd name="adj" fmla="val 24667"/>
              </a:avLst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1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ru-RU" sz="1100">
                <a:ln>
                  <a:noFill/>
                </a:ln>
                <a:solidFill>
                  <a:schemeClr val="bg1"/>
                </a:solidFill>
                <a:effectLst>
                  <a:outerShdw dist="76200" dir="2700000" algn="tl" rotWithShape="0">
                    <a:prstClr val="black">
                      <a:alpha val="40000"/>
                    </a:prstClr>
                  </a:outerShdw>
                </a:effectLst>
              </a:endParaRPr>
            </a:p>
          </xdr:txBody>
        </xdr:sp>
      </xdr:grpSp>
      <xdr:grpSp>
        <xdr:nvGrpSpPr>
          <xdr:cNvPr id="858" name="req_deny#spriteTOP" title="req_deny#sprite">
            <a:extLst>
              <a:ext uri="{FF2B5EF4-FFF2-40B4-BE49-F238E27FC236}">
                <a16:creationId xmlns:a16="http://schemas.microsoft.com/office/drawing/2014/main" id="{00000000-0008-0000-0000-00005A030000}"/>
              </a:ext>
            </a:extLst>
          </xdr:cNvPr>
          <xdr:cNvGrpSpPr/>
        </xdr:nvGrpSpPr>
        <xdr:grpSpPr>
          <a:xfrm>
            <a:off x="2905123" y="4524375"/>
            <a:ext cx="1627773" cy="714375"/>
            <a:chOff x="12963523" y="3000375"/>
            <a:chExt cx="1627773" cy="714375"/>
          </a:xfrm>
        </xdr:grpSpPr>
        <xdr:sp macro="" textlink="">
          <xdr:nvSpPr>
            <xdr:cNvPr id="863" name="req_deny#sprite" descr="objects[obj_name].x=$x;&#10;objects[obj_name].y=$y;&#10;objects[obj_name].width=$w;&#10;objects[obj_name].height=$h;&#10;objects[obj_name].interactive=true;&#10;objects[obj_name].buttonMode=true;&#10;objects[obj_name].pointerdown=function(){req_dialog.reject()};&#10;objects[obj_name].pointerover=function(){this.tint=0x55ffff};&#10;objects[obj_name].pointerout=function(){this.tint=this.base_tint};&#10;objects[obj_name].base_tint=objects[obj_name].tint;##png#1.5" title="req_deny#sprite">
              <a:extLst>
                <a:ext uri="{FF2B5EF4-FFF2-40B4-BE49-F238E27FC236}">
                  <a16:creationId xmlns:a16="http://schemas.microsoft.com/office/drawing/2014/main" id="{00000000-0008-0000-0000-00005F030000}"/>
                </a:ext>
              </a:extLst>
            </xdr:cNvPr>
            <xdr:cNvSpPr/>
          </xdr:nvSpPr>
          <xdr:spPr>
            <a:xfrm>
              <a:off x="12963523" y="3000375"/>
              <a:ext cx="1627773" cy="714375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864" name="object">
              <a:extLst>
                <a:ext uri="{FF2B5EF4-FFF2-40B4-BE49-F238E27FC236}">
                  <a16:creationId xmlns:a16="http://schemas.microsoft.com/office/drawing/2014/main" id="{00000000-0008-0000-0000-000060030000}"/>
                </a:ext>
              </a:extLst>
            </xdr:cNvPr>
            <xdr:cNvSpPr/>
          </xdr:nvSpPr>
          <xdr:spPr>
            <a:xfrm>
              <a:off x="13059279" y="3143250"/>
              <a:ext cx="1436271" cy="476250"/>
            </a:xfrm>
            <a:prstGeom prst="roundRect">
              <a:avLst>
                <a:gd name="adj" fmla="val 22667"/>
              </a:avLst>
            </a:prstGeom>
            <a:solidFill>
              <a:srgbClr val="FF4266"/>
            </a:solidFill>
            <a:ln w="19050">
              <a:noFill/>
            </a:ln>
            <a:effectLst>
              <a:outerShdw dist="50800" dir="2700000" algn="tl" rotWithShape="0">
                <a:prstClr val="black">
                  <a:alpha val="53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44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>
                  <a:outerShdw dist="762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  <xdr:sp macro="" textlink="">
          <xdr:nvSpPr>
            <xdr:cNvPr id="865" name="Полилиния: фигура 864">
              <a:extLst>
                <a:ext uri="{FF2B5EF4-FFF2-40B4-BE49-F238E27FC236}">
                  <a16:creationId xmlns:a16="http://schemas.microsoft.com/office/drawing/2014/main" id="{00000000-0008-0000-0000-000061030000}"/>
                </a:ext>
              </a:extLst>
            </xdr:cNvPr>
            <xdr:cNvSpPr/>
          </xdr:nvSpPr>
          <xdr:spPr>
            <a:xfrm>
              <a:off x="13620751" y="3209925"/>
              <a:ext cx="352425" cy="352425"/>
            </a:xfrm>
            <a:custGeom>
              <a:avLst/>
              <a:gdLst>
                <a:gd name="connsiteX0" fmla="*/ 21024 w 1083353"/>
                <a:gd name="connsiteY0" fmla="*/ 109771 h 1083353"/>
                <a:gd name="connsiteX1" fmla="*/ 109701 w 1083353"/>
                <a:gd name="connsiteY1" fmla="*/ 21095 h 1083353"/>
                <a:gd name="connsiteX2" fmla="*/ 211524 w 1083353"/>
                <a:gd name="connsiteY2" fmla="*/ 21095 h 1083353"/>
                <a:gd name="connsiteX3" fmla="*/ 490700 w 1083353"/>
                <a:gd name="connsiteY3" fmla="*/ 300271 h 1083353"/>
                <a:gd name="connsiteX4" fmla="*/ 592524 w 1083353"/>
                <a:gd name="connsiteY4" fmla="*/ 300271 h 1083353"/>
                <a:gd name="connsiteX5" fmla="*/ 871700 w 1083353"/>
                <a:gd name="connsiteY5" fmla="*/ 21095 h 1083353"/>
                <a:gd name="connsiteX6" fmla="*/ 973523 w 1083353"/>
                <a:gd name="connsiteY6" fmla="*/ 21095 h 1083353"/>
                <a:gd name="connsiteX7" fmla="*/ 1062200 w 1083353"/>
                <a:gd name="connsiteY7" fmla="*/ 109771 h 1083353"/>
                <a:gd name="connsiteX8" fmla="*/ 1062200 w 1083353"/>
                <a:gd name="connsiteY8" fmla="*/ 211595 h 1083353"/>
                <a:gd name="connsiteX9" fmla="*/ 783024 w 1083353"/>
                <a:gd name="connsiteY9" fmla="*/ 490771 h 1083353"/>
                <a:gd name="connsiteX10" fmla="*/ 783024 w 1083353"/>
                <a:gd name="connsiteY10" fmla="*/ 592595 h 1083353"/>
                <a:gd name="connsiteX11" fmla="*/ 1062200 w 1083353"/>
                <a:gd name="connsiteY11" fmla="*/ 871771 h 1083353"/>
                <a:gd name="connsiteX12" fmla="*/ 1062200 w 1083353"/>
                <a:gd name="connsiteY12" fmla="*/ 973595 h 1083353"/>
                <a:gd name="connsiteX13" fmla="*/ 973523 w 1083353"/>
                <a:gd name="connsiteY13" fmla="*/ 1062272 h 1083353"/>
                <a:gd name="connsiteX14" fmla="*/ 871700 w 1083353"/>
                <a:gd name="connsiteY14" fmla="*/ 1062272 h 1083353"/>
                <a:gd name="connsiteX15" fmla="*/ 592524 w 1083353"/>
                <a:gd name="connsiteY15" fmla="*/ 783095 h 1083353"/>
                <a:gd name="connsiteX16" fmla="*/ 490700 w 1083353"/>
                <a:gd name="connsiteY16" fmla="*/ 783095 h 1083353"/>
                <a:gd name="connsiteX17" fmla="*/ 211523 w 1083353"/>
                <a:gd name="connsiteY17" fmla="*/ 1062272 h 1083353"/>
                <a:gd name="connsiteX18" fmla="*/ 109700 w 1083353"/>
                <a:gd name="connsiteY18" fmla="*/ 1062272 h 1083353"/>
                <a:gd name="connsiteX19" fmla="*/ 21024 w 1083353"/>
                <a:gd name="connsiteY19" fmla="*/ 973595 h 1083353"/>
                <a:gd name="connsiteX20" fmla="*/ 21024 w 1083353"/>
                <a:gd name="connsiteY20" fmla="*/ 871771 h 1083353"/>
                <a:gd name="connsiteX21" fmla="*/ 300200 w 1083353"/>
                <a:gd name="connsiteY21" fmla="*/ 592595 h 1083353"/>
                <a:gd name="connsiteX22" fmla="*/ 300200 w 1083353"/>
                <a:gd name="connsiteY22" fmla="*/ 490771 h 1083353"/>
                <a:gd name="connsiteX23" fmla="*/ 21024 w 1083353"/>
                <a:gd name="connsiteY23" fmla="*/ 211595 h 1083353"/>
                <a:gd name="connsiteX24" fmla="*/ 21024 w 1083353"/>
                <a:gd name="connsiteY24" fmla="*/ 109771 h 108335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</a:cxnLst>
              <a:rect l="l" t="t" r="r" b="b"/>
              <a:pathLst>
                <a:path w="1083353" h="1083353">
                  <a:moveTo>
                    <a:pt x="21024" y="109771"/>
                  </a:moveTo>
                  <a:lnTo>
                    <a:pt x="109701" y="21095"/>
                  </a:lnTo>
                  <a:cubicBezTo>
                    <a:pt x="137818" y="-7023"/>
                    <a:pt x="183406" y="-7023"/>
                    <a:pt x="211524" y="21095"/>
                  </a:cubicBezTo>
                  <a:lnTo>
                    <a:pt x="490700" y="300271"/>
                  </a:lnTo>
                  <a:cubicBezTo>
                    <a:pt x="518818" y="328389"/>
                    <a:pt x="564406" y="328389"/>
                    <a:pt x="592524" y="300271"/>
                  </a:cubicBezTo>
                  <a:lnTo>
                    <a:pt x="871700" y="21095"/>
                  </a:lnTo>
                  <a:cubicBezTo>
                    <a:pt x="899818" y="-7023"/>
                    <a:pt x="945406" y="-7023"/>
                    <a:pt x="973523" y="21095"/>
                  </a:cubicBezTo>
                  <a:lnTo>
                    <a:pt x="1062200" y="109771"/>
                  </a:lnTo>
                  <a:cubicBezTo>
                    <a:pt x="1090318" y="137889"/>
                    <a:pt x="1090318" y="183477"/>
                    <a:pt x="1062200" y="211595"/>
                  </a:cubicBezTo>
                  <a:lnTo>
                    <a:pt x="783024" y="490771"/>
                  </a:lnTo>
                  <a:cubicBezTo>
                    <a:pt x="754906" y="518889"/>
                    <a:pt x="754906" y="564477"/>
                    <a:pt x="783024" y="592595"/>
                  </a:cubicBezTo>
                  <a:lnTo>
                    <a:pt x="1062200" y="871771"/>
                  </a:lnTo>
                  <a:cubicBezTo>
                    <a:pt x="1090318" y="899889"/>
                    <a:pt x="1090318" y="945477"/>
                    <a:pt x="1062200" y="973595"/>
                  </a:cubicBezTo>
                  <a:lnTo>
                    <a:pt x="973523" y="1062272"/>
                  </a:lnTo>
                  <a:cubicBezTo>
                    <a:pt x="945406" y="1090389"/>
                    <a:pt x="899818" y="1090389"/>
                    <a:pt x="871700" y="1062272"/>
                  </a:cubicBezTo>
                  <a:lnTo>
                    <a:pt x="592524" y="783095"/>
                  </a:lnTo>
                  <a:cubicBezTo>
                    <a:pt x="564406" y="754977"/>
                    <a:pt x="518818" y="754977"/>
                    <a:pt x="490700" y="783095"/>
                  </a:cubicBezTo>
                  <a:lnTo>
                    <a:pt x="211523" y="1062272"/>
                  </a:lnTo>
                  <a:cubicBezTo>
                    <a:pt x="183406" y="1090389"/>
                    <a:pt x="137818" y="1090389"/>
                    <a:pt x="109700" y="1062272"/>
                  </a:cubicBezTo>
                  <a:lnTo>
                    <a:pt x="21024" y="973595"/>
                  </a:lnTo>
                  <a:cubicBezTo>
                    <a:pt x="-7094" y="945477"/>
                    <a:pt x="-7094" y="899889"/>
                    <a:pt x="21024" y="871771"/>
                  </a:cubicBezTo>
                  <a:lnTo>
                    <a:pt x="300200" y="592595"/>
                  </a:lnTo>
                  <a:cubicBezTo>
                    <a:pt x="328318" y="564477"/>
                    <a:pt x="328318" y="518889"/>
                    <a:pt x="300200" y="490771"/>
                  </a:cubicBezTo>
                  <a:lnTo>
                    <a:pt x="21024" y="211595"/>
                  </a:lnTo>
                  <a:cubicBezTo>
                    <a:pt x="-7094" y="183477"/>
                    <a:pt x="-7094" y="137889"/>
                    <a:pt x="21024" y="109771"/>
                  </a:cubicBezTo>
                  <a:close/>
                </a:path>
              </a:pathLst>
            </a:custGeom>
            <a:solidFill>
              <a:schemeClr val="bg1"/>
            </a:solidFill>
            <a:ln w="19049" cap="rnd">
              <a:noFill/>
              <a:prstDash val="solid"/>
              <a:round/>
            </a:ln>
            <a:effectLst>
              <a:outerShdw dist="38100" dir="2700000" algn="tl" rotWithShape="0">
                <a:prstClr val="black">
                  <a:alpha val="40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866" name="object">
              <a:extLst>
                <a:ext uri="{FF2B5EF4-FFF2-40B4-BE49-F238E27FC236}">
                  <a16:creationId xmlns:a16="http://schemas.microsoft.com/office/drawing/2014/main" id="{00000000-0008-0000-0000-000062030000}"/>
                </a:ext>
              </a:extLst>
            </xdr:cNvPr>
            <xdr:cNvSpPr/>
          </xdr:nvSpPr>
          <xdr:spPr>
            <a:xfrm>
              <a:off x="13049250" y="3143250"/>
              <a:ext cx="1436271" cy="476250"/>
            </a:xfrm>
            <a:prstGeom prst="roundRect">
              <a:avLst>
                <a:gd name="adj" fmla="val 22667"/>
              </a:avLst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1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44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>
                  <a:outerShdw dist="76200" dir="2700000" algn="tl" rotWithShape="0">
                    <a:prstClr val="black">
                      <a:alpha val="40000"/>
                    </a:prstClr>
                  </a:outerShdw>
                </a:effectLst>
                <a:uLnTx/>
                <a:uFillTx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</xdr:txBody>
        </xdr:sp>
      </xdr:grpSp>
      <xdr:sp macro="" textlink="">
        <xdr:nvSpPr>
          <xdr:cNvPr id="859" name="req_avatar#block" descr="objects[obj_name]=new PIXI.Graphics();&#10;objects[obj_name].sx=objects[obj_name].x=$x;&#10;objects[obj_name].sy=objects[obj_name].y=$y;&#10;objects[obj_name].w=$w;&#10;objects[obj_name].h=$h;&#10;#&#10;&#10;#png#1" title="req_avatar#block">
            <a:extLst>
              <a:ext uri="{FF2B5EF4-FFF2-40B4-BE49-F238E27FC236}">
                <a16:creationId xmlns:a16="http://schemas.microsoft.com/office/drawing/2014/main" id="{00000000-0008-0000-0000-00005B030000}"/>
              </a:ext>
            </a:extLst>
          </xdr:cNvPr>
          <xdr:cNvSpPr/>
        </xdr:nvSpPr>
        <xdr:spPr>
          <a:xfrm>
            <a:off x="1666875" y="3810000"/>
            <a:ext cx="762000" cy="762000"/>
          </a:xfrm>
          <a:prstGeom prst="rect">
            <a:avLst/>
          </a:prstGeom>
          <a:solidFill>
            <a:srgbClr val="FFFF00">
              <a:alpha val="60000"/>
            </a:srgbClr>
          </a:solid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здесь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аватар</a:t>
            </a:r>
            <a:endParaRPr lang="en-US" sz="1100" b="1" baseline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  <a:p>
            <a:pPr algn="ctr"/>
            <a:r>
              <a:rPr lang="ru-RU" sz="1100" b="1" baseline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соперника</a:t>
            </a:r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grpSp>
        <xdr:nvGrpSpPr>
          <xdr:cNvPr id="860" name="req_avatar_frame#spriteTOP" title="req_avatar_frame#sprite">
            <a:extLst>
              <a:ext uri="{FF2B5EF4-FFF2-40B4-BE49-F238E27FC236}">
                <a16:creationId xmlns:a16="http://schemas.microsoft.com/office/drawing/2014/main" id="{00000000-0008-0000-0000-00005C030000}"/>
              </a:ext>
            </a:extLst>
          </xdr:cNvPr>
          <xdr:cNvGrpSpPr/>
        </xdr:nvGrpSpPr>
        <xdr:grpSpPr>
          <a:xfrm>
            <a:off x="1562100" y="3703500"/>
            <a:ext cx="963750" cy="963750"/>
            <a:chOff x="9132750" y="4084500"/>
            <a:chExt cx="963750" cy="963750"/>
          </a:xfrm>
        </xdr:grpSpPr>
        <xdr:sp macro="" textlink="">
          <xdr:nvSpPr>
            <xdr:cNvPr id="861" name="req_avatar_frame#sprite" descr="objects[obj_name].x=$x;&#10;objects[obj_name].y=$y;&#10;objects[obj_name].width=$w;&#10;objects[obj_name].height=$h;##png#1.5" title="preferences_button#sprite">
              <a:extLst>
                <a:ext uri="{FF2B5EF4-FFF2-40B4-BE49-F238E27FC236}">
                  <a16:creationId xmlns:a16="http://schemas.microsoft.com/office/drawing/2014/main" id="{00000000-0008-0000-0000-00005D030000}"/>
                </a:ext>
              </a:extLst>
            </xdr:cNvPr>
            <xdr:cNvSpPr/>
          </xdr:nvSpPr>
          <xdr:spPr>
            <a:xfrm>
              <a:off x="9132750" y="4084500"/>
              <a:ext cx="963750" cy="963750"/>
            </a:xfrm>
            <a:prstGeom prst="rect">
              <a:avLst/>
            </a:prstGeom>
            <a:noFill/>
            <a:ln w="12700" cap="flat" cmpd="sng" algn="ctr">
              <a:solidFill>
                <a:schemeClr val="tx2">
                  <a:lumMod val="60000"/>
                  <a:lumOff val="40000"/>
                </a:schemeClr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862" name="Овал 861">
              <a:extLst>
                <a:ext uri="{FF2B5EF4-FFF2-40B4-BE49-F238E27FC236}">
                  <a16:creationId xmlns:a16="http://schemas.microsoft.com/office/drawing/2014/main" id="{00000000-0008-0000-0000-00005E030000}"/>
                </a:ext>
              </a:extLst>
            </xdr:cNvPr>
            <xdr:cNvSpPr/>
          </xdr:nvSpPr>
          <xdr:spPr>
            <a:xfrm>
              <a:off x="9239250" y="4191000"/>
              <a:ext cx="750750" cy="750750"/>
            </a:xfrm>
            <a:prstGeom prst="ellipse">
              <a:avLst/>
            </a:prstGeom>
            <a:noFill/>
            <a:ln w="28575"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90</xdr:col>
      <xdr:colOff>0</xdr:colOff>
      <xdr:row>96</xdr:row>
      <xdr:rowOff>0</xdr:rowOff>
    </xdr:from>
    <xdr:to>
      <xdr:col>104</xdr:col>
      <xdr:colOff>0</xdr:colOff>
      <xdr:row>104</xdr:row>
      <xdr:rowOff>38100</xdr:rowOff>
    </xdr:to>
    <xdr:grpSp>
      <xdr:nvGrpSpPr>
        <xdr:cNvPr id="6" name="casino_spin_btn2#imageTOP" title="casino_spin_btn2#image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8572500" y="9144000"/>
          <a:ext cx="1333500" cy="800100"/>
          <a:chOff x="8572500" y="9144000"/>
          <a:chExt cx="1333500" cy="800100"/>
        </a:xfrm>
      </xdr:grpSpPr>
      <xdr:sp macro="" textlink="">
        <xdr:nvSpPr>
          <xdr:cNvPr id="1075" name="casino_spin_btn2#image" descr="##png#1.5">
            <a:extLst>
              <a:ext uri="{FF2B5EF4-FFF2-40B4-BE49-F238E27FC236}">
                <a16:creationId xmlns:a16="http://schemas.microsoft.com/office/drawing/2014/main" id="{00000000-0008-0000-0000-000033040000}"/>
              </a:ext>
            </a:extLst>
          </xdr:cNvPr>
          <xdr:cNvSpPr/>
        </xdr:nvSpPr>
        <xdr:spPr>
          <a:xfrm>
            <a:off x="8572500" y="9144000"/>
            <a:ext cx="1333500" cy="8001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077" name="Прямоугольник: скругленные углы 1076">
            <a:extLst>
              <a:ext uri="{FF2B5EF4-FFF2-40B4-BE49-F238E27FC236}">
                <a16:creationId xmlns:a16="http://schemas.microsoft.com/office/drawing/2014/main" id="{00000000-0008-0000-0000-000035040000}"/>
              </a:ext>
            </a:extLst>
          </xdr:cNvPr>
          <xdr:cNvSpPr/>
        </xdr:nvSpPr>
        <xdr:spPr>
          <a:xfrm>
            <a:off x="8660405" y="9286876"/>
            <a:ext cx="1150345" cy="466724"/>
          </a:xfrm>
          <a:prstGeom prst="roundRect">
            <a:avLst/>
          </a:prstGeom>
          <a:solidFill>
            <a:schemeClr val="accent4">
              <a:lumMod val="50000"/>
            </a:schemeClr>
          </a:solidFill>
          <a:ln w="19050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34000"/>
                  </a:prstClr>
                </a:outerShdw>
              </a:effectLst>
              <a:latin typeface="Core Sans DS 55 Bold" panose="020B0803030302020204" pitchFamily="34" charset="-52"/>
            </a:endParaRPr>
          </a:p>
        </xdr:txBody>
      </xdr:sp>
      <xdr:sp macro="" textlink="">
        <xdr:nvSpPr>
          <xdr:cNvPr id="1078" name="Прямоугольник: скругленные углы 1077">
            <a:extLst>
              <a:ext uri="{FF2B5EF4-FFF2-40B4-BE49-F238E27FC236}">
                <a16:creationId xmlns:a16="http://schemas.microsoft.com/office/drawing/2014/main" id="{00000000-0008-0000-0000-000036040000}"/>
              </a:ext>
            </a:extLst>
          </xdr:cNvPr>
          <xdr:cNvSpPr/>
        </xdr:nvSpPr>
        <xdr:spPr>
          <a:xfrm>
            <a:off x="8660406" y="9229726"/>
            <a:ext cx="1150343" cy="466724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>
              <a:lnSpc>
                <a:spcPts val="1500"/>
              </a:lnSpc>
            </a:pPr>
            <a:endParaRPr lang="ru-RU" sz="14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34000"/>
                  </a:prstClr>
                </a:outerShdw>
              </a:effectLst>
              <a:latin typeface="Core Sans DS 55 Bold" panose="020B0803030302020204" pitchFamily="34" charset="-52"/>
            </a:endParaRPr>
          </a:p>
        </xdr:txBody>
      </xdr:sp>
      <xdr:sp macro="" textlink="">
        <xdr:nvSpPr>
          <xdr:cNvPr id="1079" name="Прямоугольник: скругленные углы 1078">
            <a:extLst>
              <a:ext uri="{FF2B5EF4-FFF2-40B4-BE49-F238E27FC236}">
                <a16:creationId xmlns:a16="http://schemas.microsoft.com/office/drawing/2014/main" id="{00000000-0008-0000-0000-000037040000}"/>
              </a:ext>
            </a:extLst>
          </xdr:cNvPr>
          <xdr:cNvSpPr/>
        </xdr:nvSpPr>
        <xdr:spPr>
          <a:xfrm>
            <a:off x="8660406" y="9229727"/>
            <a:ext cx="1150344" cy="466724"/>
          </a:xfrm>
          <a:prstGeom prst="roundRect">
            <a:avLst/>
          </a:prstGeom>
          <a:noFill/>
          <a:ln w="12700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13000">
                  <a:schemeClr val="bg1">
                    <a:alpha val="0"/>
                  </a:schemeClr>
                </a:gs>
              </a:gsLst>
              <a:lin ang="5400000" scaled="0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40000"/>
                  </a:prstClr>
                </a:outerShdw>
              </a:effectLst>
              <a:latin typeface="Core Sans DS 55 Bold" panose="020B08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1531" name="Прямоугольник: скругленные углы 1530">
            <a:extLst>
              <a:ext uri="{FF2B5EF4-FFF2-40B4-BE49-F238E27FC236}">
                <a16:creationId xmlns:a16="http://schemas.microsoft.com/office/drawing/2014/main" id="{00000000-0008-0000-0000-0000FB050000}"/>
              </a:ext>
            </a:extLst>
          </xdr:cNvPr>
          <xdr:cNvSpPr/>
        </xdr:nvSpPr>
        <xdr:spPr>
          <a:xfrm>
            <a:off x="8679457" y="9286875"/>
            <a:ext cx="1093194" cy="419100"/>
          </a:xfrm>
          <a:prstGeom prst="roundRect">
            <a:avLst/>
          </a:prstGeom>
          <a:noFill/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>
              <a:lnSpc>
                <a:spcPts val="1500"/>
              </a:lnSpc>
            </a:pPr>
            <a:r>
              <a: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rPr>
              <a:t>КРУТИТЬ</a:t>
            </a:r>
            <a:endParaRPr lang="en-US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34000"/>
                  </a:prstClr>
                </a:outerShdw>
              </a:effectLst>
              <a:latin typeface="Core Sans DS 55 Bold" panose="020B0803030302020204" pitchFamily="34" charset="-52"/>
            </a:endParaRPr>
          </a:p>
          <a:p>
            <a:pPr algn="ctr">
              <a:lnSpc>
                <a:spcPts val="1500"/>
              </a:lnSpc>
            </a:pPr>
            <a:r>
              <a:rPr lang="en-US" sz="14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34000"/>
                    </a:prstClr>
                  </a:outerShdw>
                </a:effectLst>
                <a:latin typeface="Core Sans DS 55 Bold" panose="020B0803030302020204" pitchFamily="34" charset="-52"/>
              </a:rPr>
              <a:t>-100$</a:t>
            </a:r>
            <a:endParaRPr lang="ru-RU" sz="14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34000"/>
                  </a:prstClr>
                </a:outerShdw>
              </a:effectLst>
              <a:latin typeface="Core Sans DS 55 Bold" panose="020B0803030302020204" pitchFamily="34" charset="-52"/>
            </a:endParaRPr>
          </a:p>
        </xdr:txBody>
      </xdr:sp>
    </xdr:grpSp>
    <xdr:clientData/>
  </xdr:twoCellAnchor>
  <xdr:twoCellAnchor>
    <xdr:from>
      <xdr:col>70</xdr:col>
      <xdr:colOff>66674</xdr:colOff>
      <xdr:row>34</xdr:row>
      <xdr:rowOff>90488</xdr:rowOff>
    </xdr:from>
    <xdr:to>
      <xdr:col>78</xdr:col>
      <xdr:colOff>24674</xdr:colOff>
      <xdr:row>37</xdr:row>
      <xdr:rowOff>61913</xdr:rowOff>
    </xdr:to>
    <xdr:sp macro="" textlink="">
      <xdr:nvSpPr>
        <xdr:cNvPr id="1532" name="my_total_capital#block" descr="objects[obj_name]=new PIXI.BitmapText('',{fontName: 'mfont64',fontSize: $font_size});&#10;objects[obj_name].anchor.set(0.5,0.5);&#10;objects[obj_name].x=$x;&#10;objects[obj_name].y=$y;&#10;objects[obj_name].base_tint=objects[obj_name].tint=$t_col;##png#1">
          <a:extLst>
            <a:ext uri="{FF2B5EF4-FFF2-40B4-BE49-F238E27FC236}">
              <a16:creationId xmlns:a16="http://schemas.microsoft.com/office/drawing/2014/main" id="{00000000-0008-0000-0000-0000FC050000}"/>
            </a:ext>
          </a:extLst>
        </xdr:cNvPr>
        <xdr:cNvSpPr/>
      </xdr:nvSpPr>
      <xdr:spPr>
        <a:xfrm>
          <a:off x="6734174" y="3328988"/>
          <a:ext cx="720000" cy="257175"/>
        </a:xfrm>
        <a:prstGeom prst="rect">
          <a:avLst/>
        </a:prstGeom>
        <a:noFill/>
        <a:ln w="12700" cap="flat" cmpd="sng" algn="ctr">
          <a:solidFill>
            <a:schemeClr val="bg1">
              <a:lumMod val="7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 cap="none" spc="0">
              <a:ln>
                <a:noFill/>
              </a:ln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Bahnschrift SemiBold SemiConden" panose="020B0502040204020203" pitchFamily="34" charset="0"/>
            </a:rPr>
            <a:t>1258</a:t>
          </a:r>
          <a:r>
            <a:rPr lang="en-US" sz="1400" b="1" cap="none" spc="0">
              <a:ln>
                <a:noFill/>
              </a:ln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Bahnschrift SemiBold SemiConden" panose="020B0502040204020203" pitchFamily="34" charset="0"/>
            </a:rPr>
            <a:t>$</a:t>
          </a:r>
          <a:endParaRPr lang="ru-RU" sz="1400" b="1" cap="none" spc="0">
            <a:ln>
              <a:noFill/>
            </a:ln>
            <a:solidFill>
              <a:schemeClr val="accent1">
                <a:lumMod val="20000"/>
                <a:lumOff val="80000"/>
              </a:schemeClr>
            </a:solidFill>
            <a:effectLst/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88</xdr:col>
      <xdr:colOff>66674</xdr:colOff>
      <xdr:row>34</xdr:row>
      <xdr:rowOff>90488</xdr:rowOff>
    </xdr:from>
    <xdr:to>
      <xdr:col>96</xdr:col>
      <xdr:colOff>24674</xdr:colOff>
      <xdr:row>37</xdr:row>
      <xdr:rowOff>61913</xdr:rowOff>
    </xdr:to>
    <xdr:sp macro="" textlink="">
      <xdr:nvSpPr>
        <xdr:cNvPr id="1533" name="opp_total_capital#block" descr="objects[obj_name]=new PIXI.BitmapText('',{fontName: 'mfont64',fontSize: $font_size});&#10;objects[obj_name].anchor.set(0.5,0.5);&#10;objects[obj_name].x=$x;&#10;objects[obj_name].y=$y;&#10;objects[obj_name].base_tint=objects[obj_name].tint=$t_col;##png#1">
          <a:extLst>
            <a:ext uri="{FF2B5EF4-FFF2-40B4-BE49-F238E27FC236}">
              <a16:creationId xmlns:a16="http://schemas.microsoft.com/office/drawing/2014/main" id="{00000000-0008-0000-0000-0000FD050000}"/>
            </a:ext>
          </a:extLst>
        </xdr:cNvPr>
        <xdr:cNvSpPr/>
      </xdr:nvSpPr>
      <xdr:spPr>
        <a:xfrm>
          <a:off x="8448674" y="3328988"/>
          <a:ext cx="720000" cy="257175"/>
        </a:xfrm>
        <a:prstGeom prst="rect">
          <a:avLst/>
        </a:prstGeom>
        <a:noFill/>
        <a:ln w="12700" cap="flat" cmpd="sng" algn="ctr">
          <a:solidFill>
            <a:schemeClr val="bg1">
              <a:lumMod val="7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 b="1" cap="none" spc="0">
              <a:ln>
                <a:noFill/>
              </a:ln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Bahnschrift SemiBold SemiConden" panose="020B0502040204020203" pitchFamily="34" charset="0"/>
            </a:rPr>
            <a:t>1258</a:t>
          </a:r>
          <a:r>
            <a:rPr lang="en-US" sz="1400" b="1" cap="none" spc="0">
              <a:ln>
                <a:noFill/>
              </a:ln>
              <a:solidFill>
                <a:schemeClr val="accent1">
                  <a:lumMod val="20000"/>
                  <a:lumOff val="80000"/>
                </a:schemeClr>
              </a:solidFill>
              <a:effectLst/>
              <a:latin typeface="Bahnschrift SemiBold SemiConden" panose="020B0502040204020203" pitchFamily="34" charset="0"/>
            </a:rPr>
            <a:t>$</a:t>
          </a:r>
          <a:endParaRPr lang="ru-RU" sz="1400" b="1" cap="none" spc="0">
            <a:ln>
              <a:noFill/>
            </a:ln>
            <a:solidFill>
              <a:schemeClr val="accent1">
                <a:lumMod val="20000"/>
                <a:lumOff val="80000"/>
              </a:schemeClr>
            </a:solidFill>
            <a:effectLst/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160</xdr:col>
      <xdr:colOff>28575</xdr:colOff>
      <xdr:row>94</xdr:row>
      <xdr:rowOff>9525</xdr:rowOff>
    </xdr:from>
    <xdr:to>
      <xdr:col>174</xdr:col>
      <xdr:colOff>28575</xdr:colOff>
      <xdr:row>148</xdr:row>
      <xdr:rowOff>9526</xdr:rowOff>
    </xdr:to>
    <xdr:grpSp>
      <xdr:nvGrpSpPr>
        <xdr:cNvPr id="10398" name="slot_line#imageTOP" title="slot_line#image">
          <a:extLst>
            <a:ext uri="{FF2B5EF4-FFF2-40B4-BE49-F238E27FC236}">
              <a16:creationId xmlns:a16="http://schemas.microsoft.com/office/drawing/2014/main" id="{00000000-0008-0000-0000-00009E280000}"/>
            </a:ext>
          </a:extLst>
        </xdr:cNvPr>
        <xdr:cNvGrpSpPr/>
      </xdr:nvGrpSpPr>
      <xdr:grpSpPr>
        <a:xfrm>
          <a:off x="15268575" y="8963025"/>
          <a:ext cx="1333500" cy="5143501"/>
          <a:chOff x="13811250" y="9144000"/>
          <a:chExt cx="1333500" cy="5143501"/>
        </a:xfrm>
      </xdr:grpSpPr>
      <xdr:sp macro="" textlink="">
        <xdr:nvSpPr>
          <xdr:cNvPr id="739" name="slot_line#image" descr="Кода нет, это картинка#Кода нет, это картинка#png#1.5" title="rules_ok_button#sprite">
            <a:extLst>
              <a:ext uri="{FF2B5EF4-FFF2-40B4-BE49-F238E27FC236}">
                <a16:creationId xmlns:a16="http://schemas.microsoft.com/office/drawing/2014/main" id="{00000000-0008-0000-0000-0000E3020000}"/>
              </a:ext>
            </a:extLst>
          </xdr:cNvPr>
          <xdr:cNvSpPr/>
        </xdr:nvSpPr>
        <xdr:spPr>
          <a:xfrm>
            <a:off x="13811250" y="9144000"/>
            <a:ext cx="1333500" cy="5143501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85000"/>
                <a:lumOff val="1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05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ExoSoft-ExtraBold" panose="00000900000000000000" pitchFamily="50" charset="-52"/>
            </a:endParaRPr>
          </a:p>
        </xdr:txBody>
      </xdr:sp>
      <xdr:sp macro="" textlink="">
        <xdr:nvSpPr>
          <xdr:cNvPr id="740" name="Прямоугольник: скругленные углы 739">
            <a:extLst>
              <a:ext uri="{FF2B5EF4-FFF2-40B4-BE49-F238E27FC236}">
                <a16:creationId xmlns:a16="http://schemas.microsoft.com/office/drawing/2014/main" id="{00000000-0008-0000-0000-0000E4020000}"/>
              </a:ext>
            </a:extLst>
          </xdr:cNvPr>
          <xdr:cNvSpPr/>
        </xdr:nvSpPr>
        <xdr:spPr>
          <a:xfrm>
            <a:off x="13906500" y="9239251"/>
            <a:ext cx="1143000" cy="666750"/>
          </a:xfrm>
          <a:prstGeom prst="roundRect">
            <a:avLst/>
          </a:prstGeom>
          <a:blipFill>
            <a:blip xmlns:r="http://schemas.openxmlformats.org/officeDocument/2006/relationships" r:embed="rId30">
              <a:duotone>
                <a:schemeClr val="accent5">
                  <a:shade val="45000"/>
                  <a:satMod val="135000"/>
                </a:schemeClr>
                <a:prstClr val="white"/>
              </a:duotone>
            </a:blip>
            <a:stretch>
              <a:fillRect/>
            </a:stretch>
          </a:blipFill>
          <a:ln w="19050">
            <a:solidFill>
              <a:schemeClr val="accent6">
                <a:lumMod val="40000"/>
                <a:lumOff val="60000"/>
              </a:schemeClr>
            </a:solidFill>
          </a:ln>
          <a:effectLst>
            <a:outerShdw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endParaRPr lang="ru-RU" sz="2400">
              <a:effectLst>
                <a:outerShdw blurRad="50800" dist="38100" dir="2700000" algn="tl" rotWithShape="0">
                  <a:prstClr val="black">
                    <a:alpha val="48000"/>
                  </a:prstClr>
                </a:outerShdw>
              </a:effectLst>
              <a:latin typeface="ExoSoft-ExtraBold" panose="00000900000000000000" pitchFamily="50" charset="-52"/>
            </a:endParaRPr>
          </a:p>
        </xdr:txBody>
      </xdr:sp>
      <xdr:sp macro="" textlink="">
        <xdr:nvSpPr>
          <xdr:cNvPr id="741" name="Прямоугольник: скругленные углы 740">
            <a:extLst>
              <a:ext uri="{FF2B5EF4-FFF2-40B4-BE49-F238E27FC236}">
                <a16:creationId xmlns:a16="http://schemas.microsoft.com/office/drawing/2014/main" id="{00000000-0008-0000-0000-0000E5020000}"/>
              </a:ext>
            </a:extLst>
          </xdr:cNvPr>
          <xdr:cNvSpPr/>
        </xdr:nvSpPr>
        <xdr:spPr>
          <a:xfrm>
            <a:off x="13906500" y="10096501"/>
            <a:ext cx="1143000" cy="666750"/>
          </a:xfrm>
          <a:prstGeom prst="roundRect">
            <a:avLst/>
          </a:prstGeom>
          <a:blipFill>
            <a:blip xmlns:r="http://schemas.openxmlformats.org/officeDocument/2006/relationships" r:embed="rId30">
              <a:duotone>
                <a:prstClr val="black"/>
                <a:schemeClr val="accent4">
                  <a:tint val="45000"/>
                  <a:satMod val="400000"/>
                </a:schemeClr>
              </a:duotone>
            </a:blip>
            <a:stretch>
              <a:fillRect/>
            </a:stretch>
          </a:blipFill>
          <a:ln w="19050">
            <a:solidFill>
              <a:schemeClr val="accent3">
                <a:lumMod val="60000"/>
                <a:lumOff val="40000"/>
              </a:schemeClr>
            </a:solidFill>
          </a:ln>
          <a:effectLst>
            <a:outerShdw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algn="ctr"/>
            <a:endParaRPr lang="ru-RU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ExoSoft-ExtraBold" panose="00000900000000000000" pitchFamily="50" charset="-52"/>
            </a:endParaRPr>
          </a:p>
        </xdr:txBody>
      </xdr:sp>
      <xdr:sp macro="" textlink="">
        <xdr:nvSpPr>
          <xdr:cNvPr id="742" name="Прямоугольник: скругленные углы 741">
            <a:extLst>
              <a:ext uri="{FF2B5EF4-FFF2-40B4-BE49-F238E27FC236}">
                <a16:creationId xmlns:a16="http://schemas.microsoft.com/office/drawing/2014/main" id="{00000000-0008-0000-0000-0000E6020000}"/>
              </a:ext>
            </a:extLst>
          </xdr:cNvPr>
          <xdr:cNvSpPr/>
        </xdr:nvSpPr>
        <xdr:spPr>
          <a:xfrm>
            <a:off x="13906500" y="10953751"/>
            <a:ext cx="1143000" cy="666750"/>
          </a:xfrm>
          <a:prstGeom prst="roundRect">
            <a:avLst/>
          </a:prstGeom>
          <a:blipFill>
            <a:blip xmlns:r="http://schemas.openxmlformats.org/officeDocument/2006/relationships" r:embed="rId30">
              <a:duotone>
                <a:prstClr val="black"/>
                <a:schemeClr val="accent4">
                  <a:tint val="45000"/>
                  <a:satMod val="400000"/>
                </a:schemeClr>
              </a:duotone>
            </a:blip>
            <a:stretch>
              <a:fillRect/>
            </a:stretch>
          </a:blipFill>
          <a:ln w="19050">
            <a:solidFill>
              <a:schemeClr val="accent3">
                <a:lumMod val="60000"/>
                <a:lumOff val="40000"/>
              </a:schemeClr>
            </a:solidFill>
          </a:ln>
          <a:effectLst>
            <a:outerShdw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marL="0" indent="0" algn="ctr"/>
            <a:endParaRPr lang="ru-RU" sz="2400">
              <a:solidFill>
                <a:schemeClr val="lt1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ExoSoft-ExtraBold" panose="00000900000000000000" pitchFamily="50" charset="-52"/>
              <a:ea typeface="+mn-ea"/>
              <a:cs typeface="+mn-cs"/>
            </a:endParaRPr>
          </a:p>
        </xdr:txBody>
      </xdr:sp>
      <xdr:sp macro="" textlink="">
        <xdr:nvSpPr>
          <xdr:cNvPr id="743" name="Прямоугольник: скругленные углы 742">
            <a:extLst>
              <a:ext uri="{FF2B5EF4-FFF2-40B4-BE49-F238E27FC236}">
                <a16:creationId xmlns:a16="http://schemas.microsoft.com/office/drawing/2014/main" id="{00000000-0008-0000-0000-0000E7020000}"/>
              </a:ext>
            </a:extLst>
          </xdr:cNvPr>
          <xdr:cNvSpPr/>
        </xdr:nvSpPr>
        <xdr:spPr>
          <a:xfrm>
            <a:off x="13906500" y="11811001"/>
            <a:ext cx="1143000" cy="666750"/>
          </a:xfrm>
          <a:prstGeom prst="roundRect">
            <a:avLst/>
          </a:prstGeom>
          <a:blipFill>
            <a:blip xmlns:r="http://schemas.openxmlformats.org/officeDocument/2006/relationships" r:embed="rId30">
              <a:duotone>
                <a:schemeClr val="accent5">
                  <a:shade val="45000"/>
                  <a:satMod val="135000"/>
                </a:schemeClr>
                <a:prstClr val="white"/>
              </a:duotone>
            </a:blip>
            <a:stretch>
              <a:fillRect/>
            </a:stretch>
          </a:blipFill>
          <a:ln w="19050">
            <a:solidFill>
              <a:schemeClr val="accent6">
                <a:lumMod val="40000"/>
                <a:lumOff val="60000"/>
              </a:schemeClr>
            </a:solidFill>
          </a:ln>
          <a:effectLst>
            <a:outerShdw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marL="0" indent="0" algn="ctr"/>
            <a:endParaRPr lang="ru-RU" sz="2400">
              <a:solidFill>
                <a:schemeClr val="lt1"/>
              </a:solidFill>
              <a:effectLst>
                <a:outerShdw blurRad="50800" dist="38100" dir="2700000" algn="tl" rotWithShape="0">
                  <a:prstClr val="black">
                    <a:alpha val="48000"/>
                  </a:prstClr>
                </a:outerShdw>
              </a:effectLst>
              <a:latin typeface="ExoSoft-ExtraBold" panose="00000900000000000000" pitchFamily="50" charset="-52"/>
              <a:ea typeface="+mn-ea"/>
              <a:cs typeface="+mn-cs"/>
            </a:endParaRPr>
          </a:p>
        </xdr:txBody>
      </xdr:sp>
      <xdr:sp macro="" textlink="">
        <xdr:nvSpPr>
          <xdr:cNvPr id="744" name="Прямоугольник: скругленные углы 743">
            <a:extLst>
              <a:ext uri="{FF2B5EF4-FFF2-40B4-BE49-F238E27FC236}">
                <a16:creationId xmlns:a16="http://schemas.microsoft.com/office/drawing/2014/main" id="{00000000-0008-0000-0000-0000E8020000}"/>
              </a:ext>
            </a:extLst>
          </xdr:cNvPr>
          <xdr:cNvSpPr/>
        </xdr:nvSpPr>
        <xdr:spPr>
          <a:xfrm>
            <a:off x="13906500" y="12668251"/>
            <a:ext cx="1143000" cy="666750"/>
          </a:xfrm>
          <a:prstGeom prst="roundRect">
            <a:avLst/>
          </a:prstGeom>
          <a:blipFill>
            <a:blip xmlns:r="http://schemas.openxmlformats.org/officeDocument/2006/relationships" r:embed="rId30">
              <a:duotone>
                <a:schemeClr val="accent5">
                  <a:shade val="45000"/>
                  <a:satMod val="135000"/>
                </a:schemeClr>
                <a:prstClr val="white"/>
              </a:duotone>
            </a:blip>
            <a:stretch>
              <a:fillRect/>
            </a:stretch>
          </a:blipFill>
          <a:ln w="19050">
            <a:solidFill>
              <a:schemeClr val="accent6">
                <a:lumMod val="40000"/>
                <a:lumOff val="60000"/>
              </a:schemeClr>
            </a:solidFill>
          </a:ln>
          <a:effectLst>
            <a:outerShdw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marL="0" indent="0" algn="ctr"/>
            <a:endParaRPr lang="ru-RU" sz="2400">
              <a:solidFill>
                <a:schemeClr val="lt1"/>
              </a:solidFill>
              <a:effectLst>
                <a:outerShdw blurRad="50800" dist="38100" dir="2700000" algn="tl" rotWithShape="0">
                  <a:prstClr val="black">
                    <a:alpha val="48000"/>
                  </a:prstClr>
                </a:outerShdw>
              </a:effectLst>
              <a:latin typeface="ExoSoft-ExtraBold" panose="00000900000000000000" pitchFamily="50" charset="-52"/>
              <a:ea typeface="+mn-ea"/>
              <a:cs typeface="+mn-cs"/>
            </a:endParaRPr>
          </a:p>
        </xdr:txBody>
      </xdr:sp>
      <xdr:sp macro="" textlink="">
        <xdr:nvSpPr>
          <xdr:cNvPr id="745" name="Прямоугольник: скругленные углы 744">
            <a:extLst>
              <a:ext uri="{FF2B5EF4-FFF2-40B4-BE49-F238E27FC236}">
                <a16:creationId xmlns:a16="http://schemas.microsoft.com/office/drawing/2014/main" id="{00000000-0008-0000-0000-0000E9020000}"/>
              </a:ext>
            </a:extLst>
          </xdr:cNvPr>
          <xdr:cNvSpPr/>
        </xdr:nvSpPr>
        <xdr:spPr>
          <a:xfrm>
            <a:off x="13954125" y="11068051"/>
            <a:ext cx="1047750" cy="466724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>
              <a:lnSpc>
                <a:spcPts val="1700"/>
              </a:lnSpc>
            </a:pPr>
            <a:r>
              <a:rPr lang="ru-RU" sz="1600" b="0">
                <a:effectLst>
                  <a:outerShdw blurRad="50800" dist="38100" dir="2700000" algn="tl" rotWithShape="0">
                    <a:prstClr val="black">
                      <a:alpha val="77000"/>
                    </a:prstClr>
                  </a:outerShdw>
                </a:effectLst>
                <a:latin typeface="ExoSoft-ExtraBold" panose="00000900000000000000" pitchFamily="50" charset="-52"/>
              </a:rPr>
              <a:t>ПОТЕРЯ</a:t>
            </a:r>
          </a:p>
          <a:p>
            <a:pPr algn="ctr">
              <a:lnSpc>
                <a:spcPts val="1700"/>
              </a:lnSpc>
            </a:pPr>
            <a:r>
              <a:rPr lang="ru-RU" sz="1600" b="0">
                <a:effectLst>
                  <a:outerShdw blurRad="50800" dist="38100" dir="2700000" algn="tl" rotWithShape="0">
                    <a:prstClr val="black">
                      <a:alpha val="77000"/>
                    </a:prstClr>
                  </a:outerShdw>
                </a:effectLst>
                <a:latin typeface="ExoSoft-ExtraBold" panose="00000900000000000000" pitchFamily="50" charset="-52"/>
              </a:rPr>
              <a:t>ГОРОДА</a:t>
            </a:r>
          </a:p>
        </xdr:txBody>
      </xdr:sp>
      <xdr:sp macro="" textlink="">
        <xdr:nvSpPr>
          <xdr:cNvPr id="748" name="Прямоугольник: скругленные углы 747">
            <a:extLst>
              <a:ext uri="{FF2B5EF4-FFF2-40B4-BE49-F238E27FC236}">
                <a16:creationId xmlns:a16="http://schemas.microsoft.com/office/drawing/2014/main" id="{00000000-0008-0000-0000-0000EC020000}"/>
              </a:ext>
            </a:extLst>
          </xdr:cNvPr>
          <xdr:cNvSpPr/>
        </xdr:nvSpPr>
        <xdr:spPr>
          <a:xfrm>
            <a:off x="13906500" y="13525501"/>
            <a:ext cx="1143001" cy="666750"/>
          </a:xfrm>
          <a:prstGeom prst="roundRect">
            <a:avLst/>
          </a:prstGeom>
          <a:blipFill>
            <a:blip xmlns:r="http://schemas.openxmlformats.org/officeDocument/2006/relationships" r:embed="rId30">
              <a:duotone>
                <a:schemeClr val="accent5">
                  <a:shade val="45000"/>
                  <a:satMod val="135000"/>
                </a:schemeClr>
                <a:prstClr val="white"/>
              </a:duotone>
            </a:blip>
            <a:stretch>
              <a:fillRect/>
            </a:stretch>
          </a:blipFill>
          <a:ln w="19050">
            <a:solidFill>
              <a:schemeClr val="accent6">
                <a:lumMod val="40000"/>
                <a:lumOff val="60000"/>
              </a:schemeClr>
            </a:solidFill>
          </a:ln>
          <a:effectLst>
            <a:outerShdw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rtlCol="0" anchor="ctr"/>
          <a:lstStyle/>
          <a:p>
            <a:pPr marL="0" indent="0" algn="ctr"/>
            <a:endParaRPr lang="ru-RU" sz="2400">
              <a:solidFill>
                <a:schemeClr val="lt1"/>
              </a:solidFill>
              <a:effectLst>
                <a:outerShdw blurRad="50800" dist="38100" dir="2700000" algn="tl" rotWithShape="0">
                  <a:prstClr val="black">
                    <a:alpha val="48000"/>
                  </a:prstClr>
                </a:outerShdw>
              </a:effectLst>
              <a:latin typeface="ExoSoft-ExtraBold" panose="00000900000000000000" pitchFamily="50" charset="-52"/>
              <a:ea typeface="+mn-ea"/>
              <a:cs typeface="+mn-cs"/>
            </a:endParaRPr>
          </a:p>
        </xdr:txBody>
      </xdr:sp>
      <xdr:sp macro="" textlink="">
        <xdr:nvSpPr>
          <xdr:cNvPr id="2205" name="Прямоугольник: скругленные углы 2204">
            <a:extLst>
              <a:ext uri="{FF2B5EF4-FFF2-40B4-BE49-F238E27FC236}">
                <a16:creationId xmlns:a16="http://schemas.microsoft.com/office/drawing/2014/main" id="{00000000-0008-0000-0000-00009D080000}"/>
              </a:ext>
            </a:extLst>
          </xdr:cNvPr>
          <xdr:cNvSpPr/>
        </xdr:nvSpPr>
        <xdr:spPr>
          <a:xfrm>
            <a:off x="13963650" y="9505949"/>
            <a:ext cx="981075" cy="304801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>
              <a:lnSpc>
                <a:spcPts val="1300"/>
              </a:lnSpc>
            </a:pPr>
            <a:r>
              <a:rPr lang="en-US" sz="2400">
                <a:effectLst>
                  <a:outerShdw blurRad="50800" dist="38100" dir="2700000" algn="tl" rotWithShape="0">
                    <a:prstClr val="black">
                      <a:alpha val="77000"/>
                    </a:prstClr>
                  </a:outerShdw>
                </a:effectLst>
                <a:latin typeface="ExoSoft-ExtraBold" panose="00000900000000000000" pitchFamily="50" charset="-52"/>
              </a:rPr>
              <a:t>+300$</a:t>
            </a:r>
            <a:endParaRPr lang="ru-RU" sz="2400">
              <a:effectLst>
                <a:outerShdw blurRad="50800" dist="38100" dir="2700000" algn="tl" rotWithShape="0">
                  <a:prstClr val="black">
                    <a:alpha val="77000"/>
                  </a:prstClr>
                </a:outerShdw>
              </a:effectLst>
              <a:latin typeface="ExoSoft-ExtraBold" panose="00000900000000000000" pitchFamily="50" charset="-52"/>
            </a:endParaRPr>
          </a:p>
        </xdr:txBody>
      </xdr:sp>
      <xdr:sp macro="" textlink="">
        <xdr:nvSpPr>
          <xdr:cNvPr id="2206" name="Прямоугольник: скругленные углы 2205">
            <a:extLst>
              <a:ext uri="{FF2B5EF4-FFF2-40B4-BE49-F238E27FC236}">
                <a16:creationId xmlns:a16="http://schemas.microsoft.com/office/drawing/2014/main" id="{00000000-0008-0000-0000-00009E080000}"/>
              </a:ext>
            </a:extLst>
          </xdr:cNvPr>
          <xdr:cNvSpPr/>
        </xdr:nvSpPr>
        <xdr:spPr>
          <a:xfrm>
            <a:off x="13954125" y="10363199"/>
            <a:ext cx="981075" cy="304801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>
              <a:lnSpc>
                <a:spcPts val="1300"/>
              </a:lnSpc>
            </a:pPr>
            <a:r>
              <a:rPr lang="en-US" sz="2400">
                <a:effectLst>
                  <a:outerShdw blurRad="50800" dist="38100" dir="2700000" algn="tl" rotWithShape="0">
                    <a:prstClr val="black">
                      <a:alpha val="77000"/>
                    </a:prstClr>
                  </a:outerShdw>
                </a:effectLst>
                <a:latin typeface="ExoSoft-ExtraBold" panose="00000900000000000000" pitchFamily="50" charset="-52"/>
              </a:rPr>
              <a:t>-300$</a:t>
            </a:r>
            <a:endParaRPr lang="ru-RU" sz="2400">
              <a:effectLst>
                <a:outerShdw blurRad="50800" dist="38100" dir="2700000" algn="tl" rotWithShape="0">
                  <a:prstClr val="black">
                    <a:alpha val="77000"/>
                  </a:prstClr>
                </a:outerShdw>
              </a:effectLst>
              <a:latin typeface="ExoSoft-ExtraBold" panose="00000900000000000000" pitchFamily="50" charset="-52"/>
            </a:endParaRPr>
          </a:p>
        </xdr:txBody>
      </xdr:sp>
      <xdr:sp macro="" textlink="">
        <xdr:nvSpPr>
          <xdr:cNvPr id="4641" name="Полилиния: фигура 4640">
            <a:extLst>
              <a:ext uri="{FF2B5EF4-FFF2-40B4-BE49-F238E27FC236}">
                <a16:creationId xmlns:a16="http://schemas.microsoft.com/office/drawing/2014/main" id="{00000000-0008-0000-0000-000021120000}"/>
              </a:ext>
            </a:extLst>
          </xdr:cNvPr>
          <xdr:cNvSpPr/>
        </xdr:nvSpPr>
        <xdr:spPr>
          <a:xfrm rot="20992095">
            <a:off x="14171939" y="11925263"/>
            <a:ext cx="632283" cy="475408"/>
          </a:xfrm>
          <a:custGeom>
            <a:avLst/>
            <a:gdLst>
              <a:gd name="connsiteX0" fmla="*/ 722935 w 1773683"/>
              <a:gd name="connsiteY0" fmla="*/ 1303443 h 1333619"/>
              <a:gd name="connsiteX1" fmla="*/ 735252 w 1773683"/>
              <a:gd name="connsiteY1" fmla="*/ 1058792 h 1333619"/>
              <a:gd name="connsiteX2" fmla="*/ 874416 w 1773683"/>
              <a:gd name="connsiteY2" fmla="*/ 1259093 h 1333619"/>
              <a:gd name="connsiteX3" fmla="*/ 722935 w 1773683"/>
              <a:gd name="connsiteY3" fmla="*/ 1303443 h 1333619"/>
              <a:gd name="connsiteX4" fmla="*/ 1342059 w 1773683"/>
              <a:gd name="connsiteY4" fmla="*/ 1322493 h 1333619"/>
              <a:gd name="connsiteX5" fmla="*/ 1354377 w 1773683"/>
              <a:gd name="connsiteY5" fmla="*/ 1077842 h 1333619"/>
              <a:gd name="connsiteX6" fmla="*/ 1488814 w 1773683"/>
              <a:gd name="connsiteY6" fmla="*/ 1122076 h 1333619"/>
              <a:gd name="connsiteX7" fmla="*/ 1342059 w 1773683"/>
              <a:gd name="connsiteY7" fmla="*/ 1322493 h 1333619"/>
              <a:gd name="connsiteX8" fmla="*/ 458050 w 1773683"/>
              <a:gd name="connsiteY8" fmla="*/ 554889 h 1333619"/>
              <a:gd name="connsiteX9" fmla="*/ 299417 w 1773683"/>
              <a:gd name="connsiteY9" fmla="*/ 143952 h 1333619"/>
              <a:gd name="connsiteX10" fmla="*/ 175417 w 1773683"/>
              <a:gd name="connsiteY10" fmla="*/ 135788 h 1333619"/>
              <a:gd name="connsiteX11" fmla="*/ 110 w 1773683"/>
              <a:gd name="connsiteY11" fmla="*/ 81021 h 1333619"/>
              <a:gd name="connsiteX12" fmla="*/ 363245 w 1773683"/>
              <a:gd name="connsiteY12" fmla="*/ 64171 h 1333619"/>
              <a:gd name="connsiteX13" fmla="*/ 554500 w 1773683"/>
              <a:gd name="connsiteY13" fmla="*/ 536908 h 1333619"/>
              <a:gd name="connsiteX14" fmla="*/ 685844 w 1773683"/>
              <a:gd name="connsiteY14" fmla="*/ 893027 h 1333619"/>
              <a:gd name="connsiteX15" fmla="*/ 1492226 w 1773683"/>
              <a:gd name="connsiteY15" fmla="*/ 913437 h 1333619"/>
              <a:gd name="connsiteX16" fmla="*/ 1610009 w 1773683"/>
              <a:gd name="connsiteY16" fmla="*/ 655474 h 1333619"/>
              <a:gd name="connsiteX17" fmla="*/ 1741259 w 1773683"/>
              <a:gd name="connsiteY17" fmla="*/ 363917 h 1333619"/>
              <a:gd name="connsiteX18" fmla="*/ 1703121 w 1773683"/>
              <a:gd name="connsiteY18" fmla="*/ 708406 h 1333619"/>
              <a:gd name="connsiteX19" fmla="*/ 1088592 w 1773683"/>
              <a:gd name="connsiteY19" fmla="*/ 1021614 h 1333619"/>
              <a:gd name="connsiteX20" fmla="*/ 458050 w 1773683"/>
              <a:gd name="connsiteY20" fmla="*/ 554889 h 1333619"/>
              <a:gd name="connsiteX21" fmla="*/ 972666 w 1773683"/>
              <a:gd name="connsiteY21" fmla="*/ 758082 h 1333619"/>
              <a:gd name="connsiteX22" fmla="*/ 803796 w 1773683"/>
              <a:gd name="connsiteY22" fmla="*/ 420731 h 1333619"/>
              <a:gd name="connsiteX23" fmla="*/ 889622 w 1773683"/>
              <a:gd name="connsiteY23" fmla="*/ 216423 h 1333619"/>
              <a:gd name="connsiteX24" fmla="*/ 841588 w 1773683"/>
              <a:gd name="connsiteY24" fmla="*/ 232070 h 1333619"/>
              <a:gd name="connsiteX25" fmla="*/ 766200 w 1773683"/>
              <a:gd name="connsiteY25" fmla="*/ 178401 h 1333619"/>
              <a:gd name="connsiteX26" fmla="*/ 1302418 w 1773683"/>
              <a:gd name="connsiteY26" fmla="*/ -60 h 1333619"/>
              <a:gd name="connsiteX27" fmla="*/ 1546668 w 1773683"/>
              <a:gd name="connsiteY27" fmla="*/ 518835 h 1333619"/>
              <a:gd name="connsiteX28" fmla="*/ 1455830 w 1773683"/>
              <a:gd name="connsiteY28" fmla="*/ 494716 h 1333619"/>
              <a:gd name="connsiteX29" fmla="*/ 1433703 w 1773683"/>
              <a:gd name="connsiteY29" fmla="*/ 446956 h 1333619"/>
              <a:gd name="connsiteX30" fmla="*/ 1410900 w 1773683"/>
              <a:gd name="connsiteY30" fmla="*/ 498542 h 1333619"/>
              <a:gd name="connsiteX31" fmla="*/ 1327896 w 1773683"/>
              <a:gd name="connsiteY31" fmla="*/ 693001 h 1333619"/>
              <a:gd name="connsiteX32" fmla="*/ 1228975 w 1773683"/>
              <a:gd name="connsiteY32" fmla="*/ 859280 h 1333619"/>
              <a:gd name="connsiteX33" fmla="*/ 972666 w 1773683"/>
              <a:gd name="connsiteY33" fmla="*/ 758082 h 1333619"/>
              <a:gd name="connsiteX34" fmla="*/ 1167289 w 1773683"/>
              <a:gd name="connsiteY34" fmla="*/ 647758 h 1333619"/>
              <a:gd name="connsiteX35" fmla="*/ 1257217 w 1773683"/>
              <a:gd name="connsiteY35" fmla="*/ 426429 h 1333619"/>
              <a:gd name="connsiteX36" fmla="*/ 1038624 w 1773683"/>
              <a:gd name="connsiteY36" fmla="*/ 326289 h 1333619"/>
              <a:gd name="connsiteX37" fmla="*/ 931813 w 1773683"/>
              <a:gd name="connsiteY37" fmla="*/ 552771 h 1333619"/>
              <a:gd name="connsiteX38" fmla="*/ 1167289 w 1773683"/>
              <a:gd name="connsiteY38" fmla="*/ 647758 h 1333619"/>
              <a:gd name="connsiteX39" fmla="*/ 1070921 w 1773683"/>
              <a:gd name="connsiteY39" fmla="*/ 550714 h 1333619"/>
              <a:gd name="connsiteX40" fmla="*/ 1037333 w 1773683"/>
              <a:gd name="connsiteY40" fmla="*/ 457392 h 1333619"/>
              <a:gd name="connsiteX41" fmla="*/ 1061693 w 1773683"/>
              <a:gd name="connsiteY41" fmla="*/ 404183 h 1333619"/>
              <a:gd name="connsiteX42" fmla="*/ 1118533 w 1773683"/>
              <a:gd name="connsiteY42" fmla="*/ 428708 h 1333619"/>
              <a:gd name="connsiteX43" fmla="*/ 1175372 w 1773683"/>
              <a:gd name="connsiteY43" fmla="*/ 460013 h 1333619"/>
              <a:gd name="connsiteX44" fmla="*/ 1125486 w 1773683"/>
              <a:gd name="connsiteY44" fmla="*/ 573556 h 1333619"/>
              <a:gd name="connsiteX45" fmla="*/ 1070921 w 1773683"/>
              <a:gd name="connsiteY45" fmla="*/ 550714 h 133361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</a:cxnLst>
            <a:rect l="l" t="t" r="r" b="b"/>
            <a:pathLst>
              <a:path w="1773683" h="1333619">
                <a:moveTo>
                  <a:pt x="722935" y="1303443"/>
                </a:moveTo>
                <a:cubicBezTo>
                  <a:pt x="611484" y="1253909"/>
                  <a:pt x="619382" y="1097033"/>
                  <a:pt x="735252" y="1058792"/>
                </a:cubicBezTo>
                <a:cubicBezTo>
                  <a:pt x="847096" y="1021880"/>
                  <a:pt x="949725" y="1169594"/>
                  <a:pt x="874416" y="1259093"/>
                </a:cubicBezTo>
                <a:cubicBezTo>
                  <a:pt x="830177" y="1311668"/>
                  <a:pt x="776681" y="1327331"/>
                  <a:pt x="722935" y="1303443"/>
                </a:cubicBezTo>
                <a:close/>
                <a:moveTo>
                  <a:pt x="1342059" y="1322493"/>
                </a:moveTo>
                <a:cubicBezTo>
                  <a:pt x="1230609" y="1272959"/>
                  <a:pt x="1238507" y="1116083"/>
                  <a:pt x="1354377" y="1077842"/>
                </a:cubicBezTo>
                <a:cubicBezTo>
                  <a:pt x="1400166" y="1062730"/>
                  <a:pt x="1451553" y="1079638"/>
                  <a:pt x="1488814" y="1122076"/>
                </a:cubicBezTo>
                <a:cubicBezTo>
                  <a:pt x="1575478" y="1220782"/>
                  <a:pt x="1461974" y="1375790"/>
                  <a:pt x="1342059" y="1322493"/>
                </a:cubicBezTo>
                <a:close/>
                <a:moveTo>
                  <a:pt x="458050" y="554889"/>
                </a:moveTo>
                <a:lnTo>
                  <a:pt x="299417" y="143952"/>
                </a:lnTo>
                <a:lnTo>
                  <a:pt x="175417" y="135788"/>
                </a:lnTo>
                <a:cubicBezTo>
                  <a:pt x="-1534" y="124139"/>
                  <a:pt x="5335" y="130376"/>
                  <a:pt x="110" y="81021"/>
                </a:cubicBezTo>
                <a:cubicBezTo>
                  <a:pt x="-9610" y="-10787"/>
                  <a:pt x="306942" y="50312"/>
                  <a:pt x="363245" y="64171"/>
                </a:cubicBezTo>
                <a:cubicBezTo>
                  <a:pt x="399524" y="73101"/>
                  <a:pt x="401278" y="121470"/>
                  <a:pt x="554500" y="536908"/>
                </a:cubicBezTo>
                <a:lnTo>
                  <a:pt x="685844" y="893027"/>
                </a:lnTo>
                <a:cubicBezTo>
                  <a:pt x="962343" y="921981"/>
                  <a:pt x="1214741" y="913437"/>
                  <a:pt x="1492226" y="913437"/>
                </a:cubicBezTo>
                <a:lnTo>
                  <a:pt x="1610009" y="655474"/>
                </a:lnTo>
                <a:cubicBezTo>
                  <a:pt x="1669004" y="526264"/>
                  <a:pt x="1643821" y="338265"/>
                  <a:pt x="1741259" y="363917"/>
                </a:cubicBezTo>
                <a:cubicBezTo>
                  <a:pt x="1777961" y="373580"/>
                  <a:pt x="1803132" y="472343"/>
                  <a:pt x="1703121" y="708406"/>
                </a:cubicBezTo>
                <a:cubicBezTo>
                  <a:pt x="1546382" y="1078363"/>
                  <a:pt x="1592152" y="1021614"/>
                  <a:pt x="1088592" y="1021614"/>
                </a:cubicBezTo>
                <a:cubicBezTo>
                  <a:pt x="610735" y="935971"/>
                  <a:pt x="648543" y="1198468"/>
                  <a:pt x="458050" y="554889"/>
                </a:cubicBezTo>
                <a:close/>
                <a:moveTo>
                  <a:pt x="972666" y="758082"/>
                </a:moveTo>
                <a:cubicBezTo>
                  <a:pt x="680456" y="633309"/>
                  <a:pt x="698232" y="668820"/>
                  <a:pt x="803796" y="420731"/>
                </a:cubicBezTo>
                <a:cubicBezTo>
                  <a:pt x="851000" y="309793"/>
                  <a:pt x="889622" y="217855"/>
                  <a:pt x="889622" y="216423"/>
                </a:cubicBezTo>
                <a:cubicBezTo>
                  <a:pt x="889622" y="214990"/>
                  <a:pt x="868007" y="222032"/>
                  <a:pt x="841588" y="232070"/>
                </a:cubicBezTo>
                <a:cubicBezTo>
                  <a:pt x="777932" y="256258"/>
                  <a:pt x="713939" y="210701"/>
                  <a:pt x="766200" y="178401"/>
                </a:cubicBezTo>
                <a:cubicBezTo>
                  <a:pt x="807182" y="153074"/>
                  <a:pt x="1287414" y="-6755"/>
                  <a:pt x="1302418" y="-60"/>
                </a:cubicBezTo>
                <a:cubicBezTo>
                  <a:pt x="1320631" y="8067"/>
                  <a:pt x="1546325" y="487540"/>
                  <a:pt x="1546668" y="518835"/>
                </a:cubicBezTo>
                <a:cubicBezTo>
                  <a:pt x="1547269" y="573690"/>
                  <a:pt x="1484726" y="557083"/>
                  <a:pt x="1455830" y="494716"/>
                </a:cubicBezTo>
                <a:lnTo>
                  <a:pt x="1433703" y="446956"/>
                </a:lnTo>
                <a:lnTo>
                  <a:pt x="1410900" y="498542"/>
                </a:lnTo>
                <a:cubicBezTo>
                  <a:pt x="1398358" y="526914"/>
                  <a:pt x="1361006" y="614420"/>
                  <a:pt x="1327896" y="693001"/>
                </a:cubicBezTo>
                <a:cubicBezTo>
                  <a:pt x="1259635" y="855008"/>
                  <a:pt x="1256760" y="859840"/>
                  <a:pt x="1228975" y="859280"/>
                </a:cubicBezTo>
                <a:cubicBezTo>
                  <a:pt x="1217829" y="859064"/>
                  <a:pt x="1102490" y="813515"/>
                  <a:pt x="972666" y="758082"/>
                </a:cubicBezTo>
                <a:close/>
                <a:moveTo>
                  <a:pt x="1167289" y="647758"/>
                </a:moveTo>
                <a:cubicBezTo>
                  <a:pt x="1189675" y="629513"/>
                  <a:pt x="1262935" y="449208"/>
                  <a:pt x="1257217" y="426429"/>
                </a:cubicBezTo>
                <a:cubicBezTo>
                  <a:pt x="1251747" y="404633"/>
                  <a:pt x="1080730" y="326289"/>
                  <a:pt x="1038624" y="326289"/>
                </a:cubicBezTo>
                <a:cubicBezTo>
                  <a:pt x="1011597" y="326289"/>
                  <a:pt x="920940" y="518516"/>
                  <a:pt x="931813" y="552771"/>
                </a:cubicBezTo>
                <a:cubicBezTo>
                  <a:pt x="942189" y="585466"/>
                  <a:pt x="1143891" y="666828"/>
                  <a:pt x="1167289" y="647758"/>
                </a:cubicBezTo>
                <a:close/>
                <a:moveTo>
                  <a:pt x="1070921" y="550714"/>
                </a:moveTo>
                <a:cubicBezTo>
                  <a:pt x="1007266" y="523254"/>
                  <a:pt x="1007228" y="523149"/>
                  <a:pt x="1037333" y="457392"/>
                </a:cubicBezTo>
                <a:lnTo>
                  <a:pt x="1061693" y="404183"/>
                </a:lnTo>
                <a:lnTo>
                  <a:pt x="1118533" y="428708"/>
                </a:lnTo>
                <a:cubicBezTo>
                  <a:pt x="1149794" y="442197"/>
                  <a:pt x="1175372" y="456284"/>
                  <a:pt x="1175372" y="460013"/>
                </a:cubicBezTo>
                <a:cubicBezTo>
                  <a:pt x="1175372" y="468403"/>
                  <a:pt x="1128940" y="574085"/>
                  <a:pt x="1125486" y="573556"/>
                </a:cubicBezTo>
                <a:cubicBezTo>
                  <a:pt x="1124110" y="573340"/>
                  <a:pt x="1099556" y="563067"/>
                  <a:pt x="1070921" y="550714"/>
                </a:cubicBezTo>
                <a:close/>
              </a:path>
            </a:pathLst>
          </a:custGeom>
          <a:solidFill>
            <a:schemeClr val="bg1"/>
          </a:solidFill>
          <a:ln w="36000" cap="flat">
            <a:noFill/>
            <a:prstDash val="solid"/>
            <a:miter/>
          </a:ln>
          <a:effectLst>
            <a:outerShdw blurRad="63500" sx="102000" sy="102000" algn="ctr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pic>
        <xdr:nvPicPr>
          <xdr:cNvPr id="4642" name="Рисунок 4641">
            <a:extLst>
              <a:ext uri="{FF2B5EF4-FFF2-40B4-BE49-F238E27FC236}">
                <a16:creationId xmlns:a16="http://schemas.microsoft.com/office/drawing/2014/main" id="{00000000-0008-0000-0000-0000221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4249399" y="13611224"/>
            <a:ext cx="504825" cy="504825"/>
          </a:xfrm>
          <a:prstGeom prst="rect">
            <a:avLst/>
          </a:prstGeom>
          <a:effectLst>
            <a:outerShdw blurRad="88900" sx="102000" sy="102000" algn="ctr" rotWithShape="0">
              <a:schemeClr val="tx1">
                <a:alpha val="68000"/>
              </a:schemeClr>
            </a:outerShdw>
          </a:effectLst>
        </xdr:spPr>
      </xdr:pic>
      <xdr:sp macro="" textlink="">
        <xdr:nvSpPr>
          <xdr:cNvPr id="4643" name="Полилиния: фигура 4642">
            <a:extLst>
              <a:ext uri="{FF2B5EF4-FFF2-40B4-BE49-F238E27FC236}">
                <a16:creationId xmlns:a16="http://schemas.microsoft.com/office/drawing/2014/main" id="{00000000-0008-0000-0000-000023120000}"/>
              </a:ext>
            </a:extLst>
          </xdr:cNvPr>
          <xdr:cNvSpPr/>
        </xdr:nvSpPr>
        <xdr:spPr>
          <a:xfrm rot="174532">
            <a:off x="14198897" y="12734921"/>
            <a:ext cx="601755" cy="521090"/>
          </a:xfrm>
          <a:custGeom>
            <a:avLst/>
            <a:gdLst>
              <a:gd name="connsiteX0" fmla="*/ 605732 w 4164041"/>
              <a:gd name="connsiteY0" fmla="*/ 3584445 h 3594360"/>
              <a:gd name="connsiteX1" fmla="*/ 477700 w 4164041"/>
              <a:gd name="connsiteY1" fmla="*/ 3396326 h 3594360"/>
              <a:gd name="connsiteX2" fmla="*/ 179590 w 4164041"/>
              <a:gd name="connsiteY2" fmla="*/ 3106658 h 3594360"/>
              <a:gd name="connsiteX3" fmla="*/ 103 w 4164041"/>
              <a:gd name="connsiteY3" fmla="*/ 2840802 h 3594360"/>
              <a:gd name="connsiteX4" fmla="*/ 23832 w 4164041"/>
              <a:gd name="connsiteY4" fmla="*/ 2820908 h 3594360"/>
              <a:gd name="connsiteX5" fmla="*/ 208391 w 4164041"/>
              <a:gd name="connsiteY5" fmla="*/ 2677189 h 3594360"/>
              <a:gd name="connsiteX6" fmla="*/ 460058 w 4164041"/>
              <a:gd name="connsiteY6" fmla="*/ 2473850 h 3594360"/>
              <a:gd name="connsiteX7" fmla="*/ 1679608 w 4164041"/>
              <a:gd name="connsiteY7" fmla="*/ 2134284 h 3594360"/>
              <a:gd name="connsiteX8" fmla="*/ 2355883 w 4164041"/>
              <a:gd name="connsiteY8" fmla="*/ 2157071 h 3594360"/>
              <a:gd name="connsiteX9" fmla="*/ 2886173 w 4164041"/>
              <a:gd name="connsiteY9" fmla="*/ 2241841 h 3594360"/>
              <a:gd name="connsiteX10" fmla="*/ 1912970 w 4164041"/>
              <a:gd name="connsiteY10" fmla="*/ 2625335 h 3594360"/>
              <a:gd name="connsiteX11" fmla="*/ 1765333 w 4164041"/>
              <a:gd name="connsiteY11" fmla="*/ 2671056 h 3594360"/>
              <a:gd name="connsiteX12" fmla="*/ 2299718 w 4164041"/>
              <a:gd name="connsiteY12" fmla="*/ 2710721 h 3594360"/>
              <a:gd name="connsiteX13" fmla="*/ 3715917 w 4164041"/>
              <a:gd name="connsiteY13" fmla="*/ 1991801 h 3594360"/>
              <a:gd name="connsiteX14" fmla="*/ 4148550 w 4164041"/>
              <a:gd name="connsiteY14" fmla="*/ 1664421 h 3594360"/>
              <a:gd name="connsiteX15" fmla="*/ 2208245 w 4164041"/>
              <a:gd name="connsiteY15" fmla="*/ 3254336 h 3594360"/>
              <a:gd name="connsiteX16" fmla="*/ 1532701 w 4164041"/>
              <a:gd name="connsiteY16" fmla="*/ 3276449 h 3594360"/>
              <a:gd name="connsiteX17" fmla="*/ 695565 w 4164041"/>
              <a:gd name="connsiteY17" fmla="*/ 3540442 h 3594360"/>
              <a:gd name="connsiteX18" fmla="*/ 605732 w 4164041"/>
              <a:gd name="connsiteY18" fmla="*/ 3584445 h 3594360"/>
              <a:gd name="connsiteX19" fmla="*/ 1547349 w 4164041"/>
              <a:gd name="connsiteY19" fmla="*/ 990088 h 3594360"/>
              <a:gd name="connsiteX20" fmla="*/ 2305983 w 4164041"/>
              <a:gd name="connsiteY20" fmla="*/ 383414 h 3594360"/>
              <a:gd name="connsiteX21" fmla="*/ 2410521 w 4164041"/>
              <a:gd name="connsiteY21" fmla="*/ 409786 h 3594360"/>
              <a:gd name="connsiteX22" fmla="*/ 3160989 w 4164041"/>
              <a:gd name="connsiteY22" fmla="*/ 994923 h 3594360"/>
              <a:gd name="connsiteX23" fmla="*/ 3241286 w 4164041"/>
              <a:gd name="connsiteY23" fmla="*/ 1174444 h 3594360"/>
              <a:gd name="connsiteX24" fmla="*/ 3236946 w 4164041"/>
              <a:gd name="connsiteY24" fmla="*/ 1943764 h 3594360"/>
              <a:gd name="connsiteX25" fmla="*/ 2208246 w 4164041"/>
              <a:gd name="connsiteY25" fmla="*/ 1947745 h 3594360"/>
              <a:gd name="connsiteX26" fmla="*/ 2171996 w 4164041"/>
              <a:gd name="connsiteY26" fmla="*/ 1352377 h 3594360"/>
              <a:gd name="connsiteX27" fmla="*/ 1925994 w 4164041"/>
              <a:gd name="connsiteY27" fmla="*/ 1329404 h 3594360"/>
              <a:gd name="connsiteX28" fmla="*/ 1678875 w 4164041"/>
              <a:gd name="connsiteY28" fmla="*/ 1357246 h 3594360"/>
              <a:gd name="connsiteX29" fmla="*/ 1651033 w 4164041"/>
              <a:gd name="connsiteY29" fmla="*/ 1666808 h 3594360"/>
              <a:gd name="connsiteX30" fmla="*/ 1651033 w 4164041"/>
              <a:gd name="connsiteY30" fmla="*/ 1948528 h 3594360"/>
              <a:gd name="connsiteX31" fmla="*/ 1460533 w 4164041"/>
              <a:gd name="connsiteY31" fmla="*/ 1948528 h 3594360"/>
              <a:gd name="connsiteX32" fmla="*/ 1460533 w 4164041"/>
              <a:gd name="connsiteY32" fmla="*/ 1162251 h 3594360"/>
              <a:gd name="connsiteX33" fmla="*/ 1547349 w 4164041"/>
              <a:gd name="connsiteY33" fmla="*/ 990088 h 3594360"/>
              <a:gd name="connsiteX34" fmla="*/ 2839783 w 4164041"/>
              <a:gd name="connsiteY34" fmla="*/ 1182074 h 3594360"/>
              <a:gd name="connsiteX35" fmla="*/ 2889130 w 4164041"/>
              <a:gd name="connsiteY35" fmla="*/ 1130582 h 3594360"/>
              <a:gd name="connsiteX36" fmla="*/ 2927768 w 4164041"/>
              <a:gd name="connsiteY36" fmla="*/ 1102593 h 3594360"/>
              <a:gd name="connsiteX37" fmla="*/ 2894007 w 4164041"/>
              <a:gd name="connsiteY37" fmla="*/ 1081728 h 3594360"/>
              <a:gd name="connsiteX38" fmla="*/ 2845945 w 4164041"/>
              <a:gd name="connsiteY38" fmla="*/ 1033207 h 3594360"/>
              <a:gd name="connsiteX39" fmla="*/ 2795468 w 4164041"/>
              <a:gd name="connsiteY39" fmla="*/ 1036508 h 3594360"/>
              <a:gd name="connsiteX40" fmla="*/ 2746688 w 4164041"/>
              <a:gd name="connsiteY40" fmla="*/ 1084894 h 3594360"/>
              <a:gd name="connsiteX41" fmla="*/ 2717077 w 4164041"/>
              <a:gd name="connsiteY41" fmla="*/ 1102325 h 3594360"/>
              <a:gd name="connsiteX42" fmla="*/ 2755900 w 4164041"/>
              <a:gd name="connsiteY42" fmla="*/ 1130448 h 3594360"/>
              <a:gd name="connsiteX43" fmla="*/ 2805432 w 4164041"/>
              <a:gd name="connsiteY43" fmla="*/ 1182075 h 3594360"/>
              <a:gd name="connsiteX44" fmla="*/ 2839783 w 4164041"/>
              <a:gd name="connsiteY44" fmla="*/ 1182075 h 3594360"/>
              <a:gd name="connsiteX45" fmla="*/ 1780400 w 4164041"/>
              <a:gd name="connsiteY45" fmla="*/ 1420908 h 3594360"/>
              <a:gd name="connsiteX46" fmla="*/ 2093166 w 4164041"/>
              <a:gd name="connsiteY46" fmla="*/ 1420908 h 3594360"/>
              <a:gd name="connsiteX47" fmla="*/ 2108233 w 4164041"/>
              <a:gd name="connsiteY47" fmla="*/ 1948527 h 3594360"/>
              <a:gd name="connsiteX48" fmla="*/ 1746283 w 4164041"/>
              <a:gd name="connsiteY48" fmla="*/ 1948527 h 3594360"/>
              <a:gd name="connsiteX49" fmla="*/ 1780400 w 4164041"/>
              <a:gd name="connsiteY49" fmla="*/ 1420908 h 3594360"/>
              <a:gd name="connsiteX50" fmla="*/ 1140488 w 4164041"/>
              <a:gd name="connsiteY50" fmla="*/ 939822 h 3594360"/>
              <a:gd name="connsiteX51" fmla="*/ 1044190 w 4164041"/>
              <a:gd name="connsiteY51" fmla="*/ 842993 h 3594360"/>
              <a:gd name="connsiteX52" fmla="*/ 1002366 w 4164041"/>
              <a:gd name="connsiteY52" fmla="*/ 782021 h 3594360"/>
              <a:gd name="connsiteX53" fmla="*/ 1140315 w 4164041"/>
              <a:gd name="connsiteY53" fmla="*/ 656994 h 3594360"/>
              <a:gd name="connsiteX54" fmla="*/ 1182673 w 4164041"/>
              <a:gd name="connsiteY54" fmla="*/ 593855 h 3594360"/>
              <a:gd name="connsiteX55" fmla="*/ 1221841 w 4164041"/>
              <a:gd name="connsiteY55" fmla="*/ 655873 h 3594360"/>
              <a:gd name="connsiteX56" fmla="*/ 1322401 w 4164041"/>
              <a:gd name="connsiteY56" fmla="*/ 757888 h 3594360"/>
              <a:gd name="connsiteX57" fmla="*/ 1383793 w 4164041"/>
              <a:gd name="connsiteY57" fmla="*/ 797887 h 3594360"/>
              <a:gd name="connsiteX58" fmla="*/ 1315374 w 4164041"/>
              <a:gd name="connsiteY58" fmla="*/ 846951 h 3594360"/>
              <a:gd name="connsiteX59" fmla="*/ 1218013 w 4164041"/>
              <a:gd name="connsiteY59" fmla="*/ 945853 h 3594360"/>
              <a:gd name="connsiteX60" fmla="*/ 1140488 w 4164041"/>
              <a:gd name="connsiteY60" fmla="*/ 939822 h 3594360"/>
              <a:gd name="connsiteX61" fmla="*/ 3462098 w 4164041"/>
              <a:gd name="connsiteY61" fmla="*/ 626896 h 3594360"/>
              <a:gd name="connsiteX62" fmla="*/ 3384604 w 4164041"/>
              <a:gd name="connsiteY62" fmla="*/ 549021 h 3594360"/>
              <a:gd name="connsiteX63" fmla="*/ 3336309 w 4164041"/>
              <a:gd name="connsiteY63" fmla="*/ 516352 h 3594360"/>
              <a:gd name="connsiteX64" fmla="*/ 3378401 w 4164041"/>
              <a:gd name="connsiteY64" fmla="*/ 490154 h 3594360"/>
              <a:gd name="connsiteX65" fmla="*/ 3485386 w 4164041"/>
              <a:gd name="connsiteY65" fmla="*/ 370552 h 3594360"/>
              <a:gd name="connsiteX66" fmla="*/ 3526117 w 4164041"/>
              <a:gd name="connsiteY66" fmla="*/ 404768 h 3594360"/>
              <a:gd name="connsiteX67" fmla="*/ 3603678 w 4164041"/>
              <a:gd name="connsiteY67" fmla="*/ 483506 h 3594360"/>
              <a:gd name="connsiteX68" fmla="*/ 3595381 w 4164041"/>
              <a:gd name="connsiteY68" fmla="*/ 557968 h 3594360"/>
              <a:gd name="connsiteX69" fmla="*/ 3527634 w 4164041"/>
              <a:gd name="connsiteY69" fmla="*/ 626273 h 3594360"/>
              <a:gd name="connsiteX70" fmla="*/ 3462098 w 4164041"/>
              <a:gd name="connsiteY70" fmla="*/ 626896 h 3594360"/>
              <a:gd name="connsiteX71" fmla="*/ 1550328 w 4164041"/>
              <a:gd name="connsiteY71" fmla="*/ 478279 h 3594360"/>
              <a:gd name="connsiteX72" fmla="*/ 1478016 w 4164041"/>
              <a:gd name="connsiteY72" fmla="*/ 405350 h 3594360"/>
              <a:gd name="connsiteX73" fmla="*/ 1474111 w 4164041"/>
              <a:gd name="connsiteY73" fmla="*/ 336006 h 3594360"/>
              <a:gd name="connsiteX74" fmla="*/ 1546524 w 4164041"/>
              <a:gd name="connsiteY74" fmla="*/ 262186 h 3594360"/>
              <a:gd name="connsiteX75" fmla="*/ 1614919 w 4164041"/>
              <a:gd name="connsiteY75" fmla="*/ 257459 h 3594360"/>
              <a:gd name="connsiteX76" fmla="*/ 1688497 w 4164041"/>
              <a:gd name="connsiteY76" fmla="*/ 331277 h 3594360"/>
              <a:gd name="connsiteX77" fmla="*/ 1684644 w 4164041"/>
              <a:gd name="connsiteY77" fmla="*/ 407812 h 3594360"/>
              <a:gd name="connsiteX78" fmla="*/ 1611814 w 4164041"/>
              <a:gd name="connsiteY78" fmla="*/ 481632 h 3594360"/>
              <a:gd name="connsiteX79" fmla="*/ 1550328 w 4164041"/>
              <a:gd name="connsiteY79" fmla="*/ 478280 h 3594360"/>
              <a:gd name="connsiteX80" fmla="*/ 2591211 w 4164041"/>
              <a:gd name="connsiteY80" fmla="*/ 258549 h 3594360"/>
              <a:gd name="connsiteX81" fmla="*/ 2517393 w 4164041"/>
              <a:gd name="connsiteY81" fmla="*/ 186136 h 3594360"/>
              <a:gd name="connsiteX82" fmla="*/ 2515463 w 4164041"/>
              <a:gd name="connsiteY82" fmla="*/ 120265 h 3594360"/>
              <a:gd name="connsiteX83" fmla="*/ 2589282 w 4164041"/>
              <a:gd name="connsiteY83" fmla="*/ 44343 h 3594360"/>
              <a:gd name="connsiteX84" fmla="*/ 2658713 w 4164041"/>
              <a:gd name="connsiteY84" fmla="*/ 41794 h 3594360"/>
              <a:gd name="connsiteX85" fmla="*/ 2735837 w 4164041"/>
              <a:gd name="connsiteY85" fmla="*/ 119054 h 3594360"/>
              <a:gd name="connsiteX86" fmla="*/ 2784724 w 4164041"/>
              <a:gd name="connsiteY86" fmla="*/ 150426 h 3594360"/>
              <a:gd name="connsiteX87" fmla="*/ 2734849 w 4164041"/>
              <a:gd name="connsiteY87" fmla="*/ 185270 h 3594360"/>
              <a:gd name="connsiteX88" fmla="*/ 2657912 w 4164041"/>
              <a:gd name="connsiteY88" fmla="*/ 260409 h 3594360"/>
              <a:gd name="connsiteX89" fmla="*/ 2591214 w 4164041"/>
              <a:gd name="connsiteY89" fmla="*/ 258551 h 35943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</a:cxnLst>
            <a:rect l="l" t="t" r="r" b="b"/>
            <a:pathLst>
              <a:path w="4164041" h="3594360">
                <a:moveTo>
                  <a:pt x="605732" y="3584445"/>
                </a:moveTo>
                <a:cubicBezTo>
                  <a:pt x="600558" y="3577896"/>
                  <a:pt x="542944" y="3493243"/>
                  <a:pt x="477700" y="3396326"/>
                </a:cubicBezTo>
                <a:cubicBezTo>
                  <a:pt x="412457" y="3299410"/>
                  <a:pt x="278307" y="3252878"/>
                  <a:pt x="179590" y="3106658"/>
                </a:cubicBezTo>
                <a:lnTo>
                  <a:pt x="103" y="2840802"/>
                </a:lnTo>
                <a:lnTo>
                  <a:pt x="23832" y="2820908"/>
                </a:lnTo>
                <a:cubicBezTo>
                  <a:pt x="36883" y="2809966"/>
                  <a:pt x="119935" y="2745293"/>
                  <a:pt x="208391" y="2677189"/>
                </a:cubicBezTo>
                <a:cubicBezTo>
                  <a:pt x="296847" y="2609086"/>
                  <a:pt x="410097" y="2517583"/>
                  <a:pt x="460058" y="2473850"/>
                </a:cubicBezTo>
                <a:cubicBezTo>
                  <a:pt x="792404" y="2182933"/>
                  <a:pt x="1110365" y="2094400"/>
                  <a:pt x="1679608" y="2134284"/>
                </a:cubicBezTo>
                <a:cubicBezTo>
                  <a:pt x="1822990" y="2144331"/>
                  <a:pt x="2100043" y="2153666"/>
                  <a:pt x="2355883" y="2157071"/>
                </a:cubicBezTo>
                <a:cubicBezTo>
                  <a:pt x="2845466" y="2163587"/>
                  <a:pt x="2823851" y="2160131"/>
                  <a:pt x="2886173" y="2241841"/>
                </a:cubicBezTo>
                <a:cubicBezTo>
                  <a:pt x="2941457" y="2454154"/>
                  <a:pt x="2263958" y="2591243"/>
                  <a:pt x="1912970" y="2625335"/>
                </a:cubicBezTo>
                <a:cubicBezTo>
                  <a:pt x="1793313" y="2636873"/>
                  <a:pt x="1765333" y="2645538"/>
                  <a:pt x="1765333" y="2671056"/>
                </a:cubicBezTo>
                <a:cubicBezTo>
                  <a:pt x="1765333" y="2715545"/>
                  <a:pt x="1769635" y="2763157"/>
                  <a:pt x="2299718" y="2710721"/>
                </a:cubicBezTo>
                <a:cubicBezTo>
                  <a:pt x="2973851" y="2623799"/>
                  <a:pt x="3500522" y="2223093"/>
                  <a:pt x="3715917" y="1991801"/>
                </a:cubicBezTo>
                <a:cubicBezTo>
                  <a:pt x="3931311" y="1760509"/>
                  <a:pt x="4047520" y="1624469"/>
                  <a:pt x="4148550" y="1664421"/>
                </a:cubicBezTo>
                <a:cubicBezTo>
                  <a:pt x="4338763" y="2335096"/>
                  <a:pt x="2736241" y="3226962"/>
                  <a:pt x="2208245" y="3254336"/>
                </a:cubicBezTo>
                <a:cubicBezTo>
                  <a:pt x="1669642" y="3271311"/>
                  <a:pt x="1656025" y="3247865"/>
                  <a:pt x="1532701" y="3276449"/>
                </a:cubicBezTo>
                <a:cubicBezTo>
                  <a:pt x="1256690" y="3340424"/>
                  <a:pt x="984164" y="3323577"/>
                  <a:pt x="695565" y="3540442"/>
                </a:cubicBezTo>
                <a:cubicBezTo>
                  <a:pt x="611586" y="3603546"/>
                  <a:pt x="618247" y="3600283"/>
                  <a:pt x="605732" y="3584445"/>
                </a:cubicBezTo>
                <a:close/>
                <a:moveTo>
                  <a:pt x="1547349" y="990088"/>
                </a:moveTo>
                <a:cubicBezTo>
                  <a:pt x="1748950" y="829745"/>
                  <a:pt x="2152074" y="466608"/>
                  <a:pt x="2305983" y="383414"/>
                </a:cubicBezTo>
                <a:cubicBezTo>
                  <a:pt x="2334757" y="367862"/>
                  <a:pt x="2384436" y="387750"/>
                  <a:pt x="2410521" y="409786"/>
                </a:cubicBezTo>
                <a:cubicBezTo>
                  <a:pt x="2673592" y="632023"/>
                  <a:pt x="2939770" y="806605"/>
                  <a:pt x="3160989" y="994923"/>
                </a:cubicBezTo>
                <a:cubicBezTo>
                  <a:pt x="3206402" y="1033582"/>
                  <a:pt x="3241622" y="1114798"/>
                  <a:pt x="3241286" y="1174444"/>
                </a:cubicBezTo>
                <a:cubicBezTo>
                  <a:pt x="3239838" y="1430883"/>
                  <a:pt x="3238391" y="1687324"/>
                  <a:pt x="3236946" y="1943764"/>
                </a:cubicBezTo>
                <a:cubicBezTo>
                  <a:pt x="2894046" y="1945092"/>
                  <a:pt x="2551146" y="1946417"/>
                  <a:pt x="2208246" y="1947745"/>
                </a:cubicBezTo>
                <a:cubicBezTo>
                  <a:pt x="2194577" y="1827730"/>
                  <a:pt x="2230272" y="1402474"/>
                  <a:pt x="2171996" y="1352377"/>
                </a:cubicBezTo>
                <a:cubicBezTo>
                  <a:pt x="2145424" y="1329534"/>
                  <a:pt x="2144018" y="1329404"/>
                  <a:pt x="1925994" y="1329404"/>
                </a:cubicBezTo>
                <a:cubicBezTo>
                  <a:pt x="1837740" y="1341521"/>
                  <a:pt x="1741715" y="1294406"/>
                  <a:pt x="1678875" y="1357246"/>
                </a:cubicBezTo>
                <a:cubicBezTo>
                  <a:pt x="1619810" y="1411106"/>
                  <a:pt x="1651033" y="1583197"/>
                  <a:pt x="1651033" y="1666808"/>
                </a:cubicBezTo>
                <a:lnTo>
                  <a:pt x="1651033" y="1948528"/>
                </a:lnTo>
                <a:lnTo>
                  <a:pt x="1460533" y="1948528"/>
                </a:lnTo>
                <a:cubicBezTo>
                  <a:pt x="1460533" y="1686436"/>
                  <a:pt x="1460533" y="1424343"/>
                  <a:pt x="1460533" y="1162251"/>
                </a:cubicBezTo>
                <a:cubicBezTo>
                  <a:pt x="1460533" y="1102604"/>
                  <a:pt x="1500687" y="1027199"/>
                  <a:pt x="1547349" y="990088"/>
                </a:cubicBezTo>
                <a:close/>
                <a:moveTo>
                  <a:pt x="2839783" y="1182074"/>
                </a:moveTo>
                <a:cubicBezTo>
                  <a:pt x="2845673" y="1169147"/>
                  <a:pt x="2867879" y="1145977"/>
                  <a:pt x="2889130" y="1130582"/>
                </a:cubicBezTo>
                <a:lnTo>
                  <a:pt x="2927768" y="1102593"/>
                </a:lnTo>
                <a:lnTo>
                  <a:pt x="2894007" y="1081728"/>
                </a:lnTo>
                <a:cubicBezTo>
                  <a:pt x="2875438" y="1070252"/>
                  <a:pt x="2853810" y="1048417"/>
                  <a:pt x="2845945" y="1033207"/>
                </a:cubicBezTo>
                <a:cubicBezTo>
                  <a:pt x="2827660" y="997848"/>
                  <a:pt x="2819058" y="998411"/>
                  <a:pt x="2795468" y="1036508"/>
                </a:cubicBezTo>
                <a:cubicBezTo>
                  <a:pt x="2784925" y="1053534"/>
                  <a:pt x="2762974" y="1075309"/>
                  <a:pt x="2746688" y="1084894"/>
                </a:cubicBezTo>
                <a:lnTo>
                  <a:pt x="2717077" y="1102325"/>
                </a:lnTo>
                <a:lnTo>
                  <a:pt x="2755900" y="1130448"/>
                </a:lnTo>
                <a:cubicBezTo>
                  <a:pt x="2777253" y="1145917"/>
                  <a:pt x="2799542" y="1169147"/>
                  <a:pt x="2805432" y="1182075"/>
                </a:cubicBezTo>
                <a:cubicBezTo>
                  <a:pt x="2818914" y="1211664"/>
                  <a:pt x="2826301" y="1211664"/>
                  <a:pt x="2839783" y="1182075"/>
                </a:cubicBezTo>
                <a:close/>
                <a:moveTo>
                  <a:pt x="1780400" y="1420908"/>
                </a:moveTo>
                <a:cubicBezTo>
                  <a:pt x="1800042" y="1413371"/>
                  <a:pt x="2073524" y="1413371"/>
                  <a:pt x="2093166" y="1420908"/>
                </a:cubicBezTo>
                <a:cubicBezTo>
                  <a:pt x="2122930" y="1613542"/>
                  <a:pt x="2108233" y="1696663"/>
                  <a:pt x="2108233" y="1948527"/>
                </a:cubicBezTo>
                <a:lnTo>
                  <a:pt x="1746283" y="1948527"/>
                </a:lnTo>
                <a:cubicBezTo>
                  <a:pt x="1774777" y="1858780"/>
                  <a:pt x="1704195" y="1458856"/>
                  <a:pt x="1780400" y="1420908"/>
                </a:cubicBezTo>
                <a:close/>
                <a:moveTo>
                  <a:pt x="1140488" y="939822"/>
                </a:moveTo>
                <a:cubicBezTo>
                  <a:pt x="1115596" y="901379"/>
                  <a:pt x="1085166" y="870780"/>
                  <a:pt x="1044190" y="842993"/>
                </a:cubicBezTo>
                <a:cubicBezTo>
                  <a:pt x="979957" y="799435"/>
                  <a:pt x="974154" y="790975"/>
                  <a:pt x="1002366" y="782021"/>
                </a:cubicBezTo>
                <a:cubicBezTo>
                  <a:pt x="1042194" y="769380"/>
                  <a:pt x="1100174" y="716831"/>
                  <a:pt x="1140315" y="656994"/>
                </a:cubicBezTo>
                <a:lnTo>
                  <a:pt x="1182673" y="593855"/>
                </a:lnTo>
                <a:lnTo>
                  <a:pt x="1221841" y="655873"/>
                </a:lnTo>
                <a:cubicBezTo>
                  <a:pt x="1251579" y="702960"/>
                  <a:pt x="1275788" y="727520"/>
                  <a:pt x="1322401" y="757888"/>
                </a:cubicBezTo>
                <a:lnTo>
                  <a:pt x="1383793" y="797887"/>
                </a:lnTo>
                <a:lnTo>
                  <a:pt x="1315374" y="846951"/>
                </a:lnTo>
                <a:cubicBezTo>
                  <a:pt x="1266999" y="881640"/>
                  <a:pt x="1238477" y="910615"/>
                  <a:pt x="1218013" y="945853"/>
                </a:cubicBezTo>
                <a:cubicBezTo>
                  <a:pt x="1182167" y="1007580"/>
                  <a:pt x="1184477" y="1007760"/>
                  <a:pt x="1140488" y="939822"/>
                </a:cubicBezTo>
                <a:close/>
                <a:moveTo>
                  <a:pt x="3462098" y="626896"/>
                </a:moveTo>
                <a:cubicBezTo>
                  <a:pt x="3446039" y="602032"/>
                  <a:pt x="3411166" y="566988"/>
                  <a:pt x="3384604" y="549021"/>
                </a:cubicBezTo>
                <a:lnTo>
                  <a:pt x="3336309" y="516352"/>
                </a:lnTo>
                <a:lnTo>
                  <a:pt x="3378401" y="490154"/>
                </a:lnTo>
                <a:cubicBezTo>
                  <a:pt x="3414906" y="467432"/>
                  <a:pt x="3434694" y="445311"/>
                  <a:pt x="3485386" y="370552"/>
                </a:cubicBezTo>
                <a:cubicBezTo>
                  <a:pt x="3494093" y="357711"/>
                  <a:pt x="3500446" y="363047"/>
                  <a:pt x="3526117" y="404768"/>
                </a:cubicBezTo>
                <a:cubicBezTo>
                  <a:pt x="3545693" y="436584"/>
                  <a:pt x="3573332" y="464642"/>
                  <a:pt x="3603678" y="483506"/>
                </a:cubicBezTo>
                <a:cubicBezTo>
                  <a:pt x="3657895" y="517210"/>
                  <a:pt x="3658125" y="515152"/>
                  <a:pt x="3595381" y="557968"/>
                </a:cubicBezTo>
                <a:cubicBezTo>
                  <a:pt x="3569190" y="575840"/>
                  <a:pt x="3538704" y="606577"/>
                  <a:pt x="3527634" y="626273"/>
                </a:cubicBezTo>
                <a:cubicBezTo>
                  <a:pt x="3498975" y="677265"/>
                  <a:pt x="3494657" y="677307"/>
                  <a:pt x="3462098" y="626896"/>
                </a:cubicBezTo>
                <a:close/>
                <a:moveTo>
                  <a:pt x="1550328" y="478279"/>
                </a:moveTo>
                <a:cubicBezTo>
                  <a:pt x="1535889" y="455454"/>
                  <a:pt x="1503348" y="422636"/>
                  <a:pt x="1478016" y="405350"/>
                </a:cubicBezTo>
                <a:cubicBezTo>
                  <a:pt x="1422047" y="367156"/>
                  <a:pt x="1422141" y="368837"/>
                  <a:pt x="1474111" y="336006"/>
                </a:cubicBezTo>
                <a:cubicBezTo>
                  <a:pt x="1497276" y="321371"/>
                  <a:pt x="1529862" y="288152"/>
                  <a:pt x="1546524" y="262186"/>
                </a:cubicBezTo>
                <a:cubicBezTo>
                  <a:pt x="1583379" y="204753"/>
                  <a:pt x="1583095" y="204772"/>
                  <a:pt x="1614919" y="257459"/>
                </a:cubicBezTo>
                <a:cubicBezTo>
                  <a:pt x="1629631" y="281815"/>
                  <a:pt x="1661024" y="313311"/>
                  <a:pt x="1688497" y="331277"/>
                </a:cubicBezTo>
                <a:cubicBezTo>
                  <a:pt x="1746828" y="369423"/>
                  <a:pt x="1747077" y="364474"/>
                  <a:pt x="1684644" y="407812"/>
                </a:cubicBezTo>
                <a:cubicBezTo>
                  <a:pt x="1656152" y="427590"/>
                  <a:pt x="1623700" y="460482"/>
                  <a:pt x="1611814" y="481632"/>
                </a:cubicBezTo>
                <a:cubicBezTo>
                  <a:pt x="1585058" y="529236"/>
                  <a:pt x="1582478" y="529096"/>
                  <a:pt x="1550328" y="478280"/>
                </a:cubicBezTo>
                <a:close/>
                <a:moveTo>
                  <a:pt x="2591211" y="258549"/>
                </a:moveTo>
                <a:cubicBezTo>
                  <a:pt x="2576577" y="235383"/>
                  <a:pt x="2543359" y="202797"/>
                  <a:pt x="2517393" y="186136"/>
                </a:cubicBezTo>
                <a:cubicBezTo>
                  <a:pt x="2460199" y="149435"/>
                  <a:pt x="2460339" y="154183"/>
                  <a:pt x="2515463" y="120265"/>
                </a:cubicBezTo>
                <a:cubicBezTo>
                  <a:pt x="2544661" y="102299"/>
                  <a:pt x="2570878" y="75335"/>
                  <a:pt x="2589282" y="44343"/>
                </a:cubicBezTo>
                <a:cubicBezTo>
                  <a:pt x="2624301" y="-14632"/>
                  <a:pt x="2624001" y="-14621"/>
                  <a:pt x="2658713" y="41794"/>
                </a:cubicBezTo>
                <a:cubicBezTo>
                  <a:pt x="2675972" y="69844"/>
                  <a:pt x="2705954" y="99880"/>
                  <a:pt x="2735837" y="119054"/>
                </a:cubicBezTo>
                <a:lnTo>
                  <a:pt x="2784724" y="150426"/>
                </a:lnTo>
                <a:lnTo>
                  <a:pt x="2734849" y="185270"/>
                </a:lnTo>
                <a:cubicBezTo>
                  <a:pt x="2707418" y="204434"/>
                  <a:pt x="2672796" y="238246"/>
                  <a:pt x="2657912" y="260409"/>
                </a:cubicBezTo>
                <a:cubicBezTo>
                  <a:pt x="2624475" y="310196"/>
                  <a:pt x="2623830" y="310178"/>
                  <a:pt x="2591214" y="258551"/>
                </a:cubicBezTo>
                <a:close/>
              </a:path>
            </a:pathLst>
          </a:custGeom>
          <a:solidFill>
            <a:schemeClr val="bg1"/>
          </a:solidFill>
          <a:ln w="36000" cap="flat">
            <a:noFill/>
            <a:prstDash val="solid"/>
            <a:miter/>
          </a:ln>
          <a:effectLst>
            <a:outerShdw blurRad="63500" sx="102000" sy="102000" algn="ctr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81</xdr:col>
      <xdr:colOff>0</xdr:colOff>
      <xdr:row>191</xdr:row>
      <xdr:rowOff>0</xdr:rowOff>
    </xdr:from>
    <xdr:to>
      <xdr:col>92</xdr:col>
      <xdr:colOff>0</xdr:colOff>
      <xdr:row>198</xdr:row>
      <xdr:rowOff>0</xdr:rowOff>
    </xdr:to>
    <xdr:grpSp>
      <xdr:nvGrpSpPr>
        <xdr:cNvPr id="35" name="coupon_0_icon#imageTOP" title="coupon_0_icon#image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7715250" y="18192750"/>
          <a:ext cx="1047750" cy="666750"/>
          <a:chOff x="6667500" y="17526000"/>
          <a:chExt cx="1047750" cy="666750"/>
        </a:xfrm>
      </xdr:grpSpPr>
      <xdr:sp macro="" textlink="">
        <xdr:nvSpPr>
          <xdr:cNvPr id="3025" name="Полилиния: фигура 3024">
            <a:extLst>
              <a:ext uri="{FF2B5EF4-FFF2-40B4-BE49-F238E27FC236}">
                <a16:creationId xmlns:a16="http://schemas.microsoft.com/office/drawing/2014/main" id="{00000000-0008-0000-0000-0000D10B0000}"/>
              </a:ext>
            </a:extLst>
          </xdr:cNvPr>
          <xdr:cNvSpPr/>
        </xdr:nvSpPr>
        <xdr:spPr>
          <a:xfrm rot="10800000">
            <a:off x="6865460" y="17697450"/>
            <a:ext cx="659289" cy="341193"/>
          </a:xfrm>
          <a:custGeom>
            <a:avLst/>
            <a:gdLst>
              <a:gd name="connsiteX0" fmla="*/ 51546 w 659289"/>
              <a:gd name="connsiteY0" fmla="*/ -31 h 341193"/>
              <a:gd name="connsiteX1" fmla="*/ -36 w 659289"/>
              <a:gd name="connsiteY1" fmla="*/ 51549 h 341193"/>
              <a:gd name="connsiteX2" fmla="*/ -36 w 659289"/>
              <a:gd name="connsiteY2" fmla="*/ 289584 h 341193"/>
              <a:gd name="connsiteX3" fmla="*/ 51546 w 659289"/>
              <a:gd name="connsiteY3" fmla="*/ 341163 h 341193"/>
              <a:gd name="connsiteX4" fmla="*/ 439701 w 659289"/>
              <a:gd name="connsiteY4" fmla="*/ 341163 h 341193"/>
              <a:gd name="connsiteX5" fmla="*/ 529763 w 659289"/>
              <a:gd name="connsiteY5" fmla="*/ 306810 h 341193"/>
              <a:gd name="connsiteX6" fmla="*/ 643875 w 659289"/>
              <a:gd name="connsiteY6" fmla="*/ 204919 h 341193"/>
              <a:gd name="connsiteX7" fmla="*/ 643875 w 659289"/>
              <a:gd name="connsiteY7" fmla="*/ 136214 h 341193"/>
              <a:gd name="connsiteX8" fmla="*/ 529763 w 659289"/>
              <a:gd name="connsiteY8" fmla="*/ 34322 h 341193"/>
              <a:gd name="connsiteX9" fmla="*/ 439701 w 659289"/>
              <a:gd name="connsiteY9" fmla="*/ -31 h 341193"/>
              <a:gd name="connsiteX10" fmla="*/ 504926 w 659289"/>
              <a:gd name="connsiteY10" fmla="*/ 115975 h 341193"/>
              <a:gd name="connsiteX11" fmla="*/ 559526 w 659289"/>
              <a:gd name="connsiteY11" fmla="*/ 170567 h 341193"/>
              <a:gd name="connsiteX12" fmla="*/ 504926 w 659289"/>
              <a:gd name="connsiteY12" fmla="*/ 225157 h 341193"/>
              <a:gd name="connsiteX13" fmla="*/ 450339 w 659289"/>
              <a:gd name="connsiteY13" fmla="*/ 170567 h 341193"/>
              <a:gd name="connsiteX14" fmla="*/ 504926 w 659289"/>
              <a:gd name="connsiteY14" fmla="*/ 115975 h 3411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659289" h="341193">
                <a:moveTo>
                  <a:pt x="51546" y="-31"/>
                </a:moveTo>
                <a:cubicBezTo>
                  <a:pt x="23059" y="-29"/>
                  <a:pt x="-36" y="23063"/>
                  <a:pt x="-36" y="51549"/>
                </a:cubicBezTo>
                <a:lnTo>
                  <a:pt x="-36" y="289584"/>
                </a:lnTo>
                <a:cubicBezTo>
                  <a:pt x="-36" y="318069"/>
                  <a:pt x="23059" y="341161"/>
                  <a:pt x="51546" y="341163"/>
                </a:cubicBezTo>
                <a:lnTo>
                  <a:pt x="439701" y="341163"/>
                </a:lnTo>
                <a:cubicBezTo>
                  <a:pt x="472920" y="341163"/>
                  <a:pt x="504978" y="328935"/>
                  <a:pt x="529763" y="306810"/>
                </a:cubicBezTo>
                <a:lnTo>
                  <a:pt x="643875" y="204919"/>
                </a:lnTo>
                <a:cubicBezTo>
                  <a:pt x="664379" y="186607"/>
                  <a:pt x="664379" y="154525"/>
                  <a:pt x="643875" y="136214"/>
                </a:cubicBezTo>
                <a:lnTo>
                  <a:pt x="529763" y="34322"/>
                </a:lnTo>
                <a:cubicBezTo>
                  <a:pt x="504978" y="12198"/>
                  <a:pt x="472920" y="-31"/>
                  <a:pt x="439701" y="-31"/>
                </a:cubicBezTo>
                <a:close/>
                <a:moveTo>
                  <a:pt x="504926" y="115975"/>
                </a:moveTo>
                <a:cubicBezTo>
                  <a:pt x="535076" y="115976"/>
                  <a:pt x="559951" y="138911"/>
                  <a:pt x="559526" y="170567"/>
                </a:cubicBezTo>
                <a:cubicBezTo>
                  <a:pt x="559087" y="202223"/>
                  <a:pt x="537449" y="224727"/>
                  <a:pt x="504926" y="225157"/>
                </a:cubicBezTo>
                <a:cubicBezTo>
                  <a:pt x="472417" y="225588"/>
                  <a:pt x="450339" y="202223"/>
                  <a:pt x="450339" y="170567"/>
                </a:cubicBezTo>
                <a:cubicBezTo>
                  <a:pt x="450339" y="138911"/>
                  <a:pt x="474776" y="115975"/>
                  <a:pt x="504926" y="115975"/>
                </a:cubicBezTo>
                <a:close/>
              </a:path>
            </a:pathLst>
          </a:custGeom>
          <a:blipFill dpi="0" rotWithShape="1">
            <a:blip xmlns:r="http://schemas.openxmlformats.org/officeDocument/2006/relationships" r:embed="rId4"/>
            <a:srcRect/>
            <a:tile tx="0" ty="0" sx="50000" sy="50000" flip="none" algn="tl"/>
          </a:blipFill>
          <a:ln w="19050" cap="rnd">
            <a:noFill/>
            <a:prstDash val="solid"/>
            <a:round/>
          </a:ln>
          <a:effectLst>
            <a:outerShdw blurRad="50800" sx="102000" sy="102000" algn="ctr" rotWithShape="0">
              <a:prstClr val="black">
                <a:alpha val="72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029" name="coupon_0_icon#image" descr="Кода нет, это картинка#Кода нет, это картинка#png#1.5" title="preferences_button#sprite">
            <a:extLst>
              <a:ext uri="{FF2B5EF4-FFF2-40B4-BE49-F238E27FC236}">
                <a16:creationId xmlns:a16="http://schemas.microsoft.com/office/drawing/2014/main" id="{00000000-0008-0000-0000-0000D50B0000}"/>
              </a:ext>
            </a:extLst>
          </xdr:cNvPr>
          <xdr:cNvSpPr/>
        </xdr:nvSpPr>
        <xdr:spPr>
          <a:xfrm>
            <a:off x="6667500" y="17526000"/>
            <a:ext cx="104775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2235" name="Полилиния: фигура 2234">
            <a:extLst>
              <a:ext uri="{FF2B5EF4-FFF2-40B4-BE49-F238E27FC236}">
                <a16:creationId xmlns:a16="http://schemas.microsoft.com/office/drawing/2014/main" id="{00000000-0008-0000-0000-0000BB080000}"/>
              </a:ext>
            </a:extLst>
          </xdr:cNvPr>
          <xdr:cNvSpPr/>
        </xdr:nvSpPr>
        <xdr:spPr>
          <a:xfrm rot="174532">
            <a:off x="7143750" y="17716499"/>
            <a:ext cx="330951" cy="286587"/>
          </a:xfrm>
          <a:custGeom>
            <a:avLst/>
            <a:gdLst>
              <a:gd name="connsiteX0" fmla="*/ 605732 w 4164041"/>
              <a:gd name="connsiteY0" fmla="*/ 3584445 h 3594360"/>
              <a:gd name="connsiteX1" fmla="*/ 477700 w 4164041"/>
              <a:gd name="connsiteY1" fmla="*/ 3396326 h 3594360"/>
              <a:gd name="connsiteX2" fmla="*/ 179590 w 4164041"/>
              <a:gd name="connsiteY2" fmla="*/ 3106658 h 3594360"/>
              <a:gd name="connsiteX3" fmla="*/ 103 w 4164041"/>
              <a:gd name="connsiteY3" fmla="*/ 2840802 h 3594360"/>
              <a:gd name="connsiteX4" fmla="*/ 23832 w 4164041"/>
              <a:gd name="connsiteY4" fmla="*/ 2820908 h 3594360"/>
              <a:gd name="connsiteX5" fmla="*/ 208391 w 4164041"/>
              <a:gd name="connsiteY5" fmla="*/ 2677189 h 3594360"/>
              <a:gd name="connsiteX6" fmla="*/ 460058 w 4164041"/>
              <a:gd name="connsiteY6" fmla="*/ 2473850 h 3594360"/>
              <a:gd name="connsiteX7" fmla="*/ 1679608 w 4164041"/>
              <a:gd name="connsiteY7" fmla="*/ 2134284 h 3594360"/>
              <a:gd name="connsiteX8" fmla="*/ 2355883 w 4164041"/>
              <a:gd name="connsiteY8" fmla="*/ 2157071 h 3594360"/>
              <a:gd name="connsiteX9" fmla="*/ 2886173 w 4164041"/>
              <a:gd name="connsiteY9" fmla="*/ 2241841 h 3594360"/>
              <a:gd name="connsiteX10" fmla="*/ 1912970 w 4164041"/>
              <a:gd name="connsiteY10" fmla="*/ 2625335 h 3594360"/>
              <a:gd name="connsiteX11" fmla="*/ 1765333 w 4164041"/>
              <a:gd name="connsiteY11" fmla="*/ 2671056 h 3594360"/>
              <a:gd name="connsiteX12" fmla="*/ 2299718 w 4164041"/>
              <a:gd name="connsiteY12" fmla="*/ 2710721 h 3594360"/>
              <a:gd name="connsiteX13" fmla="*/ 3715917 w 4164041"/>
              <a:gd name="connsiteY13" fmla="*/ 1991801 h 3594360"/>
              <a:gd name="connsiteX14" fmla="*/ 4148550 w 4164041"/>
              <a:gd name="connsiteY14" fmla="*/ 1664421 h 3594360"/>
              <a:gd name="connsiteX15" fmla="*/ 2208245 w 4164041"/>
              <a:gd name="connsiteY15" fmla="*/ 3254336 h 3594360"/>
              <a:gd name="connsiteX16" fmla="*/ 1532701 w 4164041"/>
              <a:gd name="connsiteY16" fmla="*/ 3276449 h 3594360"/>
              <a:gd name="connsiteX17" fmla="*/ 695565 w 4164041"/>
              <a:gd name="connsiteY17" fmla="*/ 3540442 h 3594360"/>
              <a:gd name="connsiteX18" fmla="*/ 605732 w 4164041"/>
              <a:gd name="connsiteY18" fmla="*/ 3584445 h 3594360"/>
              <a:gd name="connsiteX19" fmla="*/ 1547349 w 4164041"/>
              <a:gd name="connsiteY19" fmla="*/ 990088 h 3594360"/>
              <a:gd name="connsiteX20" fmla="*/ 2305983 w 4164041"/>
              <a:gd name="connsiteY20" fmla="*/ 383414 h 3594360"/>
              <a:gd name="connsiteX21" fmla="*/ 2410521 w 4164041"/>
              <a:gd name="connsiteY21" fmla="*/ 409786 h 3594360"/>
              <a:gd name="connsiteX22" fmla="*/ 3160989 w 4164041"/>
              <a:gd name="connsiteY22" fmla="*/ 994923 h 3594360"/>
              <a:gd name="connsiteX23" fmla="*/ 3241286 w 4164041"/>
              <a:gd name="connsiteY23" fmla="*/ 1174444 h 3594360"/>
              <a:gd name="connsiteX24" fmla="*/ 3236946 w 4164041"/>
              <a:gd name="connsiteY24" fmla="*/ 1943764 h 3594360"/>
              <a:gd name="connsiteX25" fmla="*/ 2208246 w 4164041"/>
              <a:gd name="connsiteY25" fmla="*/ 1947745 h 3594360"/>
              <a:gd name="connsiteX26" fmla="*/ 2171996 w 4164041"/>
              <a:gd name="connsiteY26" fmla="*/ 1352377 h 3594360"/>
              <a:gd name="connsiteX27" fmla="*/ 1925994 w 4164041"/>
              <a:gd name="connsiteY27" fmla="*/ 1329404 h 3594360"/>
              <a:gd name="connsiteX28" fmla="*/ 1678875 w 4164041"/>
              <a:gd name="connsiteY28" fmla="*/ 1357246 h 3594360"/>
              <a:gd name="connsiteX29" fmla="*/ 1651033 w 4164041"/>
              <a:gd name="connsiteY29" fmla="*/ 1666808 h 3594360"/>
              <a:gd name="connsiteX30" fmla="*/ 1651033 w 4164041"/>
              <a:gd name="connsiteY30" fmla="*/ 1948528 h 3594360"/>
              <a:gd name="connsiteX31" fmla="*/ 1460533 w 4164041"/>
              <a:gd name="connsiteY31" fmla="*/ 1948528 h 3594360"/>
              <a:gd name="connsiteX32" fmla="*/ 1460533 w 4164041"/>
              <a:gd name="connsiteY32" fmla="*/ 1162251 h 3594360"/>
              <a:gd name="connsiteX33" fmla="*/ 1547349 w 4164041"/>
              <a:gd name="connsiteY33" fmla="*/ 990088 h 3594360"/>
              <a:gd name="connsiteX34" fmla="*/ 2839783 w 4164041"/>
              <a:gd name="connsiteY34" fmla="*/ 1182074 h 3594360"/>
              <a:gd name="connsiteX35" fmla="*/ 2889130 w 4164041"/>
              <a:gd name="connsiteY35" fmla="*/ 1130582 h 3594360"/>
              <a:gd name="connsiteX36" fmla="*/ 2927768 w 4164041"/>
              <a:gd name="connsiteY36" fmla="*/ 1102593 h 3594360"/>
              <a:gd name="connsiteX37" fmla="*/ 2894007 w 4164041"/>
              <a:gd name="connsiteY37" fmla="*/ 1081728 h 3594360"/>
              <a:gd name="connsiteX38" fmla="*/ 2845945 w 4164041"/>
              <a:gd name="connsiteY38" fmla="*/ 1033207 h 3594360"/>
              <a:gd name="connsiteX39" fmla="*/ 2795468 w 4164041"/>
              <a:gd name="connsiteY39" fmla="*/ 1036508 h 3594360"/>
              <a:gd name="connsiteX40" fmla="*/ 2746688 w 4164041"/>
              <a:gd name="connsiteY40" fmla="*/ 1084894 h 3594360"/>
              <a:gd name="connsiteX41" fmla="*/ 2717077 w 4164041"/>
              <a:gd name="connsiteY41" fmla="*/ 1102325 h 3594360"/>
              <a:gd name="connsiteX42" fmla="*/ 2755900 w 4164041"/>
              <a:gd name="connsiteY42" fmla="*/ 1130448 h 3594360"/>
              <a:gd name="connsiteX43" fmla="*/ 2805432 w 4164041"/>
              <a:gd name="connsiteY43" fmla="*/ 1182075 h 3594360"/>
              <a:gd name="connsiteX44" fmla="*/ 2839783 w 4164041"/>
              <a:gd name="connsiteY44" fmla="*/ 1182075 h 3594360"/>
              <a:gd name="connsiteX45" fmla="*/ 1780400 w 4164041"/>
              <a:gd name="connsiteY45" fmla="*/ 1420908 h 3594360"/>
              <a:gd name="connsiteX46" fmla="*/ 2093166 w 4164041"/>
              <a:gd name="connsiteY46" fmla="*/ 1420908 h 3594360"/>
              <a:gd name="connsiteX47" fmla="*/ 2108233 w 4164041"/>
              <a:gd name="connsiteY47" fmla="*/ 1948527 h 3594360"/>
              <a:gd name="connsiteX48" fmla="*/ 1746283 w 4164041"/>
              <a:gd name="connsiteY48" fmla="*/ 1948527 h 3594360"/>
              <a:gd name="connsiteX49" fmla="*/ 1780400 w 4164041"/>
              <a:gd name="connsiteY49" fmla="*/ 1420908 h 3594360"/>
              <a:gd name="connsiteX50" fmla="*/ 1140488 w 4164041"/>
              <a:gd name="connsiteY50" fmla="*/ 939822 h 3594360"/>
              <a:gd name="connsiteX51" fmla="*/ 1044190 w 4164041"/>
              <a:gd name="connsiteY51" fmla="*/ 842993 h 3594360"/>
              <a:gd name="connsiteX52" fmla="*/ 1002366 w 4164041"/>
              <a:gd name="connsiteY52" fmla="*/ 782021 h 3594360"/>
              <a:gd name="connsiteX53" fmla="*/ 1140315 w 4164041"/>
              <a:gd name="connsiteY53" fmla="*/ 656994 h 3594360"/>
              <a:gd name="connsiteX54" fmla="*/ 1182673 w 4164041"/>
              <a:gd name="connsiteY54" fmla="*/ 593855 h 3594360"/>
              <a:gd name="connsiteX55" fmla="*/ 1221841 w 4164041"/>
              <a:gd name="connsiteY55" fmla="*/ 655873 h 3594360"/>
              <a:gd name="connsiteX56" fmla="*/ 1322401 w 4164041"/>
              <a:gd name="connsiteY56" fmla="*/ 757888 h 3594360"/>
              <a:gd name="connsiteX57" fmla="*/ 1383793 w 4164041"/>
              <a:gd name="connsiteY57" fmla="*/ 797887 h 3594360"/>
              <a:gd name="connsiteX58" fmla="*/ 1315374 w 4164041"/>
              <a:gd name="connsiteY58" fmla="*/ 846951 h 3594360"/>
              <a:gd name="connsiteX59" fmla="*/ 1218013 w 4164041"/>
              <a:gd name="connsiteY59" fmla="*/ 945853 h 3594360"/>
              <a:gd name="connsiteX60" fmla="*/ 1140488 w 4164041"/>
              <a:gd name="connsiteY60" fmla="*/ 939822 h 3594360"/>
              <a:gd name="connsiteX61" fmla="*/ 3462098 w 4164041"/>
              <a:gd name="connsiteY61" fmla="*/ 626896 h 3594360"/>
              <a:gd name="connsiteX62" fmla="*/ 3384604 w 4164041"/>
              <a:gd name="connsiteY62" fmla="*/ 549021 h 3594360"/>
              <a:gd name="connsiteX63" fmla="*/ 3336309 w 4164041"/>
              <a:gd name="connsiteY63" fmla="*/ 516352 h 3594360"/>
              <a:gd name="connsiteX64" fmla="*/ 3378401 w 4164041"/>
              <a:gd name="connsiteY64" fmla="*/ 490154 h 3594360"/>
              <a:gd name="connsiteX65" fmla="*/ 3485386 w 4164041"/>
              <a:gd name="connsiteY65" fmla="*/ 370552 h 3594360"/>
              <a:gd name="connsiteX66" fmla="*/ 3526117 w 4164041"/>
              <a:gd name="connsiteY66" fmla="*/ 404768 h 3594360"/>
              <a:gd name="connsiteX67" fmla="*/ 3603678 w 4164041"/>
              <a:gd name="connsiteY67" fmla="*/ 483506 h 3594360"/>
              <a:gd name="connsiteX68" fmla="*/ 3595381 w 4164041"/>
              <a:gd name="connsiteY68" fmla="*/ 557968 h 3594360"/>
              <a:gd name="connsiteX69" fmla="*/ 3527634 w 4164041"/>
              <a:gd name="connsiteY69" fmla="*/ 626273 h 3594360"/>
              <a:gd name="connsiteX70" fmla="*/ 3462098 w 4164041"/>
              <a:gd name="connsiteY70" fmla="*/ 626896 h 3594360"/>
              <a:gd name="connsiteX71" fmla="*/ 1550328 w 4164041"/>
              <a:gd name="connsiteY71" fmla="*/ 478279 h 3594360"/>
              <a:gd name="connsiteX72" fmla="*/ 1478016 w 4164041"/>
              <a:gd name="connsiteY72" fmla="*/ 405350 h 3594360"/>
              <a:gd name="connsiteX73" fmla="*/ 1474111 w 4164041"/>
              <a:gd name="connsiteY73" fmla="*/ 336006 h 3594360"/>
              <a:gd name="connsiteX74" fmla="*/ 1546524 w 4164041"/>
              <a:gd name="connsiteY74" fmla="*/ 262186 h 3594360"/>
              <a:gd name="connsiteX75" fmla="*/ 1614919 w 4164041"/>
              <a:gd name="connsiteY75" fmla="*/ 257459 h 3594360"/>
              <a:gd name="connsiteX76" fmla="*/ 1688497 w 4164041"/>
              <a:gd name="connsiteY76" fmla="*/ 331277 h 3594360"/>
              <a:gd name="connsiteX77" fmla="*/ 1684644 w 4164041"/>
              <a:gd name="connsiteY77" fmla="*/ 407812 h 3594360"/>
              <a:gd name="connsiteX78" fmla="*/ 1611814 w 4164041"/>
              <a:gd name="connsiteY78" fmla="*/ 481632 h 3594360"/>
              <a:gd name="connsiteX79" fmla="*/ 1550328 w 4164041"/>
              <a:gd name="connsiteY79" fmla="*/ 478280 h 3594360"/>
              <a:gd name="connsiteX80" fmla="*/ 2591211 w 4164041"/>
              <a:gd name="connsiteY80" fmla="*/ 258549 h 3594360"/>
              <a:gd name="connsiteX81" fmla="*/ 2517393 w 4164041"/>
              <a:gd name="connsiteY81" fmla="*/ 186136 h 3594360"/>
              <a:gd name="connsiteX82" fmla="*/ 2515463 w 4164041"/>
              <a:gd name="connsiteY82" fmla="*/ 120265 h 3594360"/>
              <a:gd name="connsiteX83" fmla="*/ 2589282 w 4164041"/>
              <a:gd name="connsiteY83" fmla="*/ 44343 h 3594360"/>
              <a:gd name="connsiteX84" fmla="*/ 2658713 w 4164041"/>
              <a:gd name="connsiteY84" fmla="*/ 41794 h 3594360"/>
              <a:gd name="connsiteX85" fmla="*/ 2735837 w 4164041"/>
              <a:gd name="connsiteY85" fmla="*/ 119054 h 3594360"/>
              <a:gd name="connsiteX86" fmla="*/ 2784724 w 4164041"/>
              <a:gd name="connsiteY86" fmla="*/ 150426 h 3594360"/>
              <a:gd name="connsiteX87" fmla="*/ 2734849 w 4164041"/>
              <a:gd name="connsiteY87" fmla="*/ 185270 h 3594360"/>
              <a:gd name="connsiteX88" fmla="*/ 2657912 w 4164041"/>
              <a:gd name="connsiteY88" fmla="*/ 260409 h 3594360"/>
              <a:gd name="connsiteX89" fmla="*/ 2591214 w 4164041"/>
              <a:gd name="connsiteY89" fmla="*/ 258551 h 35943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</a:cxnLst>
            <a:rect l="l" t="t" r="r" b="b"/>
            <a:pathLst>
              <a:path w="4164041" h="3594360">
                <a:moveTo>
                  <a:pt x="605732" y="3584445"/>
                </a:moveTo>
                <a:cubicBezTo>
                  <a:pt x="600558" y="3577896"/>
                  <a:pt x="542944" y="3493243"/>
                  <a:pt x="477700" y="3396326"/>
                </a:cubicBezTo>
                <a:cubicBezTo>
                  <a:pt x="412457" y="3299410"/>
                  <a:pt x="278307" y="3252878"/>
                  <a:pt x="179590" y="3106658"/>
                </a:cubicBezTo>
                <a:lnTo>
                  <a:pt x="103" y="2840802"/>
                </a:lnTo>
                <a:lnTo>
                  <a:pt x="23832" y="2820908"/>
                </a:lnTo>
                <a:cubicBezTo>
                  <a:pt x="36883" y="2809966"/>
                  <a:pt x="119935" y="2745293"/>
                  <a:pt x="208391" y="2677189"/>
                </a:cubicBezTo>
                <a:cubicBezTo>
                  <a:pt x="296847" y="2609086"/>
                  <a:pt x="410097" y="2517583"/>
                  <a:pt x="460058" y="2473850"/>
                </a:cubicBezTo>
                <a:cubicBezTo>
                  <a:pt x="792404" y="2182933"/>
                  <a:pt x="1110365" y="2094400"/>
                  <a:pt x="1679608" y="2134284"/>
                </a:cubicBezTo>
                <a:cubicBezTo>
                  <a:pt x="1822990" y="2144331"/>
                  <a:pt x="2100043" y="2153666"/>
                  <a:pt x="2355883" y="2157071"/>
                </a:cubicBezTo>
                <a:cubicBezTo>
                  <a:pt x="2845466" y="2163587"/>
                  <a:pt x="2823851" y="2160131"/>
                  <a:pt x="2886173" y="2241841"/>
                </a:cubicBezTo>
                <a:cubicBezTo>
                  <a:pt x="2941457" y="2454154"/>
                  <a:pt x="2263958" y="2591243"/>
                  <a:pt x="1912970" y="2625335"/>
                </a:cubicBezTo>
                <a:cubicBezTo>
                  <a:pt x="1793313" y="2636873"/>
                  <a:pt x="1765333" y="2645538"/>
                  <a:pt x="1765333" y="2671056"/>
                </a:cubicBezTo>
                <a:cubicBezTo>
                  <a:pt x="1765333" y="2715545"/>
                  <a:pt x="1769635" y="2763157"/>
                  <a:pt x="2299718" y="2710721"/>
                </a:cubicBezTo>
                <a:cubicBezTo>
                  <a:pt x="2973851" y="2623799"/>
                  <a:pt x="3500522" y="2223093"/>
                  <a:pt x="3715917" y="1991801"/>
                </a:cubicBezTo>
                <a:cubicBezTo>
                  <a:pt x="3931311" y="1760509"/>
                  <a:pt x="4047520" y="1624469"/>
                  <a:pt x="4148550" y="1664421"/>
                </a:cubicBezTo>
                <a:cubicBezTo>
                  <a:pt x="4338763" y="2335096"/>
                  <a:pt x="2736241" y="3226962"/>
                  <a:pt x="2208245" y="3254336"/>
                </a:cubicBezTo>
                <a:cubicBezTo>
                  <a:pt x="1669642" y="3271311"/>
                  <a:pt x="1656025" y="3247865"/>
                  <a:pt x="1532701" y="3276449"/>
                </a:cubicBezTo>
                <a:cubicBezTo>
                  <a:pt x="1256690" y="3340424"/>
                  <a:pt x="984164" y="3323577"/>
                  <a:pt x="695565" y="3540442"/>
                </a:cubicBezTo>
                <a:cubicBezTo>
                  <a:pt x="611586" y="3603546"/>
                  <a:pt x="618247" y="3600283"/>
                  <a:pt x="605732" y="3584445"/>
                </a:cubicBezTo>
                <a:close/>
                <a:moveTo>
                  <a:pt x="1547349" y="990088"/>
                </a:moveTo>
                <a:cubicBezTo>
                  <a:pt x="1748950" y="829745"/>
                  <a:pt x="2152074" y="466608"/>
                  <a:pt x="2305983" y="383414"/>
                </a:cubicBezTo>
                <a:cubicBezTo>
                  <a:pt x="2334757" y="367862"/>
                  <a:pt x="2384436" y="387750"/>
                  <a:pt x="2410521" y="409786"/>
                </a:cubicBezTo>
                <a:cubicBezTo>
                  <a:pt x="2673592" y="632023"/>
                  <a:pt x="2939770" y="806605"/>
                  <a:pt x="3160989" y="994923"/>
                </a:cubicBezTo>
                <a:cubicBezTo>
                  <a:pt x="3206402" y="1033582"/>
                  <a:pt x="3241622" y="1114798"/>
                  <a:pt x="3241286" y="1174444"/>
                </a:cubicBezTo>
                <a:cubicBezTo>
                  <a:pt x="3239838" y="1430883"/>
                  <a:pt x="3238391" y="1687324"/>
                  <a:pt x="3236946" y="1943764"/>
                </a:cubicBezTo>
                <a:cubicBezTo>
                  <a:pt x="2894046" y="1945092"/>
                  <a:pt x="2551146" y="1946417"/>
                  <a:pt x="2208246" y="1947745"/>
                </a:cubicBezTo>
                <a:cubicBezTo>
                  <a:pt x="2194577" y="1827730"/>
                  <a:pt x="2230272" y="1402474"/>
                  <a:pt x="2171996" y="1352377"/>
                </a:cubicBezTo>
                <a:cubicBezTo>
                  <a:pt x="2145424" y="1329534"/>
                  <a:pt x="2144018" y="1329404"/>
                  <a:pt x="1925994" y="1329404"/>
                </a:cubicBezTo>
                <a:cubicBezTo>
                  <a:pt x="1837740" y="1341521"/>
                  <a:pt x="1741715" y="1294406"/>
                  <a:pt x="1678875" y="1357246"/>
                </a:cubicBezTo>
                <a:cubicBezTo>
                  <a:pt x="1619810" y="1411106"/>
                  <a:pt x="1651033" y="1583197"/>
                  <a:pt x="1651033" y="1666808"/>
                </a:cubicBezTo>
                <a:lnTo>
                  <a:pt x="1651033" y="1948528"/>
                </a:lnTo>
                <a:lnTo>
                  <a:pt x="1460533" y="1948528"/>
                </a:lnTo>
                <a:cubicBezTo>
                  <a:pt x="1460533" y="1686436"/>
                  <a:pt x="1460533" y="1424343"/>
                  <a:pt x="1460533" y="1162251"/>
                </a:cubicBezTo>
                <a:cubicBezTo>
                  <a:pt x="1460533" y="1102604"/>
                  <a:pt x="1500687" y="1027199"/>
                  <a:pt x="1547349" y="990088"/>
                </a:cubicBezTo>
                <a:close/>
                <a:moveTo>
                  <a:pt x="2839783" y="1182074"/>
                </a:moveTo>
                <a:cubicBezTo>
                  <a:pt x="2845673" y="1169147"/>
                  <a:pt x="2867879" y="1145977"/>
                  <a:pt x="2889130" y="1130582"/>
                </a:cubicBezTo>
                <a:lnTo>
                  <a:pt x="2927768" y="1102593"/>
                </a:lnTo>
                <a:lnTo>
                  <a:pt x="2894007" y="1081728"/>
                </a:lnTo>
                <a:cubicBezTo>
                  <a:pt x="2875438" y="1070252"/>
                  <a:pt x="2853810" y="1048417"/>
                  <a:pt x="2845945" y="1033207"/>
                </a:cubicBezTo>
                <a:cubicBezTo>
                  <a:pt x="2827660" y="997848"/>
                  <a:pt x="2819058" y="998411"/>
                  <a:pt x="2795468" y="1036508"/>
                </a:cubicBezTo>
                <a:cubicBezTo>
                  <a:pt x="2784925" y="1053534"/>
                  <a:pt x="2762974" y="1075309"/>
                  <a:pt x="2746688" y="1084894"/>
                </a:cubicBezTo>
                <a:lnTo>
                  <a:pt x="2717077" y="1102325"/>
                </a:lnTo>
                <a:lnTo>
                  <a:pt x="2755900" y="1130448"/>
                </a:lnTo>
                <a:cubicBezTo>
                  <a:pt x="2777253" y="1145917"/>
                  <a:pt x="2799542" y="1169147"/>
                  <a:pt x="2805432" y="1182075"/>
                </a:cubicBezTo>
                <a:cubicBezTo>
                  <a:pt x="2818914" y="1211664"/>
                  <a:pt x="2826301" y="1211664"/>
                  <a:pt x="2839783" y="1182075"/>
                </a:cubicBezTo>
                <a:close/>
                <a:moveTo>
                  <a:pt x="1780400" y="1420908"/>
                </a:moveTo>
                <a:cubicBezTo>
                  <a:pt x="1800042" y="1413371"/>
                  <a:pt x="2073524" y="1413371"/>
                  <a:pt x="2093166" y="1420908"/>
                </a:cubicBezTo>
                <a:cubicBezTo>
                  <a:pt x="2122930" y="1613542"/>
                  <a:pt x="2108233" y="1696663"/>
                  <a:pt x="2108233" y="1948527"/>
                </a:cubicBezTo>
                <a:lnTo>
                  <a:pt x="1746283" y="1948527"/>
                </a:lnTo>
                <a:cubicBezTo>
                  <a:pt x="1774777" y="1858780"/>
                  <a:pt x="1704195" y="1458856"/>
                  <a:pt x="1780400" y="1420908"/>
                </a:cubicBezTo>
                <a:close/>
                <a:moveTo>
                  <a:pt x="1140488" y="939822"/>
                </a:moveTo>
                <a:cubicBezTo>
                  <a:pt x="1115596" y="901379"/>
                  <a:pt x="1085166" y="870780"/>
                  <a:pt x="1044190" y="842993"/>
                </a:cubicBezTo>
                <a:cubicBezTo>
                  <a:pt x="979957" y="799435"/>
                  <a:pt x="974154" y="790975"/>
                  <a:pt x="1002366" y="782021"/>
                </a:cubicBezTo>
                <a:cubicBezTo>
                  <a:pt x="1042194" y="769380"/>
                  <a:pt x="1100174" y="716831"/>
                  <a:pt x="1140315" y="656994"/>
                </a:cubicBezTo>
                <a:lnTo>
                  <a:pt x="1182673" y="593855"/>
                </a:lnTo>
                <a:lnTo>
                  <a:pt x="1221841" y="655873"/>
                </a:lnTo>
                <a:cubicBezTo>
                  <a:pt x="1251579" y="702960"/>
                  <a:pt x="1275788" y="727520"/>
                  <a:pt x="1322401" y="757888"/>
                </a:cubicBezTo>
                <a:lnTo>
                  <a:pt x="1383793" y="797887"/>
                </a:lnTo>
                <a:lnTo>
                  <a:pt x="1315374" y="846951"/>
                </a:lnTo>
                <a:cubicBezTo>
                  <a:pt x="1266999" y="881640"/>
                  <a:pt x="1238477" y="910615"/>
                  <a:pt x="1218013" y="945853"/>
                </a:cubicBezTo>
                <a:cubicBezTo>
                  <a:pt x="1182167" y="1007580"/>
                  <a:pt x="1184477" y="1007760"/>
                  <a:pt x="1140488" y="939822"/>
                </a:cubicBezTo>
                <a:close/>
                <a:moveTo>
                  <a:pt x="3462098" y="626896"/>
                </a:moveTo>
                <a:cubicBezTo>
                  <a:pt x="3446039" y="602032"/>
                  <a:pt x="3411166" y="566988"/>
                  <a:pt x="3384604" y="549021"/>
                </a:cubicBezTo>
                <a:lnTo>
                  <a:pt x="3336309" y="516352"/>
                </a:lnTo>
                <a:lnTo>
                  <a:pt x="3378401" y="490154"/>
                </a:lnTo>
                <a:cubicBezTo>
                  <a:pt x="3414906" y="467432"/>
                  <a:pt x="3434694" y="445311"/>
                  <a:pt x="3485386" y="370552"/>
                </a:cubicBezTo>
                <a:cubicBezTo>
                  <a:pt x="3494093" y="357711"/>
                  <a:pt x="3500446" y="363047"/>
                  <a:pt x="3526117" y="404768"/>
                </a:cubicBezTo>
                <a:cubicBezTo>
                  <a:pt x="3545693" y="436584"/>
                  <a:pt x="3573332" y="464642"/>
                  <a:pt x="3603678" y="483506"/>
                </a:cubicBezTo>
                <a:cubicBezTo>
                  <a:pt x="3657895" y="517210"/>
                  <a:pt x="3658125" y="515152"/>
                  <a:pt x="3595381" y="557968"/>
                </a:cubicBezTo>
                <a:cubicBezTo>
                  <a:pt x="3569190" y="575840"/>
                  <a:pt x="3538704" y="606577"/>
                  <a:pt x="3527634" y="626273"/>
                </a:cubicBezTo>
                <a:cubicBezTo>
                  <a:pt x="3498975" y="677265"/>
                  <a:pt x="3494657" y="677307"/>
                  <a:pt x="3462098" y="626896"/>
                </a:cubicBezTo>
                <a:close/>
                <a:moveTo>
                  <a:pt x="1550328" y="478279"/>
                </a:moveTo>
                <a:cubicBezTo>
                  <a:pt x="1535889" y="455454"/>
                  <a:pt x="1503348" y="422636"/>
                  <a:pt x="1478016" y="405350"/>
                </a:cubicBezTo>
                <a:cubicBezTo>
                  <a:pt x="1422047" y="367156"/>
                  <a:pt x="1422141" y="368837"/>
                  <a:pt x="1474111" y="336006"/>
                </a:cubicBezTo>
                <a:cubicBezTo>
                  <a:pt x="1497276" y="321371"/>
                  <a:pt x="1529862" y="288152"/>
                  <a:pt x="1546524" y="262186"/>
                </a:cubicBezTo>
                <a:cubicBezTo>
                  <a:pt x="1583379" y="204753"/>
                  <a:pt x="1583095" y="204772"/>
                  <a:pt x="1614919" y="257459"/>
                </a:cubicBezTo>
                <a:cubicBezTo>
                  <a:pt x="1629631" y="281815"/>
                  <a:pt x="1661024" y="313311"/>
                  <a:pt x="1688497" y="331277"/>
                </a:cubicBezTo>
                <a:cubicBezTo>
                  <a:pt x="1746828" y="369423"/>
                  <a:pt x="1747077" y="364474"/>
                  <a:pt x="1684644" y="407812"/>
                </a:cubicBezTo>
                <a:cubicBezTo>
                  <a:pt x="1656152" y="427590"/>
                  <a:pt x="1623700" y="460482"/>
                  <a:pt x="1611814" y="481632"/>
                </a:cubicBezTo>
                <a:cubicBezTo>
                  <a:pt x="1585058" y="529236"/>
                  <a:pt x="1582478" y="529096"/>
                  <a:pt x="1550328" y="478280"/>
                </a:cubicBezTo>
                <a:close/>
                <a:moveTo>
                  <a:pt x="2591211" y="258549"/>
                </a:moveTo>
                <a:cubicBezTo>
                  <a:pt x="2576577" y="235383"/>
                  <a:pt x="2543359" y="202797"/>
                  <a:pt x="2517393" y="186136"/>
                </a:cubicBezTo>
                <a:cubicBezTo>
                  <a:pt x="2460199" y="149435"/>
                  <a:pt x="2460339" y="154183"/>
                  <a:pt x="2515463" y="120265"/>
                </a:cubicBezTo>
                <a:cubicBezTo>
                  <a:pt x="2544661" y="102299"/>
                  <a:pt x="2570878" y="75335"/>
                  <a:pt x="2589282" y="44343"/>
                </a:cubicBezTo>
                <a:cubicBezTo>
                  <a:pt x="2624301" y="-14632"/>
                  <a:pt x="2624001" y="-14621"/>
                  <a:pt x="2658713" y="41794"/>
                </a:cubicBezTo>
                <a:cubicBezTo>
                  <a:pt x="2675972" y="69844"/>
                  <a:pt x="2705954" y="99880"/>
                  <a:pt x="2735837" y="119054"/>
                </a:cubicBezTo>
                <a:lnTo>
                  <a:pt x="2784724" y="150426"/>
                </a:lnTo>
                <a:lnTo>
                  <a:pt x="2734849" y="185270"/>
                </a:lnTo>
                <a:cubicBezTo>
                  <a:pt x="2707418" y="204434"/>
                  <a:pt x="2672796" y="238246"/>
                  <a:pt x="2657912" y="260409"/>
                </a:cubicBezTo>
                <a:cubicBezTo>
                  <a:pt x="2624475" y="310196"/>
                  <a:pt x="2623830" y="310178"/>
                  <a:pt x="2591214" y="258551"/>
                </a:cubicBezTo>
                <a:close/>
              </a:path>
            </a:pathLst>
          </a:custGeom>
          <a:solidFill>
            <a:schemeClr val="accent5">
              <a:lumMod val="75000"/>
            </a:schemeClr>
          </a:solidFill>
          <a:ln w="36000" cap="flat">
            <a:noFill/>
            <a:prstDash val="solid"/>
            <a:miter/>
          </a:ln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92</xdr:col>
      <xdr:colOff>0</xdr:colOff>
      <xdr:row>191</xdr:row>
      <xdr:rowOff>0</xdr:rowOff>
    </xdr:from>
    <xdr:to>
      <xdr:col>103</xdr:col>
      <xdr:colOff>0</xdr:colOff>
      <xdr:row>198</xdr:row>
      <xdr:rowOff>0</xdr:rowOff>
    </xdr:to>
    <xdr:grpSp>
      <xdr:nvGrpSpPr>
        <xdr:cNvPr id="36" name="coupon_1_icon#imageTOP" title="coupon_1_icon#image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8763000" y="18192750"/>
          <a:ext cx="1047750" cy="666750"/>
          <a:chOff x="7715250" y="17526000"/>
          <a:chExt cx="1047750" cy="666750"/>
        </a:xfrm>
      </xdr:grpSpPr>
      <xdr:sp macro="" textlink="">
        <xdr:nvSpPr>
          <xdr:cNvPr id="22" name="Полилиния: фигура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 rot="10800000">
            <a:off x="7913210" y="17697450"/>
            <a:ext cx="659289" cy="341193"/>
          </a:xfrm>
          <a:custGeom>
            <a:avLst/>
            <a:gdLst>
              <a:gd name="connsiteX0" fmla="*/ 51546 w 659289"/>
              <a:gd name="connsiteY0" fmla="*/ -31 h 341193"/>
              <a:gd name="connsiteX1" fmla="*/ -36 w 659289"/>
              <a:gd name="connsiteY1" fmla="*/ 51549 h 341193"/>
              <a:gd name="connsiteX2" fmla="*/ -36 w 659289"/>
              <a:gd name="connsiteY2" fmla="*/ 289584 h 341193"/>
              <a:gd name="connsiteX3" fmla="*/ 51546 w 659289"/>
              <a:gd name="connsiteY3" fmla="*/ 341163 h 341193"/>
              <a:gd name="connsiteX4" fmla="*/ 439701 w 659289"/>
              <a:gd name="connsiteY4" fmla="*/ 341163 h 341193"/>
              <a:gd name="connsiteX5" fmla="*/ 529763 w 659289"/>
              <a:gd name="connsiteY5" fmla="*/ 306810 h 341193"/>
              <a:gd name="connsiteX6" fmla="*/ 643875 w 659289"/>
              <a:gd name="connsiteY6" fmla="*/ 204919 h 341193"/>
              <a:gd name="connsiteX7" fmla="*/ 643875 w 659289"/>
              <a:gd name="connsiteY7" fmla="*/ 136214 h 341193"/>
              <a:gd name="connsiteX8" fmla="*/ 529763 w 659289"/>
              <a:gd name="connsiteY8" fmla="*/ 34322 h 341193"/>
              <a:gd name="connsiteX9" fmla="*/ 439701 w 659289"/>
              <a:gd name="connsiteY9" fmla="*/ -31 h 341193"/>
              <a:gd name="connsiteX10" fmla="*/ 504926 w 659289"/>
              <a:gd name="connsiteY10" fmla="*/ 115975 h 341193"/>
              <a:gd name="connsiteX11" fmla="*/ 559526 w 659289"/>
              <a:gd name="connsiteY11" fmla="*/ 170567 h 341193"/>
              <a:gd name="connsiteX12" fmla="*/ 504926 w 659289"/>
              <a:gd name="connsiteY12" fmla="*/ 225157 h 341193"/>
              <a:gd name="connsiteX13" fmla="*/ 450339 w 659289"/>
              <a:gd name="connsiteY13" fmla="*/ 170567 h 341193"/>
              <a:gd name="connsiteX14" fmla="*/ 504926 w 659289"/>
              <a:gd name="connsiteY14" fmla="*/ 115975 h 3411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659289" h="341193">
                <a:moveTo>
                  <a:pt x="51546" y="-31"/>
                </a:moveTo>
                <a:cubicBezTo>
                  <a:pt x="23059" y="-29"/>
                  <a:pt x="-36" y="23063"/>
                  <a:pt x="-36" y="51549"/>
                </a:cubicBezTo>
                <a:lnTo>
                  <a:pt x="-36" y="289584"/>
                </a:lnTo>
                <a:cubicBezTo>
                  <a:pt x="-36" y="318069"/>
                  <a:pt x="23059" y="341161"/>
                  <a:pt x="51546" y="341163"/>
                </a:cubicBezTo>
                <a:lnTo>
                  <a:pt x="439701" y="341163"/>
                </a:lnTo>
                <a:cubicBezTo>
                  <a:pt x="472920" y="341163"/>
                  <a:pt x="504978" y="328935"/>
                  <a:pt x="529763" y="306810"/>
                </a:cubicBezTo>
                <a:lnTo>
                  <a:pt x="643875" y="204919"/>
                </a:lnTo>
                <a:cubicBezTo>
                  <a:pt x="664379" y="186607"/>
                  <a:pt x="664379" y="154525"/>
                  <a:pt x="643875" y="136214"/>
                </a:cubicBezTo>
                <a:lnTo>
                  <a:pt x="529763" y="34322"/>
                </a:lnTo>
                <a:cubicBezTo>
                  <a:pt x="504978" y="12198"/>
                  <a:pt x="472920" y="-31"/>
                  <a:pt x="439701" y="-31"/>
                </a:cubicBezTo>
                <a:close/>
                <a:moveTo>
                  <a:pt x="504926" y="115975"/>
                </a:moveTo>
                <a:cubicBezTo>
                  <a:pt x="535076" y="115976"/>
                  <a:pt x="559951" y="138911"/>
                  <a:pt x="559526" y="170567"/>
                </a:cubicBezTo>
                <a:cubicBezTo>
                  <a:pt x="559087" y="202223"/>
                  <a:pt x="537449" y="224727"/>
                  <a:pt x="504926" y="225157"/>
                </a:cubicBezTo>
                <a:cubicBezTo>
                  <a:pt x="472417" y="225588"/>
                  <a:pt x="450339" y="202223"/>
                  <a:pt x="450339" y="170567"/>
                </a:cubicBezTo>
                <a:cubicBezTo>
                  <a:pt x="450339" y="138911"/>
                  <a:pt x="474776" y="115975"/>
                  <a:pt x="504926" y="115975"/>
                </a:cubicBezTo>
                <a:close/>
              </a:path>
            </a:pathLst>
          </a:custGeom>
          <a:blipFill dpi="0" rotWithShape="1">
            <a:blip xmlns:r="http://schemas.openxmlformats.org/officeDocument/2006/relationships" r:embed="rId4"/>
            <a:srcRect/>
            <a:tile tx="0" ty="0" sx="50000" sy="50000" flip="none" algn="tl"/>
          </a:blipFill>
          <a:ln w="19050" cap="rnd">
            <a:noFill/>
            <a:prstDash val="solid"/>
            <a:round/>
          </a:ln>
          <a:effectLst>
            <a:outerShdw blurRad="50800" sx="102000" sy="102000" algn="ctr" rotWithShape="0">
              <a:prstClr val="black">
                <a:alpha val="72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23" name="coupon_1_icon#image" descr="Кода нет, это картинка#Кода нет, это картинка#png#1.5" title="preferences_button#sprite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7715250" y="17526000"/>
            <a:ext cx="104775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2" name="Полилиния: фигура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8172450" y="17754600"/>
            <a:ext cx="327328" cy="246115"/>
          </a:xfrm>
          <a:custGeom>
            <a:avLst/>
            <a:gdLst>
              <a:gd name="connsiteX0" fmla="*/ 722935 w 1773683"/>
              <a:gd name="connsiteY0" fmla="*/ 1303443 h 1333619"/>
              <a:gd name="connsiteX1" fmla="*/ 735252 w 1773683"/>
              <a:gd name="connsiteY1" fmla="*/ 1058792 h 1333619"/>
              <a:gd name="connsiteX2" fmla="*/ 874416 w 1773683"/>
              <a:gd name="connsiteY2" fmla="*/ 1259093 h 1333619"/>
              <a:gd name="connsiteX3" fmla="*/ 722935 w 1773683"/>
              <a:gd name="connsiteY3" fmla="*/ 1303443 h 1333619"/>
              <a:gd name="connsiteX4" fmla="*/ 1342059 w 1773683"/>
              <a:gd name="connsiteY4" fmla="*/ 1322493 h 1333619"/>
              <a:gd name="connsiteX5" fmla="*/ 1354377 w 1773683"/>
              <a:gd name="connsiteY5" fmla="*/ 1077842 h 1333619"/>
              <a:gd name="connsiteX6" fmla="*/ 1488814 w 1773683"/>
              <a:gd name="connsiteY6" fmla="*/ 1122076 h 1333619"/>
              <a:gd name="connsiteX7" fmla="*/ 1342059 w 1773683"/>
              <a:gd name="connsiteY7" fmla="*/ 1322493 h 1333619"/>
              <a:gd name="connsiteX8" fmla="*/ 458050 w 1773683"/>
              <a:gd name="connsiteY8" fmla="*/ 554889 h 1333619"/>
              <a:gd name="connsiteX9" fmla="*/ 299417 w 1773683"/>
              <a:gd name="connsiteY9" fmla="*/ 143952 h 1333619"/>
              <a:gd name="connsiteX10" fmla="*/ 175417 w 1773683"/>
              <a:gd name="connsiteY10" fmla="*/ 135788 h 1333619"/>
              <a:gd name="connsiteX11" fmla="*/ 110 w 1773683"/>
              <a:gd name="connsiteY11" fmla="*/ 81021 h 1333619"/>
              <a:gd name="connsiteX12" fmla="*/ 363245 w 1773683"/>
              <a:gd name="connsiteY12" fmla="*/ 64171 h 1333619"/>
              <a:gd name="connsiteX13" fmla="*/ 554500 w 1773683"/>
              <a:gd name="connsiteY13" fmla="*/ 536908 h 1333619"/>
              <a:gd name="connsiteX14" fmla="*/ 685844 w 1773683"/>
              <a:gd name="connsiteY14" fmla="*/ 893027 h 1333619"/>
              <a:gd name="connsiteX15" fmla="*/ 1492226 w 1773683"/>
              <a:gd name="connsiteY15" fmla="*/ 913437 h 1333619"/>
              <a:gd name="connsiteX16" fmla="*/ 1610009 w 1773683"/>
              <a:gd name="connsiteY16" fmla="*/ 655474 h 1333619"/>
              <a:gd name="connsiteX17" fmla="*/ 1741259 w 1773683"/>
              <a:gd name="connsiteY17" fmla="*/ 363917 h 1333619"/>
              <a:gd name="connsiteX18" fmla="*/ 1703121 w 1773683"/>
              <a:gd name="connsiteY18" fmla="*/ 708406 h 1333619"/>
              <a:gd name="connsiteX19" fmla="*/ 1088592 w 1773683"/>
              <a:gd name="connsiteY19" fmla="*/ 1021614 h 1333619"/>
              <a:gd name="connsiteX20" fmla="*/ 458050 w 1773683"/>
              <a:gd name="connsiteY20" fmla="*/ 554889 h 1333619"/>
              <a:gd name="connsiteX21" fmla="*/ 972666 w 1773683"/>
              <a:gd name="connsiteY21" fmla="*/ 758082 h 1333619"/>
              <a:gd name="connsiteX22" fmla="*/ 803796 w 1773683"/>
              <a:gd name="connsiteY22" fmla="*/ 420731 h 1333619"/>
              <a:gd name="connsiteX23" fmla="*/ 889622 w 1773683"/>
              <a:gd name="connsiteY23" fmla="*/ 216423 h 1333619"/>
              <a:gd name="connsiteX24" fmla="*/ 841588 w 1773683"/>
              <a:gd name="connsiteY24" fmla="*/ 232070 h 1333619"/>
              <a:gd name="connsiteX25" fmla="*/ 766200 w 1773683"/>
              <a:gd name="connsiteY25" fmla="*/ 178401 h 1333619"/>
              <a:gd name="connsiteX26" fmla="*/ 1302418 w 1773683"/>
              <a:gd name="connsiteY26" fmla="*/ -60 h 1333619"/>
              <a:gd name="connsiteX27" fmla="*/ 1546668 w 1773683"/>
              <a:gd name="connsiteY27" fmla="*/ 518835 h 1333619"/>
              <a:gd name="connsiteX28" fmla="*/ 1455830 w 1773683"/>
              <a:gd name="connsiteY28" fmla="*/ 494716 h 1333619"/>
              <a:gd name="connsiteX29" fmla="*/ 1433703 w 1773683"/>
              <a:gd name="connsiteY29" fmla="*/ 446956 h 1333619"/>
              <a:gd name="connsiteX30" fmla="*/ 1410900 w 1773683"/>
              <a:gd name="connsiteY30" fmla="*/ 498542 h 1333619"/>
              <a:gd name="connsiteX31" fmla="*/ 1327896 w 1773683"/>
              <a:gd name="connsiteY31" fmla="*/ 693001 h 1333619"/>
              <a:gd name="connsiteX32" fmla="*/ 1228975 w 1773683"/>
              <a:gd name="connsiteY32" fmla="*/ 859280 h 1333619"/>
              <a:gd name="connsiteX33" fmla="*/ 972666 w 1773683"/>
              <a:gd name="connsiteY33" fmla="*/ 758082 h 1333619"/>
              <a:gd name="connsiteX34" fmla="*/ 1167289 w 1773683"/>
              <a:gd name="connsiteY34" fmla="*/ 647758 h 1333619"/>
              <a:gd name="connsiteX35" fmla="*/ 1257217 w 1773683"/>
              <a:gd name="connsiteY35" fmla="*/ 426429 h 1333619"/>
              <a:gd name="connsiteX36" fmla="*/ 1038624 w 1773683"/>
              <a:gd name="connsiteY36" fmla="*/ 326289 h 1333619"/>
              <a:gd name="connsiteX37" fmla="*/ 931813 w 1773683"/>
              <a:gd name="connsiteY37" fmla="*/ 552771 h 1333619"/>
              <a:gd name="connsiteX38" fmla="*/ 1167289 w 1773683"/>
              <a:gd name="connsiteY38" fmla="*/ 647758 h 1333619"/>
              <a:gd name="connsiteX39" fmla="*/ 1070921 w 1773683"/>
              <a:gd name="connsiteY39" fmla="*/ 550714 h 1333619"/>
              <a:gd name="connsiteX40" fmla="*/ 1037333 w 1773683"/>
              <a:gd name="connsiteY40" fmla="*/ 457392 h 1333619"/>
              <a:gd name="connsiteX41" fmla="*/ 1061693 w 1773683"/>
              <a:gd name="connsiteY41" fmla="*/ 404183 h 1333619"/>
              <a:gd name="connsiteX42" fmla="*/ 1118533 w 1773683"/>
              <a:gd name="connsiteY42" fmla="*/ 428708 h 1333619"/>
              <a:gd name="connsiteX43" fmla="*/ 1175372 w 1773683"/>
              <a:gd name="connsiteY43" fmla="*/ 460013 h 1333619"/>
              <a:gd name="connsiteX44" fmla="*/ 1125486 w 1773683"/>
              <a:gd name="connsiteY44" fmla="*/ 573556 h 1333619"/>
              <a:gd name="connsiteX45" fmla="*/ 1070921 w 1773683"/>
              <a:gd name="connsiteY45" fmla="*/ 550714 h 133361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</a:cxnLst>
            <a:rect l="l" t="t" r="r" b="b"/>
            <a:pathLst>
              <a:path w="1773683" h="1333619">
                <a:moveTo>
                  <a:pt x="722935" y="1303443"/>
                </a:moveTo>
                <a:cubicBezTo>
                  <a:pt x="611484" y="1253909"/>
                  <a:pt x="619382" y="1097033"/>
                  <a:pt x="735252" y="1058792"/>
                </a:cubicBezTo>
                <a:cubicBezTo>
                  <a:pt x="847096" y="1021880"/>
                  <a:pt x="949725" y="1169594"/>
                  <a:pt x="874416" y="1259093"/>
                </a:cubicBezTo>
                <a:cubicBezTo>
                  <a:pt x="830177" y="1311668"/>
                  <a:pt x="776681" y="1327331"/>
                  <a:pt x="722935" y="1303443"/>
                </a:cubicBezTo>
                <a:close/>
                <a:moveTo>
                  <a:pt x="1342059" y="1322493"/>
                </a:moveTo>
                <a:cubicBezTo>
                  <a:pt x="1230609" y="1272959"/>
                  <a:pt x="1238507" y="1116083"/>
                  <a:pt x="1354377" y="1077842"/>
                </a:cubicBezTo>
                <a:cubicBezTo>
                  <a:pt x="1400166" y="1062730"/>
                  <a:pt x="1451553" y="1079638"/>
                  <a:pt x="1488814" y="1122076"/>
                </a:cubicBezTo>
                <a:cubicBezTo>
                  <a:pt x="1575478" y="1220782"/>
                  <a:pt x="1461974" y="1375790"/>
                  <a:pt x="1342059" y="1322493"/>
                </a:cubicBezTo>
                <a:close/>
                <a:moveTo>
                  <a:pt x="458050" y="554889"/>
                </a:moveTo>
                <a:lnTo>
                  <a:pt x="299417" y="143952"/>
                </a:lnTo>
                <a:lnTo>
                  <a:pt x="175417" y="135788"/>
                </a:lnTo>
                <a:cubicBezTo>
                  <a:pt x="-1534" y="124139"/>
                  <a:pt x="5335" y="130376"/>
                  <a:pt x="110" y="81021"/>
                </a:cubicBezTo>
                <a:cubicBezTo>
                  <a:pt x="-9610" y="-10787"/>
                  <a:pt x="306942" y="50312"/>
                  <a:pt x="363245" y="64171"/>
                </a:cubicBezTo>
                <a:cubicBezTo>
                  <a:pt x="399524" y="73101"/>
                  <a:pt x="401278" y="121470"/>
                  <a:pt x="554500" y="536908"/>
                </a:cubicBezTo>
                <a:lnTo>
                  <a:pt x="685844" y="893027"/>
                </a:lnTo>
                <a:cubicBezTo>
                  <a:pt x="962343" y="921981"/>
                  <a:pt x="1214741" y="913437"/>
                  <a:pt x="1492226" y="913437"/>
                </a:cubicBezTo>
                <a:lnTo>
                  <a:pt x="1610009" y="655474"/>
                </a:lnTo>
                <a:cubicBezTo>
                  <a:pt x="1669004" y="526264"/>
                  <a:pt x="1643821" y="338265"/>
                  <a:pt x="1741259" y="363917"/>
                </a:cubicBezTo>
                <a:cubicBezTo>
                  <a:pt x="1777961" y="373580"/>
                  <a:pt x="1803132" y="472343"/>
                  <a:pt x="1703121" y="708406"/>
                </a:cubicBezTo>
                <a:cubicBezTo>
                  <a:pt x="1546382" y="1078363"/>
                  <a:pt x="1592152" y="1021614"/>
                  <a:pt x="1088592" y="1021614"/>
                </a:cubicBezTo>
                <a:cubicBezTo>
                  <a:pt x="610735" y="935971"/>
                  <a:pt x="648543" y="1198468"/>
                  <a:pt x="458050" y="554889"/>
                </a:cubicBezTo>
                <a:close/>
                <a:moveTo>
                  <a:pt x="972666" y="758082"/>
                </a:moveTo>
                <a:cubicBezTo>
                  <a:pt x="680456" y="633309"/>
                  <a:pt x="698232" y="668820"/>
                  <a:pt x="803796" y="420731"/>
                </a:cubicBezTo>
                <a:cubicBezTo>
                  <a:pt x="851000" y="309793"/>
                  <a:pt x="889622" y="217855"/>
                  <a:pt x="889622" y="216423"/>
                </a:cubicBezTo>
                <a:cubicBezTo>
                  <a:pt x="889622" y="214990"/>
                  <a:pt x="868007" y="222032"/>
                  <a:pt x="841588" y="232070"/>
                </a:cubicBezTo>
                <a:cubicBezTo>
                  <a:pt x="777932" y="256258"/>
                  <a:pt x="713939" y="210701"/>
                  <a:pt x="766200" y="178401"/>
                </a:cubicBezTo>
                <a:cubicBezTo>
                  <a:pt x="807182" y="153074"/>
                  <a:pt x="1287414" y="-6755"/>
                  <a:pt x="1302418" y="-60"/>
                </a:cubicBezTo>
                <a:cubicBezTo>
                  <a:pt x="1320631" y="8067"/>
                  <a:pt x="1546325" y="487540"/>
                  <a:pt x="1546668" y="518835"/>
                </a:cubicBezTo>
                <a:cubicBezTo>
                  <a:pt x="1547269" y="573690"/>
                  <a:pt x="1484726" y="557083"/>
                  <a:pt x="1455830" y="494716"/>
                </a:cubicBezTo>
                <a:lnTo>
                  <a:pt x="1433703" y="446956"/>
                </a:lnTo>
                <a:lnTo>
                  <a:pt x="1410900" y="498542"/>
                </a:lnTo>
                <a:cubicBezTo>
                  <a:pt x="1398358" y="526914"/>
                  <a:pt x="1361006" y="614420"/>
                  <a:pt x="1327896" y="693001"/>
                </a:cubicBezTo>
                <a:cubicBezTo>
                  <a:pt x="1259635" y="855008"/>
                  <a:pt x="1256760" y="859840"/>
                  <a:pt x="1228975" y="859280"/>
                </a:cubicBezTo>
                <a:cubicBezTo>
                  <a:pt x="1217829" y="859064"/>
                  <a:pt x="1102490" y="813515"/>
                  <a:pt x="972666" y="758082"/>
                </a:cubicBezTo>
                <a:close/>
                <a:moveTo>
                  <a:pt x="1167289" y="647758"/>
                </a:moveTo>
                <a:cubicBezTo>
                  <a:pt x="1189675" y="629513"/>
                  <a:pt x="1262935" y="449208"/>
                  <a:pt x="1257217" y="426429"/>
                </a:cubicBezTo>
                <a:cubicBezTo>
                  <a:pt x="1251747" y="404633"/>
                  <a:pt x="1080730" y="326289"/>
                  <a:pt x="1038624" y="326289"/>
                </a:cubicBezTo>
                <a:cubicBezTo>
                  <a:pt x="1011597" y="326289"/>
                  <a:pt x="920940" y="518516"/>
                  <a:pt x="931813" y="552771"/>
                </a:cubicBezTo>
                <a:cubicBezTo>
                  <a:pt x="942189" y="585466"/>
                  <a:pt x="1143891" y="666828"/>
                  <a:pt x="1167289" y="647758"/>
                </a:cubicBezTo>
                <a:close/>
                <a:moveTo>
                  <a:pt x="1070921" y="550714"/>
                </a:moveTo>
                <a:cubicBezTo>
                  <a:pt x="1007266" y="523254"/>
                  <a:pt x="1007228" y="523149"/>
                  <a:pt x="1037333" y="457392"/>
                </a:cubicBezTo>
                <a:lnTo>
                  <a:pt x="1061693" y="404183"/>
                </a:lnTo>
                <a:lnTo>
                  <a:pt x="1118533" y="428708"/>
                </a:lnTo>
                <a:cubicBezTo>
                  <a:pt x="1149794" y="442197"/>
                  <a:pt x="1175372" y="456284"/>
                  <a:pt x="1175372" y="460013"/>
                </a:cubicBezTo>
                <a:cubicBezTo>
                  <a:pt x="1175372" y="468403"/>
                  <a:pt x="1128940" y="574085"/>
                  <a:pt x="1125486" y="573556"/>
                </a:cubicBezTo>
                <a:cubicBezTo>
                  <a:pt x="1124110" y="573340"/>
                  <a:pt x="1099556" y="563067"/>
                  <a:pt x="1070921" y="550714"/>
                </a:cubicBezTo>
                <a:close/>
              </a:path>
            </a:pathLst>
          </a:custGeom>
          <a:solidFill>
            <a:schemeClr val="accent5">
              <a:lumMod val="75000"/>
            </a:schemeClr>
          </a:solidFill>
          <a:ln w="36000" cap="flat">
            <a:noFill/>
            <a:prstDash val="solid"/>
            <a:miter/>
          </a:ln>
          <a:effectLst>
            <a:outerShdw blurRad="50800" dist="38100" algn="l" rotWithShape="0">
              <a:schemeClr val="bg1">
                <a:alpha val="40000"/>
              </a:scheme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81</xdr:col>
      <xdr:colOff>0</xdr:colOff>
      <xdr:row>198</xdr:row>
      <xdr:rowOff>0</xdr:rowOff>
    </xdr:from>
    <xdr:to>
      <xdr:col>92</xdr:col>
      <xdr:colOff>0</xdr:colOff>
      <xdr:row>205</xdr:row>
      <xdr:rowOff>0</xdr:rowOff>
    </xdr:to>
    <xdr:grpSp>
      <xdr:nvGrpSpPr>
        <xdr:cNvPr id="37" name="coupon_2_icon#imageTOP" title="coupon_2_icon#image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7715250" y="18859500"/>
          <a:ext cx="1047750" cy="666750"/>
          <a:chOff x="6667500" y="18192750"/>
          <a:chExt cx="1047750" cy="666750"/>
        </a:xfrm>
      </xdr:grpSpPr>
      <xdr:sp macro="" textlink="">
        <xdr:nvSpPr>
          <xdr:cNvPr id="27" name="Полилиния: фигура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 rot="10800000">
            <a:off x="6865460" y="18364200"/>
            <a:ext cx="659289" cy="341193"/>
          </a:xfrm>
          <a:custGeom>
            <a:avLst/>
            <a:gdLst>
              <a:gd name="connsiteX0" fmla="*/ 51546 w 659289"/>
              <a:gd name="connsiteY0" fmla="*/ -31 h 341193"/>
              <a:gd name="connsiteX1" fmla="*/ -36 w 659289"/>
              <a:gd name="connsiteY1" fmla="*/ 51549 h 341193"/>
              <a:gd name="connsiteX2" fmla="*/ -36 w 659289"/>
              <a:gd name="connsiteY2" fmla="*/ 289584 h 341193"/>
              <a:gd name="connsiteX3" fmla="*/ 51546 w 659289"/>
              <a:gd name="connsiteY3" fmla="*/ 341163 h 341193"/>
              <a:gd name="connsiteX4" fmla="*/ 439701 w 659289"/>
              <a:gd name="connsiteY4" fmla="*/ 341163 h 341193"/>
              <a:gd name="connsiteX5" fmla="*/ 529763 w 659289"/>
              <a:gd name="connsiteY5" fmla="*/ 306810 h 341193"/>
              <a:gd name="connsiteX6" fmla="*/ 643875 w 659289"/>
              <a:gd name="connsiteY6" fmla="*/ 204919 h 341193"/>
              <a:gd name="connsiteX7" fmla="*/ 643875 w 659289"/>
              <a:gd name="connsiteY7" fmla="*/ 136214 h 341193"/>
              <a:gd name="connsiteX8" fmla="*/ 529763 w 659289"/>
              <a:gd name="connsiteY8" fmla="*/ 34322 h 341193"/>
              <a:gd name="connsiteX9" fmla="*/ 439701 w 659289"/>
              <a:gd name="connsiteY9" fmla="*/ -31 h 341193"/>
              <a:gd name="connsiteX10" fmla="*/ 504926 w 659289"/>
              <a:gd name="connsiteY10" fmla="*/ 115975 h 341193"/>
              <a:gd name="connsiteX11" fmla="*/ 559526 w 659289"/>
              <a:gd name="connsiteY11" fmla="*/ 170567 h 341193"/>
              <a:gd name="connsiteX12" fmla="*/ 504926 w 659289"/>
              <a:gd name="connsiteY12" fmla="*/ 225157 h 341193"/>
              <a:gd name="connsiteX13" fmla="*/ 450339 w 659289"/>
              <a:gd name="connsiteY13" fmla="*/ 170567 h 341193"/>
              <a:gd name="connsiteX14" fmla="*/ 504926 w 659289"/>
              <a:gd name="connsiteY14" fmla="*/ 115975 h 3411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659289" h="341193">
                <a:moveTo>
                  <a:pt x="51546" y="-31"/>
                </a:moveTo>
                <a:cubicBezTo>
                  <a:pt x="23059" y="-29"/>
                  <a:pt x="-36" y="23063"/>
                  <a:pt x="-36" y="51549"/>
                </a:cubicBezTo>
                <a:lnTo>
                  <a:pt x="-36" y="289584"/>
                </a:lnTo>
                <a:cubicBezTo>
                  <a:pt x="-36" y="318069"/>
                  <a:pt x="23059" y="341161"/>
                  <a:pt x="51546" y="341163"/>
                </a:cubicBezTo>
                <a:lnTo>
                  <a:pt x="439701" y="341163"/>
                </a:lnTo>
                <a:cubicBezTo>
                  <a:pt x="472920" y="341163"/>
                  <a:pt x="504978" y="328935"/>
                  <a:pt x="529763" y="306810"/>
                </a:cubicBezTo>
                <a:lnTo>
                  <a:pt x="643875" y="204919"/>
                </a:lnTo>
                <a:cubicBezTo>
                  <a:pt x="664379" y="186607"/>
                  <a:pt x="664379" y="154525"/>
                  <a:pt x="643875" y="136214"/>
                </a:cubicBezTo>
                <a:lnTo>
                  <a:pt x="529763" y="34322"/>
                </a:lnTo>
                <a:cubicBezTo>
                  <a:pt x="504978" y="12198"/>
                  <a:pt x="472920" y="-31"/>
                  <a:pt x="439701" y="-31"/>
                </a:cubicBezTo>
                <a:close/>
                <a:moveTo>
                  <a:pt x="504926" y="115975"/>
                </a:moveTo>
                <a:cubicBezTo>
                  <a:pt x="535076" y="115976"/>
                  <a:pt x="559951" y="138911"/>
                  <a:pt x="559526" y="170567"/>
                </a:cubicBezTo>
                <a:cubicBezTo>
                  <a:pt x="559087" y="202223"/>
                  <a:pt x="537449" y="224727"/>
                  <a:pt x="504926" y="225157"/>
                </a:cubicBezTo>
                <a:cubicBezTo>
                  <a:pt x="472417" y="225588"/>
                  <a:pt x="450339" y="202223"/>
                  <a:pt x="450339" y="170567"/>
                </a:cubicBezTo>
                <a:cubicBezTo>
                  <a:pt x="450339" y="138911"/>
                  <a:pt x="474776" y="115975"/>
                  <a:pt x="504926" y="115975"/>
                </a:cubicBezTo>
                <a:close/>
              </a:path>
            </a:pathLst>
          </a:custGeom>
          <a:blipFill dpi="0" rotWithShape="1">
            <a:blip xmlns:r="http://schemas.openxmlformats.org/officeDocument/2006/relationships" r:embed="rId4"/>
            <a:srcRect/>
            <a:tile tx="0" ty="0" sx="50000" sy="50000" flip="none" algn="tl"/>
          </a:blipFill>
          <a:ln w="19050" cap="rnd">
            <a:noFill/>
            <a:prstDash val="solid"/>
            <a:round/>
          </a:ln>
          <a:effectLst>
            <a:outerShdw blurRad="50800" sx="102000" sy="102000" algn="ctr" rotWithShape="0">
              <a:prstClr val="black">
                <a:alpha val="72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28" name="coupon_2_icon#image" descr="Кода нет, это картинка#Кода нет, это картинка#png#1.5" title="preferences_button#sprite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6667500" y="18192750"/>
            <a:ext cx="104775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3" name="Прямоугольник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 rot="20995541">
            <a:off x="7067551" y="18449925"/>
            <a:ext cx="447015" cy="21667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>
              <a:lnSpc>
                <a:spcPts val="1000"/>
              </a:lnSpc>
            </a:pPr>
            <a:r>
              <a:rPr lang="en-US" sz="1300">
                <a:solidFill>
                  <a:schemeClr val="tx1">
                    <a:lumMod val="75000"/>
                    <a:lumOff val="25000"/>
                  </a:schemeClr>
                </a:solidFill>
                <a:latin typeface="Impact" panose="020B0806030902050204" pitchFamily="34" charset="0"/>
              </a:rPr>
              <a:t>$</a:t>
            </a:r>
            <a:r>
              <a:rPr lang="ru-RU" sz="1300">
                <a:solidFill>
                  <a:schemeClr val="tx1">
                    <a:lumMod val="75000"/>
                    <a:lumOff val="25000"/>
                  </a:schemeClr>
                </a:solidFill>
                <a:latin typeface="Impact" panose="020B0806030902050204" pitchFamily="34" charset="0"/>
              </a:rPr>
              <a:t>100</a:t>
            </a:r>
          </a:p>
        </xdr:txBody>
      </xdr:sp>
    </xdr:grpSp>
    <xdr:clientData/>
  </xdr:twoCellAnchor>
  <xdr:twoCellAnchor>
    <xdr:from>
      <xdr:col>92</xdr:col>
      <xdr:colOff>0</xdr:colOff>
      <xdr:row>198</xdr:row>
      <xdr:rowOff>0</xdr:rowOff>
    </xdr:from>
    <xdr:to>
      <xdr:col>103</xdr:col>
      <xdr:colOff>0</xdr:colOff>
      <xdr:row>205</xdr:row>
      <xdr:rowOff>0</xdr:rowOff>
    </xdr:to>
    <xdr:grpSp>
      <xdr:nvGrpSpPr>
        <xdr:cNvPr id="38" name="coupon_3_icon#imageTOP" title="coupon_3_icon#image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8763000" y="18859500"/>
          <a:ext cx="1047750" cy="666750"/>
          <a:chOff x="7715250" y="18192750"/>
          <a:chExt cx="1047750" cy="666750"/>
        </a:xfrm>
      </xdr:grpSpPr>
      <xdr:sp macro="" textlink="">
        <xdr:nvSpPr>
          <xdr:cNvPr id="30" name="Полилиния: фигура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/>
        </xdr:nvSpPr>
        <xdr:spPr>
          <a:xfrm rot="10800000">
            <a:off x="7913210" y="18364200"/>
            <a:ext cx="659289" cy="341193"/>
          </a:xfrm>
          <a:custGeom>
            <a:avLst/>
            <a:gdLst>
              <a:gd name="connsiteX0" fmla="*/ 51546 w 659289"/>
              <a:gd name="connsiteY0" fmla="*/ -31 h 341193"/>
              <a:gd name="connsiteX1" fmla="*/ -36 w 659289"/>
              <a:gd name="connsiteY1" fmla="*/ 51549 h 341193"/>
              <a:gd name="connsiteX2" fmla="*/ -36 w 659289"/>
              <a:gd name="connsiteY2" fmla="*/ 289584 h 341193"/>
              <a:gd name="connsiteX3" fmla="*/ 51546 w 659289"/>
              <a:gd name="connsiteY3" fmla="*/ 341163 h 341193"/>
              <a:gd name="connsiteX4" fmla="*/ 439701 w 659289"/>
              <a:gd name="connsiteY4" fmla="*/ 341163 h 341193"/>
              <a:gd name="connsiteX5" fmla="*/ 529763 w 659289"/>
              <a:gd name="connsiteY5" fmla="*/ 306810 h 341193"/>
              <a:gd name="connsiteX6" fmla="*/ 643875 w 659289"/>
              <a:gd name="connsiteY6" fmla="*/ 204919 h 341193"/>
              <a:gd name="connsiteX7" fmla="*/ 643875 w 659289"/>
              <a:gd name="connsiteY7" fmla="*/ 136214 h 341193"/>
              <a:gd name="connsiteX8" fmla="*/ 529763 w 659289"/>
              <a:gd name="connsiteY8" fmla="*/ 34322 h 341193"/>
              <a:gd name="connsiteX9" fmla="*/ 439701 w 659289"/>
              <a:gd name="connsiteY9" fmla="*/ -31 h 341193"/>
              <a:gd name="connsiteX10" fmla="*/ 504926 w 659289"/>
              <a:gd name="connsiteY10" fmla="*/ 115975 h 341193"/>
              <a:gd name="connsiteX11" fmla="*/ 559526 w 659289"/>
              <a:gd name="connsiteY11" fmla="*/ 170567 h 341193"/>
              <a:gd name="connsiteX12" fmla="*/ 504926 w 659289"/>
              <a:gd name="connsiteY12" fmla="*/ 225157 h 341193"/>
              <a:gd name="connsiteX13" fmla="*/ 450339 w 659289"/>
              <a:gd name="connsiteY13" fmla="*/ 170567 h 341193"/>
              <a:gd name="connsiteX14" fmla="*/ 504926 w 659289"/>
              <a:gd name="connsiteY14" fmla="*/ 115975 h 3411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659289" h="341193">
                <a:moveTo>
                  <a:pt x="51546" y="-31"/>
                </a:moveTo>
                <a:cubicBezTo>
                  <a:pt x="23059" y="-29"/>
                  <a:pt x="-36" y="23063"/>
                  <a:pt x="-36" y="51549"/>
                </a:cubicBezTo>
                <a:lnTo>
                  <a:pt x="-36" y="289584"/>
                </a:lnTo>
                <a:cubicBezTo>
                  <a:pt x="-36" y="318069"/>
                  <a:pt x="23059" y="341161"/>
                  <a:pt x="51546" y="341163"/>
                </a:cubicBezTo>
                <a:lnTo>
                  <a:pt x="439701" y="341163"/>
                </a:lnTo>
                <a:cubicBezTo>
                  <a:pt x="472920" y="341163"/>
                  <a:pt x="504978" y="328935"/>
                  <a:pt x="529763" y="306810"/>
                </a:cubicBezTo>
                <a:lnTo>
                  <a:pt x="643875" y="204919"/>
                </a:lnTo>
                <a:cubicBezTo>
                  <a:pt x="664379" y="186607"/>
                  <a:pt x="664379" y="154525"/>
                  <a:pt x="643875" y="136214"/>
                </a:cubicBezTo>
                <a:lnTo>
                  <a:pt x="529763" y="34322"/>
                </a:lnTo>
                <a:cubicBezTo>
                  <a:pt x="504978" y="12198"/>
                  <a:pt x="472920" y="-31"/>
                  <a:pt x="439701" y="-31"/>
                </a:cubicBezTo>
                <a:close/>
                <a:moveTo>
                  <a:pt x="504926" y="115975"/>
                </a:moveTo>
                <a:cubicBezTo>
                  <a:pt x="535076" y="115976"/>
                  <a:pt x="559951" y="138911"/>
                  <a:pt x="559526" y="170567"/>
                </a:cubicBezTo>
                <a:cubicBezTo>
                  <a:pt x="559087" y="202223"/>
                  <a:pt x="537449" y="224727"/>
                  <a:pt x="504926" y="225157"/>
                </a:cubicBezTo>
                <a:cubicBezTo>
                  <a:pt x="472417" y="225588"/>
                  <a:pt x="450339" y="202223"/>
                  <a:pt x="450339" y="170567"/>
                </a:cubicBezTo>
                <a:cubicBezTo>
                  <a:pt x="450339" y="138911"/>
                  <a:pt x="474776" y="115975"/>
                  <a:pt x="504926" y="115975"/>
                </a:cubicBezTo>
                <a:close/>
              </a:path>
            </a:pathLst>
          </a:custGeom>
          <a:blipFill dpi="0" rotWithShape="1">
            <a:blip xmlns:r="http://schemas.openxmlformats.org/officeDocument/2006/relationships" r:embed="rId4"/>
            <a:srcRect/>
            <a:tile tx="0" ty="0" sx="50000" sy="50000" flip="none" algn="tl"/>
          </a:blipFill>
          <a:ln w="19050" cap="rnd">
            <a:noFill/>
            <a:prstDash val="solid"/>
            <a:round/>
          </a:ln>
          <a:effectLst>
            <a:outerShdw blurRad="50800" sx="102000" sy="102000" algn="ctr" rotWithShape="0">
              <a:prstClr val="black">
                <a:alpha val="72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1" name="coupon_3_icon#image" descr="Кода нет, это картинка#Кода нет, это картинка#png#1.5" title="preferences_button#sprite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/>
        </xdr:nvSpPr>
        <xdr:spPr>
          <a:xfrm>
            <a:off x="7715250" y="18192750"/>
            <a:ext cx="104775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34" name="Рисунок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8201025" y="18383250"/>
            <a:ext cx="295275" cy="295275"/>
          </a:xfrm>
          <a:prstGeom prst="rect">
            <a:avLst/>
          </a:prstGeom>
        </xdr:spPr>
      </xdr:pic>
    </xdr:grpSp>
    <xdr:clientData/>
  </xdr:twoCellAnchor>
  <xdr:twoCellAnchor>
    <xdr:from>
      <xdr:col>58</xdr:col>
      <xdr:colOff>0</xdr:colOff>
      <xdr:row>296</xdr:row>
      <xdr:rowOff>0</xdr:rowOff>
    </xdr:from>
    <xdr:to>
      <xdr:col>109</xdr:col>
      <xdr:colOff>0</xdr:colOff>
      <xdr:row>334</xdr:row>
      <xdr:rowOff>0</xdr:rowOff>
    </xdr:to>
    <xdr:grpSp>
      <xdr:nvGrpSpPr>
        <xdr:cNvPr id="449" name="dr_cont#contTOP">
          <a:extLst>
            <a:ext uri="{FF2B5EF4-FFF2-40B4-BE49-F238E27FC236}">
              <a16:creationId xmlns:a16="http://schemas.microsoft.com/office/drawing/2014/main" id="{2858C188-4FD2-4BC5-A7A1-3183E86B3BBD}"/>
            </a:ext>
          </a:extLst>
        </xdr:cNvPr>
        <xdr:cNvGrpSpPr/>
      </xdr:nvGrpSpPr>
      <xdr:grpSpPr>
        <a:xfrm>
          <a:off x="5524500" y="28194000"/>
          <a:ext cx="4857750" cy="3619500"/>
          <a:chOff x="5524500" y="28194000"/>
          <a:chExt cx="4857750" cy="3619500"/>
        </a:xfrm>
      </xdr:grpSpPr>
      <xdr:grpSp>
        <xdr:nvGrpSpPr>
          <xdr:cNvPr id="4614" name="dr_bcg#spriteTOP" title="dr_bcg#sprite">
            <a:extLst>
              <a:ext uri="{FF2B5EF4-FFF2-40B4-BE49-F238E27FC236}">
                <a16:creationId xmlns:a16="http://schemas.microsoft.com/office/drawing/2014/main" id="{00000000-0008-0000-0000-000006120000}"/>
              </a:ext>
            </a:extLst>
          </xdr:cNvPr>
          <xdr:cNvGrpSpPr/>
        </xdr:nvGrpSpPr>
        <xdr:grpSpPr>
          <a:xfrm>
            <a:off x="5715000" y="28289248"/>
            <a:ext cx="4476750" cy="3238502"/>
            <a:chOff x="5715000" y="28289248"/>
            <a:chExt cx="4476750" cy="3238502"/>
          </a:xfrm>
        </xdr:grpSpPr>
        <xdr:sp macro="" textlink="">
          <xdr:nvSpPr>
            <xdr:cNvPr id="2209" name="Прямоугольник: скругленные углы 2208">
              <a:extLs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>
            <a:xfrm>
              <a:off x="6191250" y="28584525"/>
              <a:ext cx="3524250" cy="2667000"/>
            </a:xfrm>
            <a:prstGeom prst="roundRect">
              <a:avLst>
                <a:gd name="adj" fmla="val 7744"/>
              </a:avLst>
            </a:prstGeom>
            <a:gradFill>
              <a:gsLst>
                <a:gs pos="0">
                  <a:srgbClr val="0296D8"/>
                </a:gs>
                <a:gs pos="17000">
                  <a:srgbClr val="0296D8"/>
                </a:gs>
                <a:gs pos="17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noFill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2210" name="dr_bcg#sprite" descr="objects[obj_name].x=$x;&#10;objects[obj_name].y=$y;&#10;objects[obj_name].width=$w;&#10;objects[obj_name].height=$h;&#10;objects[obj_name].interactive=true;&#10;objects[obj_name].pointerdown=coupons_dlg.pointerdown.bind(coupons_dlg);##png#1.5">
              <a:extLs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>
            <a:xfrm>
              <a:off x="5715000" y="28289248"/>
              <a:ext cx="4476750" cy="3238502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2223" name="Молния 5311">
              <a:extLs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>
            <a:xfrm>
              <a:off x="6134100" y="29029951"/>
              <a:ext cx="3657600" cy="211799"/>
            </a:xfrm>
            <a:custGeom>
              <a:avLst/>
              <a:gdLst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5022 w 21600"/>
                <a:gd name="connsiteY8" fmla="*/ 9705 h 21600"/>
                <a:gd name="connsiteX9" fmla="*/ 7602 w 21600"/>
                <a:gd name="connsiteY9" fmla="*/ 8382 h 21600"/>
                <a:gd name="connsiteX10" fmla="*/ 0 w 21600"/>
                <a:gd name="connsiteY10" fmla="*/ 3890 h 21600"/>
                <a:gd name="connsiteX11" fmla="*/ 8472 w 21600"/>
                <a:gd name="connsiteY11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0012 w 21600"/>
                <a:gd name="connsiteY6" fmla="*/ 14915 h 21600"/>
                <a:gd name="connsiteX7" fmla="*/ 12222 w 21600"/>
                <a:gd name="connsiteY7" fmla="*/ 13987 h 21600"/>
                <a:gd name="connsiteX8" fmla="*/ 7602 w 21600"/>
                <a:gd name="connsiteY8" fmla="*/ 8382 h 21600"/>
                <a:gd name="connsiteX9" fmla="*/ 0 w 21600"/>
                <a:gd name="connsiteY9" fmla="*/ 3890 h 21600"/>
                <a:gd name="connsiteX10" fmla="*/ 8472 w 21600"/>
                <a:gd name="connsiteY10" fmla="*/ 0 h 21600"/>
                <a:gd name="connsiteX0" fmla="*/ 8472 w 21600"/>
                <a:gd name="connsiteY0" fmla="*/ 0 h 21600"/>
                <a:gd name="connsiteX1" fmla="*/ 12860 w 21600"/>
                <a:gd name="connsiteY1" fmla="*/ 6080 h 21600"/>
                <a:gd name="connsiteX2" fmla="*/ 11050 w 21600"/>
                <a:gd name="connsiteY2" fmla="*/ 6797 h 21600"/>
                <a:gd name="connsiteX3" fmla="*/ 16577 w 21600"/>
                <a:gd name="connsiteY3" fmla="*/ 12007 h 21600"/>
                <a:gd name="connsiteX4" fmla="*/ 14767 w 21600"/>
                <a:gd name="connsiteY4" fmla="*/ 12877 h 21600"/>
                <a:gd name="connsiteX5" fmla="*/ 21600 w 21600"/>
                <a:gd name="connsiteY5" fmla="*/ 21600 h 21600"/>
                <a:gd name="connsiteX6" fmla="*/ 12222 w 21600"/>
                <a:gd name="connsiteY6" fmla="*/ 13987 h 21600"/>
                <a:gd name="connsiteX7" fmla="*/ 7602 w 21600"/>
                <a:gd name="connsiteY7" fmla="*/ 8382 h 21600"/>
                <a:gd name="connsiteX8" fmla="*/ 0 w 21600"/>
                <a:gd name="connsiteY8" fmla="*/ 3890 h 21600"/>
                <a:gd name="connsiteX9" fmla="*/ 8472 w 21600"/>
                <a:gd name="connsiteY9" fmla="*/ 0 h 21600"/>
                <a:gd name="connsiteX0" fmla="*/ 12222 w 21600"/>
                <a:gd name="connsiteY0" fmla="*/ 13987 h 21600"/>
                <a:gd name="connsiteX1" fmla="*/ 7602 w 21600"/>
                <a:gd name="connsiteY1" fmla="*/ 8382 h 21600"/>
                <a:gd name="connsiteX2" fmla="*/ 0 w 21600"/>
                <a:gd name="connsiteY2" fmla="*/ 3890 h 21600"/>
                <a:gd name="connsiteX3" fmla="*/ 8472 w 21600"/>
                <a:gd name="connsiteY3" fmla="*/ 0 h 21600"/>
                <a:gd name="connsiteX4" fmla="*/ 12860 w 21600"/>
                <a:gd name="connsiteY4" fmla="*/ 6080 h 21600"/>
                <a:gd name="connsiteX5" fmla="*/ 11050 w 21600"/>
                <a:gd name="connsiteY5" fmla="*/ 6797 h 21600"/>
                <a:gd name="connsiteX6" fmla="*/ 16577 w 21600"/>
                <a:gd name="connsiteY6" fmla="*/ 12007 h 21600"/>
                <a:gd name="connsiteX7" fmla="*/ 14767 w 21600"/>
                <a:gd name="connsiteY7" fmla="*/ 12877 h 21600"/>
                <a:gd name="connsiteX8" fmla="*/ 21600 w 21600"/>
                <a:gd name="connsiteY8" fmla="*/ 21600 h 21600"/>
                <a:gd name="connsiteX9" fmla="*/ 12832 w 21600"/>
                <a:gd name="connsiteY9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14767 w 21600"/>
                <a:gd name="connsiteY6" fmla="*/ 12877 h 21600"/>
                <a:gd name="connsiteX7" fmla="*/ 21600 w 21600"/>
                <a:gd name="connsiteY7" fmla="*/ 21600 h 21600"/>
                <a:gd name="connsiteX8" fmla="*/ 12832 w 21600"/>
                <a:gd name="connsiteY8" fmla="*/ 14813 h 21600"/>
                <a:gd name="connsiteX0" fmla="*/ 7602 w 21600"/>
                <a:gd name="connsiteY0" fmla="*/ 8382 h 21600"/>
                <a:gd name="connsiteX1" fmla="*/ 0 w 21600"/>
                <a:gd name="connsiteY1" fmla="*/ 3890 h 21600"/>
                <a:gd name="connsiteX2" fmla="*/ 8472 w 21600"/>
                <a:gd name="connsiteY2" fmla="*/ 0 h 21600"/>
                <a:gd name="connsiteX3" fmla="*/ 12860 w 21600"/>
                <a:gd name="connsiteY3" fmla="*/ 6080 h 21600"/>
                <a:gd name="connsiteX4" fmla="*/ 11050 w 21600"/>
                <a:gd name="connsiteY4" fmla="*/ 6797 h 21600"/>
                <a:gd name="connsiteX5" fmla="*/ 16577 w 21600"/>
                <a:gd name="connsiteY5" fmla="*/ 12007 h 21600"/>
                <a:gd name="connsiteX6" fmla="*/ 21600 w 21600"/>
                <a:gd name="connsiteY6" fmla="*/ 21600 h 21600"/>
                <a:gd name="connsiteX7" fmla="*/ 12832 w 21600"/>
                <a:gd name="connsiteY7" fmla="*/ 14813 h 21600"/>
                <a:gd name="connsiteX0" fmla="*/ 7602 w 16577"/>
                <a:gd name="connsiteY0" fmla="*/ 8382 h 14813"/>
                <a:gd name="connsiteX1" fmla="*/ 0 w 16577"/>
                <a:gd name="connsiteY1" fmla="*/ 3890 h 14813"/>
                <a:gd name="connsiteX2" fmla="*/ 8472 w 16577"/>
                <a:gd name="connsiteY2" fmla="*/ 0 h 14813"/>
                <a:gd name="connsiteX3" fmla="*/ 12860 w 16577"/>
                <a:gd name="connsiteY3" fmla="*/ 6080 h 14813"/>
                <a:gd name="connsiteX4" fmla="*/ 11050 w 16577"/>
                <a:gd name="connsiteY4" fmla="*/ 6797 h 14813"/>
                <a:gd name="connsiteX5" fmla="*/ 16577 w 16577"/>
                <a:gd name="connsiteY5" fmla="*/ 12007 h 14813"/>
                <a:gd name="connsiteX6" fmla="*/ 12832 w 16577"/>
                <a:gd name="connsiteY6" fmla="*/ 14813 h 14813"/>
                <a:gd name="connsiteX0" fmla="*/ 7602 w 16577"/>
                <a:gd name="connsiteY0" fmla="*/ 8382 h 12007"/>
                <a:gd name="connsiteX1" fmla="*/ 0 w 16577"/>
                <a:gd name="connsiteY1" fmla="*/ 3890 h 12007"/>
                <a:gd name="connsiteX2" fmla="*/ 8472 w 16577"/>
                <a:gd name="connsiteY2" fmla="*/ 0 h 12007"/>
                <a:gd name="connsiteX3" fmla="*/ 12860 w 16577"/>
                <a:gd name="connsiteY3" fmla="*/ 6080 h 12007"/>
                <a:gd name="connsiteX4" fmla="*/ 11050 w 16577"/>
                <a:gd name="connsiteY4" fmla="*/ 6797 h 12007"/>
                <a:gd name="connsiteX5" fmla="*/ 16577 w 16577"/>
                <a:gd name="connsiteY5" fmla="*/ 12007 h 12007"/>
                <a:gd name="connsiteX0" fmla="*/ 7602 w 12860"/>
                <a:gd name="connsiteY0" fmla="*/ 8382 h 8382"/>
                <a:gd name="connsiteX1" fmla="*/ 0 w 12860"/>
                <a:gd name="connsiteY1" fmla="*/ 3890 h 8382"/>
                <a:gd name="connsiteX2" fmla="*/ 8472 w 12860"/>
                <a:gd name="connsiteY2" fmla="*/ 0 h 8382"/>
                <a:gd name="connsiteX3" fmla="*/ 12860 w 12860"/>
                <a:gd name="connsiteY3" fmla="*/ 6080 h 8382"/>
                <a:gd name="connsiteX4" fmla="*/ 11050 w 12860"/>
                <a:gd name="connsiteY4" fmla="*/ 6797 h 8382"/>
                <a:gd name="connsiteX0" fmla="*/ 0 w 10000"/>
                <a:gd name="connsiteY0" fmla="*/ 4641 h 8109"/>
                <a:gd name="connsiteX1" fmla="*/ 6588 w 10000"/>
                <a:gd name="connsiteY1" fmla="*/ 0 h 8109"/>
                <a:gd name="connsiteX2" fmla="*/ 10000 w 10000"/>
                <a:gd name="connsiteY2" fmla="*/ 7254 h 8109"/>
                <a:gd name="connsiteX3" fmla="*/ 8593 w 10000"/>
                <a:gd name="connsiteY3" fmla="*/ 8109 h 8109"/>
                <a:gd name="connsiteX0" fmla="*/ 0 w 10000"/>
                <a:gd name="connsiteY0" fmla="*/ 5723 h 8946"/>
                <a:gd name="connsiteX1" fmla="*/ 6588 w 10000"/>
                <a:gd name="connsiteY1" fmla="*/ 0 h 8946"/>
                <a:gd name="connsiteX2" fmla="*/ 10000 w 10000"/>
                <a:gd name="connsiteY2" fmla="*/ 8946 h 8946"/>
                <a:gd name="connsiteX0" fmla="*/ 0 w 6588"/>
                <a:gd name="connsiteY0" fmla="*/ 6397 h 6397"/>
                <a:gd name="connsiteX1" fmla="*/ 6588 w 6588"/>
                <a:gd name="connsiteY1" fmla="*/ 0 h 6397"/>
                <a:gd name="connsiteX0" fmla="*/ 0 w 18372"/>
                <a:gd name="connsiteY0" fmla="*/ 7124 h 7124"/>
                <a:gd name="connsiteX1" fmla="*/ 18372 w 18372"/>
                <a:gd name="connsiteY1" fmla="*/ 0 h 7124"/>
                <a:gd name="connsiteX0" fmla="*/ 0 w 10041"/>
                <a:gd name="connsiteY0" fmla="*/ 0 h 1180"/>
                <a:gd name="connsiteX1" fmla="*/ 10041 w 10041"/>
                <a:gd name="connsiteY1" fmla="*/ 1180 h 1180"/>
                <a:gd name="connsiteX0" fmla="*/ 0 w 9106"/>
                <a:gd name="connsiteY0" fmla="*/ 0 h 128431"/>
                <a:gd name="connsiteX1" fmla="*/ 9106 w 9106"/>
                <a:gd name="connsiteY1" fmla="*/ 128431 h 128431"/>
                <a:gd name="connsiteX0" fmla="*/ 0 w 10000"/>
                <a:gd name="connsiteY0" fmla="*/ 0 h 10000"/>
                <a:gd name="connsiteX1" fmla="*/ 10000 w 10000"/>
                <a:gd name="connsiteY1" fmla="*/ 10000 h 10000"/>
                <a:gd name="connsiteX0" fmla="*/ 0 w 10044"/>
                <a:gd name="connsiteY0" fmla="*/ 10526 h 10864"/>
                <a:gd name="connsiteX1" fmla="*/ 10044 w 10044"/>
                <a:gd name="connsiteY1" fmla="*/ 3928 h 10864"/>
                <a:gd name="connsiteX0" fmla="*/ 0 w 10714"/>
                <a:gd name="connsiteY0" fmla="*/ 4998 h 5463"/>
                <a:gd name="connsiteX1" fmla="*/ 10714 w 10714"/>
                <a:gd name="connsiteY1" fmla="*/ 4998 h 5463"/>
                <a:gd name="connsiteX0" fmla="*/ 0 w 10000"/>
                <a:gd name="connsiteY0" fmla="*/ 0 h 0"/>
                <a:gd name="connsiteX1" fmla="*/ 10000 w 10000"/>
                <a:gd name="connsiteY1" fmla="*/ 0 h 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</a:cxnLst>
              <a:rect l="l" t="t" r="r" b="b"/>
              <a:pathLst>
                <a:path w="10000">
                  <a:moveTo>
                    <a:pt x="0" y="0"/>
                  </a:moveTo>
                  <a:lnTo>
                    <a:pt x="10000" y="0"/>
                  </a:lnTo>
                </a:path>
              </a:pathLst>
            </a:custGeom>
            <a:gradFill>
              <a:gsLst>
                <a:gs pos="0">
                  <a:srgbClr val="0296D8"/>
                </a:gs>
                <a:gs pos="18000">
                  <a:srgbClr val="0296D8"/>
                </a:gs>
                <a:gs pos="18000">
                  <a:srgbClr val="0DB0FD"/>
                </a:gs>
                <a:gs pos="100000">
                  <a:srgbClr val="0DB0FD"/>
                </a:gs>
              </a:gsLst>
              <a:lin ang="5400000" scaled="1"/>
            </a:gradFill>
            <a:ln w="19050">
              <a:gradFill flip="none" rotWithShape="1">
                <a:gsLst>
                  <a:gs pos="0">
                    <a:schemeClr val="accent1">
                      <a:lumMod val="5000"/>
                      <a:lumOff val="95000"/>
                      <a:alpha val="0"/>
                    </a:schemeClr>
                  </a:gs>
                  <a:gs pos="49000">
                    <a:schemeClr val="bg1"/>
                  </a:gs>
                  <a:gs pos="100000">
                    <a:schemeClr val="bg1">
                      <a:alpha val="0"/>
                    </a:schemeClr>
                  </a:gs>
                </a:gsLst>
                <a:lin ang="0" scaled="1"/>
                <a:tileRect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ru-RU" sz="1800" b="0" i="0" u="none" strike="noStrike" kern="1200" cap="none" spc="0" normalizeH="0" baseline="0">
                <a:ln>
                  <a:noFill/>
                </a:ln>
                <a:solidFill>
                  <a:prstClr val="white"/>
                </a:solidFill>
                <a:effectLst/>
                <a:uLnTx/>
                <a:uFillTx/>
                <a:latin typeface="Core Sans DS 45 Medium" panose="020F0603030302020204" pitchFamily="34" charset="-52"/>
                <a:ea typeface="+mn-ea"/>
                <a:cs typeface="+mn-cs"/>
              </a:endParaRPr>
            </a:p>
          </xdr:txBody>
        </xdr:sp>
        <xdr:sp macro="" textlink="">
          <xdr:nvSpPr>
            <xdr:cNvPr id="2224" name="Прямоугольник 2223">
              <a:extLs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>
            <a:xfrm>
              <a:off x="6353176" y="28660724"/>
              <a:ext cx="3219450" cy="342899"/>
            </a:xfrm>
            <a:prstGeom prst="rect">
              <a:avLst/>
            </a:prstGeom>
            <a:noFill/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b"/>
            <a:lstStyle>
              <a:defPPr>
                <a:defRPr lang="ru-RU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ru-RU" sz="2100" b="1" i="0" u="none" strike="noStrike" kern="1200" cap="none" spc="0" normalizeH="0" baseline="0">
                  <a:ln>
                    <a:noFill/>
                  </a:ln>
                  <a:solidFill>
                    <a:prstClr val="white"/>
                  </a:solidFill>
                  <a:effectLst>
                    <a:outerShdw blurRad="50800" dist="38100" dir="2700000" algn="tl" rotWithShape="0">
                      <a:prstClr val="black">
                        <a:alpha val="53000"/>
                      </a:prstClr>
                    </a:outerShdw>
                  </a:effectLst>
                  <a:uLnTx/>
                  <a:uFillTx/>
                  <a:latin typeface="Core Sans DS 45 Medium" panose="020F0603030302020204" pitchFamily="34" charset="-52"/>
                  <a:ea typeface="+mn-ea"/>
                  <a:cs typeface="+mn-cs"/>
                </a:rPr>
                <a:t>ЕЖЕДНЕВНЫЙ ПОДАРОК</a:t>
              </a:r>
            </a:p>
          </xdr:txBody>
        </xdr:sp>
      </xdr:grpSp>
      <xdr:sp macro="" textlink="">
        <xdr:nvSpPr>
          <xdr:cNvPr id="2203" name="dr_btns#block" descr="objects[obj_name]=[];&#10;const num=0;&#10;objects[obj_name][num]=new PIXI.Sprite(assets.dr_btn_img);&#10;objects[obj_name][num].x=$x;&#10;objects[obj_name][num].y=$y;&#10;objects[obj_name][num].height=$h;&#10;objects[obj_name][num].width=$w;&#10;objects[obj_name][num].interactive=true;&#10;objects[obj_name][num].buttonMode=true;&#10;objects[obj_name][num].pointerdown=function(){dr.take_btn_down(num)};&#10;objects[obj_name][num].pointerover=function(){this.tint=0x999999};&#10;objects[obj_name][num].pointerout=function(){this.tint=0xffffff};&#10;;&#10;##png#1">
            <a:extLst>
              <a:ext uri="{FF2B5EF4-FFF2-40B4-BE49-F238E27FC236}">
                <a16:creationId xmlns:a16="http://schemas.microsoft.com/office/drawing/2014/main" id="{00000000-0008-0000-0000-00009B080000}"/>
              </a:ext>
            </a:extLst>
          </xdr:cNvPr>
          <xdr:cNvSpPr/>
        </xdr:nvSpPr>
        <xdr:spPr>
          <a:xfrm>
            <a:off x="6191250" y="29070300"/>
            <a:ext cx="1238250" cy="1524000"/>
          </a:xfrm>
          <a:prstGeom prst="rect">
            <a:avLst/>
          </a:prstGeom>
          <a:blipFill>
            <a:blip xmlns:r="http://schemas.openxmlformats.org/officeDocument/2006/relationships" r:embed="rId31">
              <a:extLst>
                <a:ext uri="{96DAC541-7B7A-43D3-8B79-37D633B846F1}">
                  <asvg:svgBlip xmlns:asvg="http://schemas.microsoft.com/office/drawing/2016/SVG/main" r:embed="rId3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63" name="dr_btns#block" descr="const num=1;&#10;objects[obj_name][num]=new PIXI.Sprite(assets.dr_btn_img);&#10;objects[obj_name][num].x=$x;&#10;objects[obj_name][num].y=$y;&#10;objects[obj_name][num].height=$h;&#10;objects[obj_name][num].width=$w;&#10;objects[obj_name][num].interactive=true;&#10;objects[obj_name][num].buttonMode=true;&#10;objects[obj_name][num].pointerdown=function(){dr.take_btn_down(num)};&#10;objects[obj_name][num].pointerover=function(){this.tint=0x999999};&#10;objects[obj_name][num].pointerout=function(){this.tint=0xffffff};##png#1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7334250" y="29070300"/>
            <a:ext cx="1238250" cy="1524000"/>
          </a:xfrm>
          <a:prstGeom prst="rect">
            <a:avLst/>
          </a:prstGeom>
          <a:blipFill>
            <a:blip xmlns:r="http://schemas.openxmlformats.org/officeDocument/2006/relationships" r:embed="rId31">
              <a:extLst>
                <a:ext uri="{96DAC541-7B7A-43D3-8B79-37D633B846F1}">
                  <asvg:svgBlip xmlns:asvg="http://schemas.microsoft.com/office/drawing/2016/SVG/main" r:embed="rId3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612" name="dr_btns#block" descr="const num=2;&#10;objects[obj_name][num]=new PIXI.Sprite(assets.dr_btn_img);&#10;objects[obj_name][num].x=$x;&#10;objects[obj_name][num].y=$y;&#10;objects[obj_name][num].height=$h;&#10;objects[obj_name][num].width=$w;&#10;objects[obj_name][num].interactive=true;&#10;objects[obj_name][num].buttonMode=true;&#10;objects[obj_name][num].pointerdown=function(){dr.take_btn_down(num)};&#10;objects[obj_name][num].pointerover=function(){this.tint=0x999999};&#10;objects[obj_name][num].pointerout=function(){this.tint=0xffffff};##png#1">
            <a:extLst>
              <a:ext uri="{FF2B5EF4-FFF2-40B4-BE49-F238E27FC236}">
                <a16:creationId xmlns:a16="http://schemas.microsoft.com/office/drawing/2014/main" id="{00000000-0008-0000-0000-000004120000}"/>
              </a:ext>
            </a:extLst>
          </xdr:cNvPr>
          <xdr:cNvSpPr/>
        </xdr:nvSpPr>
        <xdr:spPr>
          <a:xfrm>
            <a:off x="8477250" y="29070300"/>
            <a:ext cx="1238250" cy="1524000"/>
          </a:xfrm>
          <a:prstGeom prst="rect">
            <a:avLst/>
          </a:prstGeom>
          <a:blipFill>
            <a:blip xmlns:r="http://schemas.openxmlformats.org/officeDocument/2006/relationships" r:embed="rId31">
              <a:extLst>
                <a:ext uri="{96DAC541-7B7A-43D3-8B79-37D633B846F1}">
                  <asvg:svgBlip xmlns:asvg="http://schemas.microsoft.com/office/drawing/2016/SVG/main" r:embed="rId3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616" name="dr_icons#block" descr="objects[obj_name]=[];&#10;const num=0;&#10;objects[obj_name][num]=new PIXI.Sprite();&#10;objects[obj_name][num].x=$x;&#10;objects[obj_name][num].y=$y;&#10;objects[obj_name][num].height=$h;&#10;objects[obj_name][num].width=$w;&#10;objects[obj_name][num].anchor.set(0.5,0.5);&#10;objects[obj_name][num].rotation=$rot;##png#1">
            <a:extLst>
              <a:ext uri="{FF2B5EF4-FFF2-40B4-BE49-F238E27FC236}">
                <a16:creationId xmlns:a16="http://schemas.microsoft.com/office/drawing/2014/main" id="{00000000-0008-0000-0000-000008120000}"/>
              </a:ext>
            </a:extLst>
          </xdr:cNvPr>
          <xdr:cNvSpPr/>
        </xdr:nvSpPr>
        <xdr:spPr>
          <a:xfrm rot="20646128">
            <a:off x="6315075" y="29308425"/>
            <a:ext cx="1047750" cy="666750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ru-RU" sz="14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4617" name="dr_icons#block" descr="const num=1;&#10;objects[obj_name][num]=new PIXI.Sprite();&#10;objects[obj_name][num].x=$x;&#10;objects[obj_name][num].y=$y;&#10;objects[obj_name][num].height=$h;&#10;objects[obj_name][num].width=$w;&#10;objects[obj_name][num].anchor.set(0.5,0.5);&#10;objects[obj_name][num].rotation=$rot;##png#1">
            <a:extLst>
              <a:ext uri="{FF2B5EF4-FFF2-40B4-BE49-F238E27FC236}">
                <a16:creationId xmlns:a16="http://schemas.microsoft.com/office/drawing/2014/main" id="{00000000-0008-0000-0000-000009120000}"/>
              </a:ext>
            </a:extLst>
          </xdr:cNvPr>
          <xdr:cNvSpPr/>
        </xdr:nvSpPr>
        <xdr:spPr>
          <a:xfrm rot="20646128">
            <a:off x="7458075" y="29308425"/>
            <a:ext cx="1047750" cy="666750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ru-RU" sz="14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4618" name="dr_icons#block" descr="const num=2;&#10;objects[obj_name][num]=new PIXI.Sprite();&#10;objects[obj_name][num].x=$x;&#10;objects[obj_name][num].y=$y;&#10;objects[obj_name][num].height=$h;&#10;objects[obj_name][num].width=$w;&#10;objects[obj_name][num].anchor.set(0.5,0.5);&#10;objects[obj_name][num].rotation=$rot;##png#1">
            <a:extLst>
              <a:ext uri="{FF2B5EF4-FFF2-40B4-BE49-F238E27FC236}">
                <a16:creationId xmlns:a16="http://schemas.microsoft.com/office/drawing/2014/main" id="{00000000-0008-0000-0000-00000A120000}"/>
              </a:ext>
            </a:extLst>
          </xdr:cNvPr>
          <xdr:cNvSpPr/>
        </xdr:nvSpPr>
        <xdr:spPr>
          <a:xfrm rot="20646128">
            <a:off x="8601075" y="29308425"/>
            <a:ext cx="1047750" cy="666750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ru-RU" sz="1400" b="1" cap="none" spc="0">
              <a:ln>
                <a:noFill/>
              </a:ln>
              <a:solidFill>
                <a:srgbClr val="FFFF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2186" name="dr_cont#cont" descr="objects[obj_name]=new PIXI.Container();&#10;objects[obj_name].visible=false;&#10;objects[obj_name].x=objects[obj_name].sx=$x+$w*0.5;&#10;objects[obj_name].y=objects[obj_name].sy=$y+$h*0.5;&#10;objects[obj_name].pivot.x=$w*0.5;&#10;objects[obj_name].pivot.y=$h*0.5;&#10;#objects[obj_name].addChild(objects.dr_bcg);&#10;objects[obj_name].addChild(...objects.dr_btns);&#10;objects[obj_name].addChild(...objects.dr_icons);&#10;objects[obj_name].addChild(...objects.dr_nums);&#10;objects[obj_name].addChild(objects.dr_close_btn);&#10;app.stage.addChild(objects[obj_name]);#png#1" title="my_card_cont#cont">
            <a:extLst>
              <a:ext uri="{FF2B5EF4-FFF2-40B4-BE49-F238E27FC236}">
                <a16:creationId xmlns:a16="http://schemas.microsoft.com/office/drawing/2014/main" id="{00000000-0008-0000-0000-00008A080000}"/>
              </a:ext>
            </a:extLst>
          </xdr:cNvPr>
          <xdr:cNvSpPr/>
        </xdr:nvSpPr>
        <xdr:spPr>
          <a:xfrm>
            <a:off x="5524500" y="28194000"/>
            <a:ext cx="4857750" cy="36195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ctr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контейнер</a:t>
            </a:r>
          </a:p>
        </xdr:txBody>
      </xdr:sp>
      <xdr:sp macro="" textlink="">
        <xdr:nvSpPr>
          <xdr:cNvPr id="2191" name="dr_nums#block" descr="objects[obj_name]=[];&#10;const num=0;&#10;objects[obj_name][num]=new PIXI.BitmapText('x2',{fontName: 'mfont64',fontSize: $font_size});&#10;objects[obj_name][num].anchor.set(0.5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8F080000}"/>
              </a:ext>
            </a:extLst>
          </xdr:cNvPr>
          <xdr:cNvSpPr/>
        </xdr:nvSpPr>
        <xdr:spPr>
          <a:xfrm>
            <a:off x="6244004" y="29182400"/>
            <a:ext cx="372208" cy="219076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 cap="none" spc="0">
                <a:ln>
                  <a:noFill/>
                </a:ln>
                <a:solidFill>
                  <a:srgbClr val="FFC000"/>
                </a:solidFill>
                <a:effectLst/>
                <a:latin typeface="Bahnschrift SemiBold SemiConden" panose="020B0502040204020203" pitchFamily="34" charset="0"/>
              </a:rPr>
              <a:t>3</a:t>
            </a:r>
            <a:endParaRPr lang="ru-RU" sz="1600" b="1" cap="none" spc="0">
              <a:ln>
                <a:noFill/>
              </a:ln>
              <a:solidFill>
                <a:srgbClr val="FFC0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2193" name="dr_nums#block" descr="const num=1;&#10;objects[obj_name][num]=new PIXI.BitmapText('',{fontName: 'mfont64',fontSize: $font_size});&#10;objects[obj_name][num].anchor.set(0.5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91080000}"/>
              </a:ext>
            </a:extLst>
          </xdr:cNvPr>
          <xdr:cNvSpPr/>
        </xdr:nvSpPr>
        <xdr:spPr>
          <a:xfrm>
            <a:off x="7401658" y="29182400"/>
            <a:ext cx="372208" cy="219076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 cap="none" spc="0">
                <a:ln>
                  <a:noFill/>
                </a:ln>
                <a:solidFill>
                  <a:srgbClr val="FFC000"/>
                </a:solidFill>
                <a:effectLst/>
                <a:latin typeface="Bahnschrift SemiBold SemiConden" panose="020B0502040204020203" pitchFamily="34" charset="0"/>
              </a:rPr>
              <a:t>3</a:t>
            </a:r>
            <a:endParaRPr lang="ru-RU" sz="1600" b="1" cap="none" spc="0">
              <a:ln>
                <a:noFill/>
              </a:ln>
              <a:solidFill>
                <a:srgbClr val="FFC0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2194" name="dr_nums#block" descr="const num=2;&#10;objects[obj_name][num]=new PIXI.BitmapText('',{fontName: 'mfont64',fontSize: $font_size});&#10;objects[obj_name][num].anchor.set(0.5,0.5);&#10;objects[obj_name][num].x=$x;&#10;objects[obj_name][num].y=$y;&#10;objects[obj_name][num].base_tint=objects[obj_name][num].tint=$t_col;##png#1">
            <a:extLst>
              <a:ext uri="{FF2B5EF4-FFF2-40B4-BE49-F238E27FC236}">
                <a16:creationId xmlns:a16="http://schemas.microsoft.com/office/drawing/2014/main" id="{00000000-0008-0000-0000-000092080000}"/>
              </a:ext>
            </a:extLst>
          </xdr:cNvPr>
          <xdr:cNvSpPr/>
        </xdr:nvSpPr>
        <xdr:spPr>
          <a:xfrm>
            <a:off x="8544658" y="29191925"/>
            <a:ext cx="372208" cy="219076"/>
          </a:xfrm>
          <a:prstGeom prst="rect">
            <a:avLst/>
          </a:prstGeom>
          <a:noFill/>
          <a:ln w="12700" cap="flat" cmpd="sng" algn="ctr">
            <a:solidFill>
              <a:schemeClr val="bg1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 cap="none" spc="0">
                <a:ln>
                  <a:noFill/>
                </a:ln>
                <a:solidFill>
                  <a:srgbClr val="FFC000"/>
                </a:solidFill>
                <a:effectLst/>
                <a:latin typeface="Bahnschrift SemiBold SemiConden" panose="020B0502040204020203" pitchFamily="34" charset="0"/>
              </a:rPr>
              <a:t>7</a:t>
            </a:r>
            <a:endParaRPr lang="ru-RU" sz="1600" b="1" cap="none" spc="0">
              <a:ln>
                <a:noFill/>
              </a:ln>
              <a:solidFill>
                <a:srgbClr val="FFC000"/>
              </a:solidFill>
              <a:effectLst/>
              <a:latin typeface="Bahnschrift SemiBold SemiConden" panose="020B0502040204020203" pitchFamily="34" charset="0"/>
            </a:endParaRPr>
          </a:p>
        </xdr:txBody>
      </xdr:sp>
      <xdr:grpSp>
        <xdr:nvGrpSpPr>
          <xdr:cNvPr id="55" name="dr_close_btn#spriteTOP" title="dr_close_btn#sprite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7143750" y="30603825"/>
            <a:ext cx="1619250" cy="676275"/>
            <a:chOff x="15801977" y="3533774"/>
            <a:chExt cx="1619250" cy="676275"/>
          </a:xfrm>
        </xdr:grpSpPr>
        <xdr:sp macro="" textlink="">
          <xdr:nvSpPr>
            <xdr:cNvPr id="56" name="Прямоугольник: скругленные углы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/>
          </xdr:nvSpPr>
          <xdr:spPr>
            <a:xfrm>
              <a:off x="15897225" y="3648076"/>
              <a:ext cx="1428752" cy="400048"/>
            </a:xfrm>
            <a:prstGeom prst="roundRect">
              <a:avLst/>
            </a:prstGeom>
            <a:solidFill>
              <a:srgbClr val="4ABF1B"/>
            </a:solidFill>
            <a:ln w="19050">
              <a:noFill/>
            </a:ln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none" rtlCol="0" anchor="ctr"/>
            <a:lstStyle/>
            <a:p>
              <a:pPr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</a:endParaRPr>
            </a:p>
          </xdr:txBody>
        </xdr:sp>
        <xdr:sp macro="" textlink="">
          <xdr:nvSpPr>
            <xdr:cNvPr id="57" name="Прямоугольник: скругленные углы 56"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SpPr/>
          </xdr:nvSpPr>
          <xdr:spPr>
            <a:xfrm>
              <a:off x="15897225" y="3629022"/>
              <a:ext cx="1428752" cy="371477"/>
            </a:xfrm>
            <a:prstGeom prst="roundRect">
              <a:avLst/>
            </a:prstGeom>
            <a:solidFill>
              <a:srgbClr val="73E546"/>
            </a:solidFill>
            <a:ln w="19050">
              <a:noFill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overflow" horzOverflow="overflow" wrap="none" rtlCol="0" anchor="ctr"/>
            <a:lstStyle/>
            <a:p>
              <a:pPr algn="ctr"/>
              <a:r>
                <a:rPr lang="ru-RU" sz="1600">
                  <a:solidFill>
                    <a:schemeClr val="bg1"/>
                  </a:solidFill>
                  <a:effectLst>
                    <a:outerShdw blurRad="63500" dist="38100" dir="5400000" algn="t" rotWithShape="0">
                      <a:prstClr val="black">
                        <a:alpha val="40000"/>
                      </a:prstClr>
                    </a:outerShdw>
                  </a:effectLst>
                  <a:latin typeface="Core Sans DS 55 Bold" panose="020B0803030302020204" pitchFamily="34" charset="-52"/>
                </a:rPr>
                <a:t>ЗАКРЫТЬ</a:t>
              </a:r>
            </a:p>
          </xdr:txBody>
        </xdr:sp>
        <xdr:sp macro="" textlink="">
          <xdr:nvSpPr>
            <xdr:cNvPr id="58" name="dr_close_btn#sprite" descr="objects[obj_name].x=$x;&#10;objects[obj_name].y=$y;&#10;objects[obj_name].width=$w;&#10;objects[obj_name].height=$h;&#10;objects[obj_name].buttonMode=true;&#10;objects[obj_name].interactive=true;&#10;objects[obj_name].pointerdown=function(){dr.close_btn_down()};&#10;objects[obj_name].pointerover=function(){this.tint=0x999999};&#10;objects[obj_name].pointerout=function(){this.tint=this.base_tint};&#10;objects[obj_name].base_tint=objects[obj_name].tint;##png#1.5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/>
          </xdr:nvSpPr>
          <xdr:spPr>
            <a:xfrm>
              <a:off x="15801977" y="3533774"/>
              <a:ext cx="1619250" cy="676275"/>
            </a:xfrm>
            <a:prstGeom prst="rect">
              <a:avLst/>
            </a:prstGeom>
            <a:noFill/>
            <a:ln w="12700" cap="flat" cmpd="sng" algn="ctr">
              <a:solidFill>
                <a:schemeClr val="bg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  <xdr:sp macro="" textlink="">
          <xdr:nvSpPr>
            <xdr:cNvPr id="59" name="Прямоугольник: скругленные углы 58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SpPr/>
          </xdr:nvSpPr>
          <xdr:spPr>
            <a:xfrm>
              <a:off x="15897224" y="3629024"/>
              <a:ext cx="1428754" cy="371476"/>
            </a:xfrm>
            <a:prstGeom prst="roundRect">
              <a:avLst/>
            </a:prstGeom>
            <a:noFill/>
            <a:ln w="12700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13000">
                    <a:schemeClr val="bg1">
                      <a:alpha val="0"/>
                    </a:schemeClr>
                  </a:gs>
                </a:gsLst>
                <a:lin ang="5400000" scaled="0"/>
              </a:gradFill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endPara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109</xdr:col>
      <xdr:colOff>0</xdr:colOff>
      <xdr:row>272</xdr:row>
      <xdr:rowOff>0</xdr:rowOff>
    </xdr:from>
    <xdr:to>
      <xdr:col>159</xdr:col>
      <xdr:colOff>47625</xdr:colOff>
      <xdr:row>361</xdr:row>
      <xdr:rowOff>66675</xdr:rowOff>
    </xdr:to>
    <xdr:pic>
      <xdr:nvPicPr>
        <xdr:cNvPr id="5066" name="Рисунок 5065">
          <a:extLst>
            <a:ext uri="{FF2B5EF4-FFF2-40B4-BE49-F238E27FC236}">
              <a16:creationId xmlns:a16="http://schemas.microsoft.com/office/drawing/2014/main" id="{00000000-0008-0000-0000-0000CA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0" y="25908000"/>
          <a:ext cx="4810125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62</xdr:col>
      <xdr:colOff>0</xdr:colOff>
      <xdr:row>275</xdr:row>
      <xdr:rowOff>0</xdr:rowOff>
    </xdr:from>
    <xdr:to>
      <xdr:col>75</xdr:col>
      <xdr:colOff>0</xdr:colOff>
      <xdr:row>291</xdr:row>
      <xdr:rowOff>0</xdr:rowOff>
    </xdr:to>
    <xdr:grpSp>
      <xdr:nvGrpSpPr>
        <xdr:cNvPr id="806" name="dr_btn_img#imageTOP" title="dr_btn_img#image">
          <a:extLst>
            <a:ext uri="{FF2B5EF4-FFF2-40B4-BE49-F238E27FC236}">
              <a16:creationId xmlns:a16="http://schemas.microsoft.com/office/drawing/2014/main" id="{00000000-0008-0000-0000-000026030000}"/>
            </a:ext>
          </a:extLst>
        </xdr:cNvPr>
        <xdr:cNvGrpSpPr/>
      </xdr:nvGrpSpPr>
      <xdr:grpSpPr>
        <a:xfrm>
          <a:off x="5905500" y="26193750"/>
          <a:ext cx="1238250" cy="1524000"/>
          <a:chOff x="7524750" y="26489025"/>
          <a:chExt cx="1238250" cy="1524000"/>
        </a:xfrm>
      </xdr:grpSpPr>
      <xdr:sp macro="" textlink="">
        <xdr:nvSpPr>
          <xdr:cNvPr id="805" name="Прямоугольник: скругленные углы 804">
            <a:extLst>
              <a:ext uri="{FF2B5EF4-FFF2-40B4-BE49-F238E27FC236}">
                <a16:creationId xmlns:a16="http://schemas.microsoft.com/office/drawing/2014/main" id="{00000000-0008-0000-0000-000025030000}"/>
              </a:ext>
            </a:extLst>
          </xdr:cNvPr>
          <xdr:cNvSpPr/>
        </xdr:nvSpPr>
        <xdr:spPr>
          <a:xfrm>
            <a:off x="7620000" y="26584275"/>
            <a:ext cx="1047750" cy="942974"/>
          </a:xfrm>
          <a:prstGeom prst="roundRect">
            <a:avLst>
              <a:gd name="adj" fmla="val 7744"/>
            </a:avLst>
          </a:prstGeom>
          <a:solidFill>
            <a:schemeClr val="accent1">
              <a:lumMod val="50000"/>
              <a:alpha val="39000"/>
            </a:schemeClr>
          </a:solidFill>
          <a:ln w="19050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800" b="0" i="0" u="none" strike="noStrike" kern="120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804" name="Полилиния: фигура 803">
            <a:extLst>
              <a:ext uri="{FF2B5EF4-FFF2-40B4-BE49-F238E27FC236}">
                <a16:creationId xmlns:a16="http://schemas.microsoft.com/office/drawing/2014/main" id="{00000000-0008-0000-0000-000024030000}"/>
              </a:ext>
            </a:extLst>
          </xdr:cNvPr>
          <xdr:cNvSpPr/>
        </xdr:nvSpPr>
        <xdr:spPr>
          <a:xfrm>
            <a:off x="7620000" y="26587674"/>
            <a:ext cx="285750" cy="282351"/>
          </a:xfrm>
          <a:custGeom>
            <a:avLst/>
            <a:gdLst>
              <a:gd name="connsiteX0" fmla="*/ 81134 w 215917"/>
              <a:gd name="connsiteY0" fmla="*/ 0 h 220546"/>
              <a:gd name="connsiteX1" fmla="*/ 215917 w 215917"/>
              <a:gd name="connsiteY1" fmla="*/ 0 h 220546"/>
              <a:gd name="connsiteX2" fmla="*/ 215917 w 215917"/>
              <a:gd name="connsiteY2" fmla="*/ 139393 h 220546"/>
              <a:gd name="connsiteX3" fmla="*/ 134783 w 215917"/>
              <a:gd name="connsiteY3" fmla="*/ 220546 h 220546"/>
              <a:gd name="connsiteX4" fmla="*/ 0 w 215917"/>
              <a:gd name="connsiteY4" fmla="*/ 220546 h 220546"/>
              <a:gd name="connsiteX5" fmla="*/ 0 w 215917"/>
              <a:gd name="connsiteY5" fmla="*/ 81153 h 220546"/>
              <a:gd name="connsiteX6" fmla="*/ 81134 w 215917"/>
              <a:gd name="connsiteY6" fmla="*/ 0 h 2205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15917" h="220546">
                <a:moveTo>
                  <a:pt x="81134" y="0"/>
                </a:moveTo>
                <a:lnTo>
                  <a:pt x="215917" y="0"/>
                </a:lnTo>
                <a:lnTo>
                  <a:pt x="215917" y="139393"/>
                </a:lnTo>
                <a:cubicBezTo>
                  <a:pt x="215917" y="184257"/>
                  <a:pt x="179589" y="220546"/>
                  <a:pt x="134783" y="220546"/>
                </a:cubicBezTo>
                <a:lnTo>
                  <a:pt x="0" y="220546"/>
                </a:lnTo>
                <a:lnTo>
                  <a:pt x="0" y="81153"/>
                </a:lnTo>
                <a:cubicBezTo>
                  <a:pt x="0" y="36291"/>
                  <a:pt x="36328" y="0"/>
                  <a:pt x="81134" y="0"/>
                </a:cubicBezTo>
                <a:close/>
              </a:path>
            </a:pathLst>
          </a:custGeom>
          <a:solidFill>
            <a:schemeClr val="tx1">
              <a:lumMod val="95000"/>
              <a:lumOff val="5000"/>
              <a:alpha val="39000"/>
            </a:schemeClr>
          </a:solidFill>
          <a:ln w="19050" cap="flat">
            <a:noFill/>
            <a:prstDash val="solid"/>
            <a:miter/>
          </a:ln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  <xdr:sp macro="" textlink="">
        <xdr:nvSpPr>
          <xdr:cNvPr id="803" name="Прямоугольник: скругленные углы 802">
            <a:extLst>
              <a:ext uri="{FF2B5EF4-FFF2-40B4-BE49-F238E27FC236}">
                <a16:creationId xmlns:a16="http://schemas.microsoft.com/office/drawing/2014/main" id="{00000000-0008-0000-0000-000023030000}"/>
              </a:ext>
            </a:extLst>
          </xdr:cNvPr>
          <xdr:cNvSpPr/>
        </xdr:nvSpPr>
        <xdr:spPr>
          <a:xfrm>
            <a:off x="7620000" y="26584275"/>
            <a:ext cx="1047750" cy="942974"/>
          </a:xfrm>
          <a:prstGeom prst="roundRect">
            <a:avLst>
              <a:gd name="adj" fmla="val 7744"/>
            </a:avLst>
          </a:prstGeom>
          <a:noFill/>
          <a:ln w="19050">
            <a:solidFill>
              <a:schemeClr val="bg1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800" b="0" i="0" u="none" strike="noStrike" kern="120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46" name="Прямоугольник: скругленные углы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7715248" y="27451052"/>
            <a:ext cx="857252" cy="400048"/>
          </a:xfrm>
          <a:prstGeom prst="roundRect">
            <a:avLst/>
          </a:prstGeom>
          <a:solidFill>
            <a:srgbClr val="4ABF1B"/>
          </a:solidFill>
          <a:ln w="19050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endParaRPr lang="ru-RU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40000"/>
                  </a:prstClr>
                </a:outerShdw>
              </a:effectLst>
              <a:latin typeface="Core Sans DS 55 Bold" panose="020B0803030302020204" pitchFamily="34" charset="-52"/>
            </a:endParaRPr>
          </a:p>
        </xdr:txBody>
      </xdr:sp>
      <xdr:sp macro="" textlink="">
        <xdr:nvSpPr>
          <xdr:cNvPr id="47" name="Прямоугольник: скругленные углы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7715248" y="27431998"/>
            <a:ext cx="857252" cy="371477"/>
          </a:xfrm>
          <a:prstGeom prst="roundRect">
            <a:avLst/>
          </a:prstGeom>
          <a:solidFill>
            <a:srgbClr val="73E546"/>
          </a:solidFill>
          <a:ln w="19050"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wrap="none" rtlCol="0" anchor="ctr"/>
          <a:lstStyle/>
          <a:p>
            <a:pPr algn="ctr"/>
            <a:r>
              <a:rPr lang="ru-RU" sz="1600">
                <a:solidFill>
                  <a:schemeClr val="bg1"/>
                </a:solidFill>
                <a:effectLst>
                  <a:outerShdw blurRad="63500" dist="38100" dir="5400000" algn="t" rotWithShape="0">
                    <a:prstClr val="black">
                      <a:alpha val="40000"/>
                    </a:prstClr>
                  </a:outerShdw>
                </a:effectLst>
                <a:latin typeface="Core Sans DS 55 Bold" panose="020B0803030302020204" pitchFamily="34" charset="-52"/>
              </a:rPr>
              <a:t>ВЗЯТЬ</a:t>
            </a:r>
          </a:p>
        </xdr:txBody>
      </xdr:sp>
      <xdr:sp macro="" textlink="">
        <xdr:nvSpPr>
          <xdr:cNvPr id="48" name="dr_btn_img#image" descr="##png#1.5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7524750" y="26489025"/>
            <a:ext cx="1238250" cy="1524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49" name="Прямоугольник: скругленные углы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SpPr/>
        </xdr:nvSpPr>
        <xdr:spPr>
          <a:xfrm>
            <a:off x="7715247" y="27432000"/>
            <a:ext cx="857254" cy="371476"/>
          </a:xfrm>
          <a:prstGeom prst="roundRect">
            <a:avLst/>
          </a:prstGeom>
          <a:noFill/>
          <a:ln w="12700">
            <a:gradFill>
              <a:gsLst>
                <a:gs pos="0">
                  <a:schemeClr val="accent1">
                    <a:lumMod val="5000"/>
                    <a:lumOff val="95000"/>
                  </a:schemeClr>
                </a:gs>
                <a:gs pos="13000">
                  <a:schemeClr val="bg1">
                    <a:alpha val="0"/>
                  </a:schemeClr>
                </a:gs>
              </a:gsLst>
              <a:lin ang="5400000" scaled="0"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ctr"/>
            <a:endParaRPr lang="ru-RU" sz="1600">
              <a:solidFill>
                <a:schemeClr val="bg1"/>
              </a:solidFill>
              <a:effectLst>
                <a:outerShdw blurRad="63500" dist="38100" dir="5400000" algn="t" rotWithShape="0">
                  <a:prstClr val="black">
                    <a:alpha val="40000"/>
                  </a:prstClr>
                </a:outerShdw>
              </a:effectLst>
              <a:latin typeface="Core Sans DS 55 Bold" panose="020B0803030302020204" pitchFamily="34" charset="-52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166</xdr:col>
      <xdr:colOff>0</xdr:colOff>
      <xdr:row>266</xdr:row>
      <xdr:rowOff>0</xdr:rowOff>
    </xdr:from>
    <xdr:to>
      <xdr:col>181</xdr:col>
      <xdr:colOff>0</xdr:colOff>
      <xdr:row>281</xdr:row>
      <xdr:rowOff>0</xdr:rowOff>
    </xdr:to>
    <xdr:grpSp>
      <xdr:nvGrpSpPr>
        <xdr:cNvPr id="9359" name="pref_shop_card_img#imageTOP" title="pref_shop_card_img#image">
          <a:extLst>
            <a:ext uri="{FF2B5EF4-FFF2-40B4-BE49-F238E27FC236}">
              <a16:creationId xmlns:a16="http://schemas.microsoft.com/office/drawing/2014/main" id="{00000000-0008-0000-0000-00008F240000}"/>
            </a:ext>
          </a:extLst>
        </xdr:cNvPr>
        <xdr:cNvGrpSpPr/>
      </xdr:nvGrpSpPr>
      <xdr:grpSpPr>
        <a:xfrm>
          <a:off x="15811500" y="25336500"/>
          <a:ext cx="1428750" cy="1428750"/>
          <a:chOff x="10953750" y="23526750"/>
          <a:chExt cx="1428750" cy="1428750"/>
        </a:xfrm>
      </xdr:grpSpPr>
      <xdr:sp macro="" textlink="">
        <xdr:nvSpPr>
          <xdr:cNvPr id="4668" name="Прямоугольник: скругленные углы 4667">
            <a:extLst>
              <a:ext uri="{FF2B5EF4-FFF2-40B4-BE49-F238E27FC236}">
                <a16:creationId xmlns:a16="http://schemas.microsoft.com/office/drawing/2014/main" id="{00000000-0008-0000-0000-00003C120000}"/>
              </a:ext>
            </a:extLst>
          </xdr:cNvPr>
          <xdr:cNvSpPr/>
        </xdr:nvSpPr>
        <xdr:spPr>
          <a:xfrm>
            <a:off x="11049001" y="23622000"/>
            <a:ext cx="1238250" cy="952500"/>
          </a:xfrm>
          <a:prstGeom prst="roundRect">
            <a:avLst>
              <a:gd name="adj" fmla="val 15427"/>
            </a:avLst>
          </a:prstGeom>
          <a:solidFill>
            <a:schemeClr val="accent1">
              <a:lumMod val="75000"/>
            </a:schemeClr>
          </a:solidFill>
          <a:ln w="28575">
            <a:noFill/>
          </a:ln>
          <a:effectLst>
            <a:outerShdw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120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grpSp>
        <xdr:nvGrpSpPr>
          <xdr:cNvPr id="4671" name="coupon_0_icon#imageTOP" title="coupon_0_icon#image">
            <a:extLst>
              <a:ext uri="{FF2B5EF4-FFF2-40B4-BE49-F238E27FC236}">
                <a16:creationId xmlns:a16="http://schemas.microsoft.com/office/drawing/2014/main" id="{00000000-0008-0000-0000-00003F120000}"/>
              </a:ext>
            </a:extLst>
          </xdr:cNvPr>
          <xdr:cNvGrpSpPr/>
        </xdr:nvGrpSpPr>
        <xdr:grpSpPr>
          <a:xfrm rot="17033528">
            <a:off x="11277743" y="23853901"/>
            <a:ext cx="667917" cy="345659"/>
            <a:chOff x="197960" y="171450"/>
            <a:chExt cx="659289" cy="341193"/>
          </a:xfrm>
        </xdr:grpSpPr>
        <xdr:sp macro="" textlink="">
          <xdr:nvSpPr>
            <xdr:cNvPr id="9355" name="Полилиния: фигура 9354">
              <a:extLst>
                <a:ext uri="{FF2B5EF4-FFF2-40B4-BE49-F238E27FC236}">
                  <a16:creationId xmlns:a16="http://schemas.microsoft.com/office/drawing/2014/main" id="{00000000-0008-0000-0000-00008B240000}"/>
                </a:ext>
              </a:extLst>
            </xdr:cNvPr>
            <xdr:cNvSpPr/>
          </xdr:nvSpPr>
          <xdr:spPr>
            <a:xfrm rot="10800000">
              <a:off x="197960" y="171450"/>
              <a:ext cx="659289" cy="341193"/>
            </a:xfrm>
            <a:custGeom>
              <a:avLst/>
              <a:gdLst>
                <a:gd name="connsiteX0" fmla="*/ 51546 w 659289"/>
                <a:gd name="connsiteY0" fmla="*/ -31 h 341193"/>
                <a:gd name="connsiteX1" fmla="*/ -36 w 659289"/>
                <a:gd name="connsiteY1" fmla="*/ 51549 h 341193"/>
                <a:gd name="connsiteX2" fmla="*/ -36 w 659289"/>
                <a:gd name="connsiteY2" fmla="*/ 289584 h 341193"/>
                <a:gd name="connsiteX3" fmla="*/ 51546 w 659289"/>
                <a:gd name="connsiteY3" fmla="*/ 341163 h 341193"/>
                <a:gd name="connsiteX4" fmla="*/ 439701 w 659289"/>
                <a:gd name="connsiteY4" fmla="*/ 341163 h 341193"/>
                <a:gd name="connsiteX5" fmla="*/ 529763 w 659289"/>
                <a:gd name="connsiteY5" fmla="*/ 306810 h 341193"/>
                <a:gd name="connsiteX6" fmla="*/ 643875 w 659289"/>
                <a:gd name="connsiteY6" fmla="*/ 204919 h 341193"/>
                <a:gd name="connsiteX7" fmla="*/ 643875 w 659289"/>
                <a:gd name="connsiteY7" fmla="*/ 136214 h 341193"/>
                <a:gd name="connsiteX8" fmla="*/ 529763 w 659289"/>
                <a:gd name="connsiteY8" fmla="*/ 34322 h 341193"/>
                <a:gd name="connsiteX9" fmla="*/ 439701 w 659289"/>
                <a:gd name="connsiteY9" fmla="*/ -31 h 341193"/>
                <a:gd name="connsiteX10" fmla="*/ 504926 w 659289"/>
                <a:gd name="connsiteY10" fmla="*/ 115975 h 341193"/>
                <a:gd name="connsiteX11" fmla="*/ 559526 w 659289"/>
                <a:gd name="connsiteY11" fmla="*/ 170567 h 341193"/>
                <a:gd name="connsiteX12" fmla="*/ 504926 w 659289"/>
                <a:gd name="connsiteY12" fmla="*/ 225157 h 341193"/>
                <a:gd name="connsiteX13" fmla="*/ 450339 w 659289"/>
                <a:gd name="connsiteY13" fmla="*/ 170567 h 341193"/>
                <a:gd name="connsiteX14" fmla="*/ 504926 w 659289"/>
                <a:gd name="connsiteY14" fmla="*/ 115975 h 34119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659289" h="341193">
                  <a:moveTo>
                    <a:pt x="51546" y="-31"/>
                  </a:moveTo>
                  <a:cubicBezTo>
                    <a:pt x="23059" y="-29"/>
                    <a:pt x="-36" y="23063"/>
                    <a:pt x="-36" y="51549"/>
                  </a:cubicBezTo>
                  <a:lnTo>
                    <a:pt x="-36" y="289584"/>
                  </a:lnTo>
                  <a:cubicBezTo>
                    <a:pt x="-36" y="318069"/>
                    <a:pt x="23059" y="341161"/>
                    <a:pt x="51546" y="341163"/>
                  </a:cubicBezTo>
                  <a:lnTo>
                    <a:pt x="439701" y="341163"/>
                  </a:lnTo>
                  <a:cubicBezTo>
                    <a:pt x="472920" y="341163"/>
                    <a:pt x="504978" y="328935"/>
                    <a:pt x="529763" y="306810"/>
                  </a:cubicBezTo>
                  <a:lnTo>
                    <a:pt x="643875" y="204919"/>
                  </a:lnTo>
                  <a:cubicBezTo>
                    <a:pt x="664379" y="186607"/>
                    <a:pt x="664379" y="154525"/>
                    <a:pt x="643875" y="136214"/>
                  </a:cubicBezTo>
                  <a:lnTo>
                    <a:pt x="529763" y="34322"/>
                  </a:lnTo>
                  <a:cubicBezTo>
                    <a:pt x="504978" y="12198"/>
                    <a:pt x="472920" y="-31"/>
                    <a:pt x="439701" y="-31"/>
                  </a:cubicBezTo>
                  <a:close/>
                  <a:moveTo>
                    <a:pt x="504926" y="115975"/>
                  </a:moveTo>
                  <a:cubicBezTo>
                    <a:pt x="535076" y="115976"/>
                    <a:pt x="559951" y="138911"/>
                    <a:pt x="559526" y="170567"/>
                  </a:cubicBezTo>
                  <a:cubicBezTo>
                    <a:pt x="559087" y="202223"/>
                    <a:pt x="537449" y="224727"/>
                    <a:pt x="504926" y="225157"/>
                  </a:cubicBezTo>
                  <a:cubicBezTo>
                    <a:pt x="472417" y="225588"/>
                    <a:pt x="450339" y="202223"/>
                    <a:pt x="450339" y="170567"/>
                  </a:cubicBezTo>
                  <a:cubicBezTo>
                    <a:pt x="450339" y="138911"/>
                    <a:pt x="474776" y="115975"/>
                    <a:pt x="504926" y="115975"/>
                  </a:cubicBezTo>
                  <a:close/>
                </a:path>
              </a:pathLst>
            </a:custGeom>
            <a:blipFill dpi="0" rotWithShape="1">
              <a:blip xmlns:r="http://schemas.openxmlformats.org/officeDocument/2006/relationships" r:embed="rId4"/>
              <a:srcRect/>
              <a:tile tx="0" ty="0" sx="50000" sy="50000" flip="none" algn="tl"/>
            </a:blipFill>
            <a:ln w="19050" cap="rnd">
              <a:noFill/>
              <a:prstDash val="solid"/>
              <a:round/>
            </a:ln>
            <a:effectLst>
              <a:outerShdw blurRad="50800" sx="102000" sy="102000" algn="ctr" rotWithShape="0">
                <a:prstClr val="black">
                  <a:alpha val="72000"/>
                </a:prstClr>
              </a:outerShdw>
            </a:effectLst>
          </xdr:spPr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1100"/>
            </a:p>
          </xdr:txBody>
        </xdr:sp>
        <xdr:sp macro="" textlink="">
          <xdr:nvSpPr>
            <xdr:cNvPr id="9356" name="Полилиния: фигура 9355">
              <a:extLst>
                <a:ext uri="{FF2B5EF4-FFF2-40B4-BE49-F238E27FC236}">
                  <a16:creationId xmlns:a16="http://schemas.microsoft.com/office/drawing/2014/main" id="{00000000-0008-0000-0000-00008C240000}"/>
                </a:ext>
              </a:extLst>
            </xdr:cNvPr>
            <xdr:cNvSpPr/>
          </xdr:nvSpPr>
          <xdr:spPr>
            <a:xfrm rot="174532">
              <a:off x="476250" y="190499"/>
              <a:ext cx="330951" cy="286587"/>
            </a:xfrm>
            <a:custGeom>
              <a:avLst/>
              <a:gdLst>
                <a:gd name="connsiteX0" fmla="*/ 605732 w 4164041"/>
                <a:gd name="connsiteY0" fmla="*/ 3584445 h 3594360"/>
                <a:gd name="connsiteX1" fmla="*/ 477700 w 4164041"/>
                <a:gd name="connsiteY1" fmla="*/ 3396326 h 3594360"/>
                <a:gd name="connsiteX2" fmla="*/ 179590 w 4164041"/>
                <a:gd name="connsiteY2" fmla="*/ 3106658 h 3594360"/>
                <a:gd name="connsiteX3" fmla="*/ 103 w 4164041"/>
                <a:gd name="connsiteY3" fmla="*/ 2840802 h 3594360"/>
                <a:gd name="connsiteX4" fmla="*/ 23832 w 4164041"/>
                <a:gd name="connsiteY4" fmla="*/ 2820908 h 3594360"/>
                <a:gd name="connsiteX5" fmla="*/ 208391 w 4164041"/>
                <a:gd name="connsiteY5" fmla="*/ 2677189 h 3594360"/>
                <a:gd name="connsiteX6" fmla="*/ 460058 w 4164041"/>
                <a:gd name="connsiteY6" fmla="*/ 2473850 h 3594360"/>
                <a:gd name="connsiteX7" fmla="*/ 1679608 w 4164041"/>
                <a:gd name="connsiteY7" fmla="*/ 2134284 h 3594360"/>
                <a:gd name="connsiteX8" fmla="*/ 2355883 w 4164041"/>
                <a:gd name="connsiteY8" fmla="*/ 2157071 h 3594360"/>
                <a:gd name="connsiteX9" fmla="*/ 2886173 w 4164041"/>
                <a:gd name="connsiteY9" fmla="*/ 2241841 h 3594360"/>
                <a:gd name="connsiteX10" fmla="*/ 1912970 w 4164041"/>
                <a:gd name="connsiteY10" fmla="*/ 2625335 h 3594360"/>
                <a:gd name="connsiteX11" fmla="*/ 1765333 w 4164041"/>
                <a:gd name="connsiteY11" fmla="*/ 2671056 h 3594360"/>
                <a:gd name="connsiteX12" fmla="*/ 2299718 w 4164041"/>
                <a:gd name="connsiteY12" fmla="*/ 2710721 h 3594360"/>
                <a:gd name="connsiteX13" fmla="*/ 3715917 w 4164041"/>
                <a:gd name="connsiteY13" fmla="*/ 1991801 h 3594360"/>
                <a:gd name="connsiteX14" fmla="*/ 4148550 w 4164041"/>
                <a:gd name="connsiteY14" fmla="*/ 1664421 h 3594360"/>
                <a:gd name="connsiteX15" fmla="*/ 2208245 w 4164041"/>
                <a:gd name="connsiteY15" fmla="*/ 3254336 h 3594360"/>
                <a:gd name="connsiteX16" fmla="*/ 1532701 w 4164041"/>
                <a:gd name="connsiteY16" fmla="*/ 3276449 h 3594360"/>
                <a:gd name="connsiteX17" fmla="*/ 695565 w 4164041"/>
                <a:gd name="connsiteY17" fmla="*/ 3540442 h 3594360"/>
                <a:gd name="connsiteX18" fmla="*/ 605732 w 4164041"/>
                <a:gd name="connsiteY18" fmla="*/ 3584445 h 3594360"/>
                <a:gd name="connsiteX19" fmla="*/ 1547349 w 4164041"/>
                <a:gd name="connsiteY19" fmla="*/ 990088 h 3594360"/>
                <a:gd name="connsiteX20" fmla="*/ 2305983 w 4164041"/>
                <a:gd name="connsiteY20" fmla="*/ 383414 h 3594360"/>
                <a:gd name="connsiteX21" fmla="*/ 2410521 w 4164041"/>
                <a:gd name="connsiteY21" fmla="*/ 409786 h 3594360"/>
                <a:gd name="connsiteX22" fmla="*/ 3160989 w 4164041"/>
                <a:gd name="connsiteY22" fmla="*/ 994923 h 3594360"/>
                <a:gd name="connsiteX23" fmla="*/ 3241286 w 4164041"/>
                <a:gd name="connsiteY23" fmla="*/ 1174444 h 3594360"/>
                <a:gd name="connsiteX24" fmla="*/ 3236946 w 4164041"/>
                <a:gd name="connsiteY24" fmla="*/ 1943764 h 3594360"/>
                <a:gd name="connsiteX25" fmla="*/ 2208246 w 4164041"/>
                <a:gd name="connsiteY25" fmla="*/ 1947745 h 3594360"/>
                <a:gd name="connsiteX26" fmla="*/ 2171996 w 4164041"/>
                <a:gd name="connsiteY26" fmla="*/ 1352377 h 3594360"/>
                <a:gd name="connsiteX27" fmla="*/ 1925994 w 4164041"/>
                <a:gd name="connsiteY27" fmla="*/ 1329404 h 3594360"/>
                <a:gd name="connsiteX28" fmla="*/ 1678875 w 4164041"/>
                <a:gd name="connsiteY28" fmla="*/ 1357246 h 3594360"/>
                <a:gd name="connsiteX29" fmla="*/ 1651033 w 4164041"/>
                <a:gd name="connsiteY29" fmla="*/ 1666808 h 3594360"/>
                <a:gd name="connsiteX30" fmla="*/ 1651033 w 4164041"/>
                <a:gd name="connsiteY30" fmla="*/ 1948528 h 3594360"/>
                <a:gd name="connsiteX31" fmla="*/ 1460533 w 4164041"/>
                <a:gd name="connsiteY31" fmla="*/ 1948528 h 3594360"/>
                <a:gd name="connsiteX32" fmla="*/ 1460533 w 4164041"/>
                <a:gd name="connsiteY32" fmla="*/ 1162251 h 3594360"/>
                <a:gd name="connsiteX33" fmla="*/ 1547349 w 4164041"/>
                <a:gd name="connsiteY33" fmla="*/ 990088 h 3594360"/>
                <a:gd name="connsiteX34" fmla="*/ 2839783 w 4164041"/>
                <a:gd name="connsiteY34" fmla="*/ 1182074 h 3594360"/>
                <a:gd name="connsiteX35" fmla="*/ 2889130 w 4164041"/>
                <a:gd name="connsiteY35" fmla="*/ 1130582 h 3594360"/>
                <a:gd name="connsiteX36" fmla="*/ 2927768 w 4164041"/>
                <a:gd name="connsiteY36" fmla="*/ 1102593 h 3594360"/>
                <a:gd name="connsiteX37" fmla="*/ 2894007 w 4164041"/>
                <a:gd name="connsiteY37" fmla="*/ 1081728 h 3594360"/>
                <a:gd name="connsiteX38" fmla="*/ 2845945 w 4164041"/>
                <a:gd name="connsiteY38" fmla="*/ 1033207 h 3594360"/>
                <a:gd name="connsiteX39" fmla="*/ 2795468 w 4164041"/>
                <a:gd name="connsiteY39" fmla="*/ 1036508 h 3594360"/>
                <a:gd name="connsiteX40" fmla="*/ 2746688 w 4164041"/>
                <a:gd name="connsiteY40" fmla="*/ 1084894 h 3594360"/>
                <a:gd name="connsiteX41" fmla="*/ 2717077 w 4164041"/>
                <a:gd name="connsiteY41" fmla="*/ 1102325 h 3594360"/>
                <a:gd name="connsiteX42" fmla="*/ 2755900 w 4164041"/>
                <a:gd name="connsiteY42" fmla="*/ 1130448 h 3594360"/>
                <a:gd name="connsiteX43" fmla="*/ 2805432 w 4164041"/>
                <a:gd name="connsiteY43" fmla="*/ 1182075 h 3594360"/>
                <a:gd name="connsiteX44" fmla="*/ 2839783 w 4164041"/>
                <a:gd name="connsiteY44" fmla="*/ 1182075 h 3594360"/>
                <a:gd name="connsiteX45" fmla="*/ 1780400 w 4164041"/>
                <a:gd name="connsiteY45" fmla="*/ 1420908 h 3594360"/>
                <a:gd name="connsiteX46" fmla="*/ 2093166 w 4164041"/>
                <a:gd name="connsiteY46" fmla="*/ 1420908 h 3594360"/>
                <a:gd name="connsiteX47" fmla="*/ 2108233 w 4164041"/>
                <a:gd name="connsiteY47" fmla="*/ 1948527 h 3594360"/>
                <a:gd name="connsiteX48" fmla="*/ 1746283 w 4164041"/>
                <a:gd name="connsiteY48" fmla="*/ 1948527 h 3594360"/>
                <a:gd name="connsiteX49" fmla="*/ 1780400 w 4164041"/>
                <a:gd name="connsiteY49" fmla="*/ 1420908 h 3594360"/>
                <a:gd name="connsiteX50" fmla="*/ 1140488 w 4164041"/>
                <a:gd name="connsiteY50" fmla="*/ 939822 h 3594360"/>
                <a:gd name="connsiteX51" fmla="*/ 1044190 w 4164041"/>
                <a:gd name="connsiteY51" fmla="*/ 842993 h 3594360"/>
                <a:gd name="connsiteX52" fmla="*/ 1002366 w 4164041"/>
                <a:gd name="connsiteY52" fmla="*/ 782021 h 3594360"/>
                <a:gd name="connsiteX53" fmla="*/ 1140315 w 4164041"/>
                <a:gd name="connsiteY53" fmla="*/ 656994 h 3594360"/>
                <a:gd name="connsiteX54" fmla="*/ 1182673 w 4164041"/>
                <a:gd name="connsiteY54" fmla="*/ 593855 h 3594360"/>
                <a:gd name="connsiteX55" fmla="*/ 1221841 w 4164041"/>
                <a:gd name="connsiteY55" fmla="*/ 655873 h 3594360"/>
                <a:gd name="connsiteX56" fmla="*/ 1322401 w 4164041"/>
                <a:gd name="connsiteY56" fmla="*/ 757888 h 3594360"/>
                <a:gd name="connsiteX57" fmla="*/ 1383793 w 4164041"/>
                <a:gd name="connsiteY57" fmla="*/ 797887 h 3594360"/>
                <a:gd name="connsiteX58" fmla="*/ 1315374 w 4164041"/>
                <a:gd name="connsiteY58" fmla="*/ 846951 h 3594360"/>
                <a:gd name="connsiteX59" fmla="*/ 1218013 w 4164041"/>
                <a:gd name="connsiteY59" fmla="*/ 945853 h 3594360"/>
                <a:gd name="connsiteX60" fmla="*/ 1140488 w 4164041"/>
                <a:gd name="connsiteY60" fmla="*/ 939822 h 3594360"/>
                <a:gd name="connsiteX61" fmla="*/ 3462098 w 4164041"/>
                <a:gd name="connsiteY61" fmla="*/ 626896 h 3594360"/>
                <a:gd name="connsiteX62" fmla="*/ 3384604 w 4164041"/>
                <a:gd name="connsiteY62" fmla="*/ 549021 h 3594360"/>
                <a:gd name="connsiteX63" fmla="*/ 3336309 w 4164041"/>
                <a:gd name="connsiteY63" fmla="*/ 516352 h 3594360"/>
                <a:gd name="connsiteX64" fmla="*/ 3378401 w 4164041"/>
                <a:gd name="connsiteY64" fmla="*/ 490154 h 3594360"/>
                <a:gd name="connsiteX65" fmla="*/ 3485386 w 4164041"/>
                <a:gd name="connsiteY65" fmla="*/ 370552 h 3594360"/>
                <a:gd name="connsiteX66" fmla="*/ 3526117 w 4164041"/>
                <a:gd name="connsiteY66" fmla="*/ 404768 h 3594360"/>
                <a:gd name="connsiteX67" fmla="*/ 3603678 w 4164041"/>
                <a:gd name="connsiteY67" fmla="*/ 483506 h 3594360"/>
                <a:gd name="connsiteX68" fmla="*/ 3595381 w 4164041"/>
                <a:gd name="connsiteY68" fmla="*/ 557968 h 3594360"/>
                <a:gd name="connsiteX69" fmla="*/ 3527634 w 4164041"/>
                <a:gd name="connsiteY69" fmla="*/ 626273 h 3594360"/>
                <a:gd name="connsiteX70" fmla="*/ 3462098 w 4164041"/>
                <a:gd name="connsiteY70" fmla="*/ 626896 h 3594360"/>
                <a:gd name="connsiteX71" fmla="*/ 1550328 w 4164041"/>
                <a:gd name="connsiteY71" fmla="*/ 478279 h 3594360"/>
                <a:gd name="connsiteX72" fmla="*/ 1478016 w 4164041"/>
                <a:gd name="connsiteY72" fmla="*/ 405350 h 3594360"/>
                <a:gd name="connsiteX73" fmla="*/ 1474111 w 4164041"/>
                <a:gd name="connsiteY73" fmla="*/ 336006 h 3594360"/>
                <a:gd name="connsiteX74" fmla="*/ 1546524 w 4164041"/>
                <a:gd name="connsiteY74" fmla="*/ 262186 h 3594360"/>
                <a:gd name="connsiteX75" fmla="*/ 1614919 w 4164041"/>
                <a:gd name="connsiteY75" fmla="*/ 257459 h 3594360"/>
                <a:gd name="connsiteX76" fmla="*/ 1688497 w 4164041"/>
                <a:gd name="connsiteY76" fmla="*/ 331277 h 3594360"/>
                <a:gd name="connsiteX77" fmla="*/ 1684644 w 4164041"/>
                <a:gd name="connsiteY77" fmla="*/ 407812 h 3594360"/>
                <a:gd name="connsiteX78" fmla="*/ 1611814 w 4164041"/>
                <a:gd name="connsiteY78" fmla="*/ 481632 h 3594360"/>
                <a:gd name="connsiteX79" fmla="*/ 1550328 w 4164041"/>
                <a:gd name="connsiteY79" fmla="*/ 478280 h 3594360"/>
                <a:gd name="connsiteX80" fmla="*/ 2591211 w 4164041"/>
                <a:gd name="connsiteY80" fmla="*/ 258549 h 3594360"/>
                <a:gd name="connsiteX81" fmla="*/ 2517393 w 4164041"/>
                <a:gd name="connsiteY81" fmla="*/ 186136 h 3594360"/>
                <a:gd name="connsiteX82" fmla="*/ 2515463 w 4164041"/>
                <a:gd name="connsiteY82" fmla="*/ 120265 h 3594360"/>
                <a:gd name="connsiteX83" fmla="*/ 2589282 w 4164041"/>
                <a:gd name="connsiteY83" fmla="*/ 44343 h 3594360"/>
                <a:gd name="connsiteX84" fmla="*/ 2658713 w 4164041"/>
                <a:gd name="connsiteY84" fmla="*/ 41794 h 3594360"/>
                <a:gd name="connsiteX85" fmla="*/ 2735837 w 4164041"/>
                <a:gd name="connsiteY85" fmla="*/ 119054 h 3594360"/>
                <a:gd name="connsiteX86" fmla="*/ 2784724 w 4164041"/>
                <a:gd name="connsiteY86" fmla="*/ 150426 h 3594360"/>
                <a:gd name="connsiteX87" fmla="*/ 2734849 w 4164041"/>
                <a:gd name="connsiteY87" fmla="*/ 185270 h 3594360"/>
                <a:gd name="connsiteX88" fmla="*/ 2657912 w 4164041"/>
                <a:gd name="connsiteY88" fmla="*/ 260409 h 3594360"/>
                <a:gd name="connsiteX89" fmla="*/ 2591214 w 4164041"/>
                <a:gd name="connsiteY89" fmla="*/ 258551 h 359436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  <a:cxn ang="0">
                  <a:pos x="connsiteX66" y="connsiteY66"/>
                </a:cxn>
                <a:cxn ang="0">
                  <a:pos x="connsiteX67" y="connsiteY67"/>
                </a:cxn>
                <a:cxn ang="0">
                  <a:pos x="connsiteX68" y="connsiteY68"/>
                </a:cxn>
                <a:cxn ang="0">
                  <a:pos x="connsiteX69" y="connsiteY69"/>
                </a:cxn>
                <a:cxn ang="0">
                  <a:pos x="connsiteX70" y="connsiteY70"/>
                </a:cxn>
                <a:cxn ang="0">
                  <a:pos x="connsiteX71" y="connsiteY71"/>
                </a:cxn>
                <a:cxn ang="0">
                  <a:pos x="connsiteX72" y="connsiteY72"/>
                </a:cxn>
                <a:cxn ang="0">
                  <a:pos x="connsiteX73" y="connsiteY73"/>
                </a:cxn>
                <a:cxn ang="0">
                  <a:pos x="connsiteX74" y="connsiteY74"/>
                </a:cxn>
                <a:cxn ang="0">
                  <a:pos x="connsiteX75" y="connsiteY75"/>
                </a:cxn>
                <a:cxn ang="0">
                  <a:pos x="connsiteX76" y="connsiteY76"/>
                </a:cxn>
                <a:cxn ang="0">
                  <a:pos x="connsiteX77" y="connsiteY77"/>
                </a:cxn>
                <a:cxn ang="0">
                  <a:pos x="connsiteX78" y="connsiteY78"/>
                </a:cxn>
                <a:cxn ang="0">
                  <a:pos x="connsiteX79" y="connsiteY79"/>
                </a:cxn>
                <a:cxn ang="0">
                  <a:pos x="connsiteX80" y="connsiteY80"/>
                </a:cxn>
                <a:cxn ang="0">
                  <a:pos x="connsiteX81" y="connsiteY81"/>
                </a:cxn>
                <a:cxn ang="0">
                  <a:pos x="connsiteX82" y="connsiteY82"/>
                </a:cxn>
                <a:cxn ang="0">
                  <a:pos x="connsiteX83" y="connsiteY83"/>
                </a:cxn>
                <a:cxn ang="0">
                  <a:pos x="connsiteX84" y="connsiteY84"/>
                </a:cxn>
                <a:cxn ang="0">
                  <a:pos x="connsiteX85" y="connsiteY85"/>
                </a:cxn>
                <a:cxn ang="0">
                  <a:pos x="connsiteX86" y="connsiteY86"/>
                </a:cxn>
                <a:cxn ang="0">
                  <a:pos x="connsiteX87" y="connsiteY87"/>
                </a:cxn>
                <a:cxn ang="0">
                  <a:pos x="connsiteX88" y="connsiteY88"/>
                </a:cxn>
                <a:cxn ang="0">
                  <a:pos x="connsiteX89" y="connsiteY89"/>
                </a:cxn>
              </a:cxnLst>
              <a:rect l="l" t="t" r="r" b="b"/>
              <a:pathLst>
                <a:path w="4164041" h="3594360">
                  <a:moveTo>
                    <a:pt x="605732" y="3584445"/>
                  </a:moveTo>
                  <a:cubicBezTo>
                    <a:pt x="600558" y="3577896"/>
                    <a:pt x="542944" y="3493243"/>
                    <a:pt x="477700" y="3396326"/>
                  </a:cubicBezTo>
                  <a:cubicBezTo>
                    <a:pt x="412457" y="3299410"/>
                    <a:pt x="278307" y="3252878"/>
                    <a:pt x="179590" y="3106658"/>
                  </a:cubicBezTo>
                  <a:lnTo>
                    <a:pt x="103" y="2840802"/>
                  </a:lnTo>
                  <a:lnTo>
                    <a:pt x="23832" y="2820908"/>
                  </a:lnTo>
                  <a:cubicBezTo>
                    <a:pt x="36883" y="2809966"/>
                    <a:pt x="119935" y="2745293"/>
                    <a:pt x="208391" y="2677189"/>
                  </a:cubicBezTo>
                  <a:cubicBezTo>
                    <a:pt x="296847" y="2609086"/>
                    <a:pt x="410097" y="2517583"/>
                    <a:pt x="460058" y="2473850"/>
                  </a:cubicBezTo>
                  <a:cubicBezTo>
                    <a:pt x="792404" y="2182933"/>
                    <a:pt x="1110365" y="2094400"/>
                    <a:pt x="1679608" y="2134284"/>
                  </a:cubicBezTo>
                  <a:cubicBezTo>
                    <a:pt x="1822990" y="2144331"/>
                    <a:pt x="2100043" y="2153666"/>
                    <a:pt x="2355883" y="2157071"/>
                  </a:cubicBezTo>
                  <a:cubicBezTo>
                    <a:pt x="2845466" y="2163587"/>
                    <a:pt x="2823851" y="2160131"/>
                    <a:pt x="2886173" y="2241841"/>
                  </a:cubicBezTo>
                  <a:cubicBezTo>
                    <a:pt x="2941457" y="2454154"/>
                    <a:pt x="2263958" y="2591243"/>
                    <a:pt x="1912970" y="2625335"/>
                  </a:cubicBezTo>
                  <a:cubicBezTo>
                    <a:pt x="1793313" y="2636873"/>
                    <a:pt x="1765333" y="2645538"/>
                    <a:pt x="1765333" y="2671056"/>
                  </a:cubicBezTo>
                  <a:cubicBezTo>
                    <a:pt x="1765333" y="2715545"/>
                    <a:pt x="1769635" y="2763157"/>
                    <a:pt x="2299718" y="2710721"/>
                  </a:cubicBezTo>
                  <a:cubicBezTo>
                    <a:pt x="2973851" y="2623799"/>
                    <a:pt x="3500522" y="2223093"/>
                    <a:pt x="3715917" y="1991801"/>
                  </a:cubicBezTo>
                  <a:cubicBezTo>
                    <a:pt x="3931311" y="1760509"/>
                    <a:pt x="4047520" y="1624469"/>
                    <a:pt x="4148550" y="1664421"/>
                  </a:cubicBezTo>
                  <a:cubicBezTo>
                    <a:pt x="4338763" y="2335096"/>
                    <a:pt x="2736241" y="3226962"/>
                    <a:pt x="2208245" y="3254336"/>
                  </a:cubicBezTo>
                  <a:cubicBezTo>
                    <a:pt x="1669642" y="3271311"/>
                    <a:pt x="1656025" y="3247865"/>
                    <a:pt x="1532701" y="3276449"/>
                  </a:cubicBezTo>
                  <a:cubicBezTo>
                    <a:pt x="1256690" y="3340424"/>
                    <a:pt x="984164" y="3323577"/>
                    <a:pt x="695565" y="3540442"/>
                  </a:cubicBezTo>
                  <a:cubicBezTo>
                    <a:pt x="611586" y="3603546"/>
                    <a:pt x="618247" y="3600283"/>
                    <a:pt x="605732" y="3584445"/>
                  </a:cubicBezTo>
                  <a:close/>
                  <a:moveTo>
                    <a:pt x="1547349" y="990088"/>
                  </a:moveTo>
                  <a:cubicBezTo>
                    <a:pt x="1748950" y="829745"/>
                    <a:pt x="2152074" y="466608"/>
                    <a:pt x="2305983" y="383414"/>
                  </a:cubicBezTo>
                  <a:cubicBezTo>
                    <a:pt x="2334757" y="367862"/>
                    <a:pt x="2384436" y="387750"/>
                    <a:pt x="2410521" y="409786"/>
                  </a:cubicBezTo>
                  <a:cubicBezTo>
                    <a:pt x="2673592" y="632023"/>
                    <a:pt x="2939770" y="806605"/>
                    <a:pt x="3160989" y="994923"/>
                  </a:cubicBezTo>
                  <a:cubicBezTo>
                    <a:pt x="3206402" y="1033582"/>
                    <a:pt x="3241622" y="1114798"/>
                    <a:pt x="3241286" y="1174444"/>
                  </a:cubicBezTo>
                  <a:cubicBezTo>
                    <a:pt x="3239838" y="1430883"/>
                    <a:pt x="3238391" y="1687324"/>
                    <a:pt x="3236946" y="1943764"/>
                  </a:cubicBezTo>
                  <a:cubicBezTo>
                    <a:pt x="2894046" y="1945092"/>
                    <a:pt x="2551146" y="1946417"/>
                    <a:pt x="2208246" y="1947745"/>
                  </a:cubicBezTo>
                  <a:cubicBezTo>
                    <a:pt x="2194577" y="1827730"/>
                    <a:pt x="2230272" y="1402474"/>
                    <a:pt x="2171996" y="1352377"/>
                  </a:cubicBezTo>
                  <a:cubicBezTo>
                    <a:pt x="2145424" y="1329534"/>
                    <a:pt x="2144018" y="1329404"/>
                    <a:pt x="1925994" y="1329404"/>
                  </a:cubicBezTo>
                  <a:cubicBezTo>
                    <a:pt x="1837740" y="1341521"/>
                    <a:pt x="1741715" y="1294406"/>
                    <a:pt x="1678875" y="1357246"/>
                  </a:cubicBezTo>
                  <a:cubicBezTo>
                    <a:pt x="1619810" y="1411106"/>
                    <a:pt x="1651033" y="1583197"/>
                    <a:pt x="1651033" y="1666808"/>
                  </a:cubicBezTo>
                  <a:lnTo>
                    <a:pt x="1651033" y="1948528"/>
                  </a:lnTo>
                  <a:lnTo>
                    <a:pt x="1460533" y="1948528"/>
                  </a:lnTo>
                  <a:cubicBezTo>
                    <a:pt x="1460533" y="1686436"/>
                    <a:pt x="1460533" y="1424343"/>
                    <a:pt x="1460533" y="1162251"/>
                  </a:cubicBezTo>
                  <a:cubicBezTo>
                    <a:pt x="1460533" y="1102604"/>
                    <a:pt x="1500687" y="1027199"/>
                    <a:pt x="1547349" y="990088"/>
                  </a:cubicBezTo>
                  <a:close/>
                  <a:moveTo>
                    <a:pt x="2839783" y="1182074"/>
                  </a:moveTo>
                  <a:cubicBezTo>
                    <a:pt x="2845673" y="1169147"/>
                    <a:pt x="2867879" y="1145977"/>
                    <a:pt x="2889130" y="1130582"/>
                  </a:cubicBezTo>
                  <a:lnTo>
                    <a:pt x="2927768" y="1102593"/>
                  </a:lnTo>
                  <a:lnTo>
                    <a:pt x="2894007" y="1081728"/>
                  </a:lnTo>
                  <a:cubicBezTo>
                    <a:pt x="2875438" y="1070252"/>
                    <a:pt x="2853810" y="1048417"/>
                    <a:pt x="2845945" y="1033207"/>
                  </a:cubicBezTo>
                  <a:cubicBezTo>
                    <a:pt x="2827660" y="997848"/>
                    <a:pt x="2819058" y="998411"/>
                    <a:pt x="2795468" y="1036508"/>
                  </a:cubicBezTo>
                  <a:cubicBezTo>
                    <a:pt x="2784925" y="1053534"/>
                    <a:pt x="2762974" y="1075309"/>
                    <a:pt x="2746688" y="1084894"/>
                  </a:cubicBezTo>
                  <a:lnTo>
                    <a:pt x="2717077" y="1102325"/>
                  </a:lnTo>
                  <a:lnTo>
                    <a:pt x="2755900" y="1130448"/>
                  </a:lnTo>
                  <a:cubicBezTo>
                    <a:pt x="2777253" y="1145917"/>
                    <a:pt x="2799542" y="1169147"/>
                    <a:pt x="2805432" y="1182075"/>
                  </a:cubicBezTo>
                  <a:cubicBezTo>
                    <a:pt x="2818914" y="1211664"/>
                    <a:pt x="2826301" y="1211664"/>
                    <a:pt x="2839783" y="1182075"/>
                  </a:cubicBezTo>
                  <a:close/>
                  <a:moveTo>
                    <a:pt x="1780400" y="1420908"/>
                  </a:moveTo>
                  <a:cubicBezTo>
                    <a:pt x="1800042" y="1413371"/>
                    <a:pt x="2073524" y="1413371"/>
                    <a:pt x="2093166" y="1420908"/>
                  </a:cubicBezTo>
                  <a:cubicBezTo>
                    <a:pt x="2122930" y="1613542"/>
                    <a:pt x="2108233" y="1696663"/>
                    <a:pt x="2108233" y="1948527"/>
                  </a:cubicBezTo>
                  <a:lnTo>
                    <a:pt x="1746283" y="1948527"/>
                  </a:lnTo>
                  <a:cubicBezTo>
                    <a:pt x="1774777" y="1858780"/>
                    <a:pt x="1704195" y="1458856"/>
                    <a:pt x="1780400" y="1420908"/>
                  </a:cubicBezTo>
                  <a:close/>
                  <a:moveTo>
                    <a:pt x="1140488" y="939822"/>
                  </a:moveTo>
                  <a:cubicBezTo>
                    <a:pt x="1115596" y="901379"/>
                    <a:pt x="1085166" y="870780"/>
                    <a:pt x="1044190" y="842993"/>
                  </a:cubicBezTo>
                  <a:cubicBezTo>
                    <a:pt x="979957" y="799435"/>
                    <a:pt x="974154" y="790975"/>
                    <a:pt x="1002366" y="782021"/>
                  </a:cubicBezTo>
                  <a:cubicBezTo>
                    <a:pt x="1042194" y="769380"/>
                    <a:pt x="1100174" y="716831"/>
                    <a:pt x="1140315" y="656994"/>
                  </a:cubicBezTo>
                  <a:lnTo>
                    <a:pt x="1182673" y="593855"/>
                  </a:lnTo>
                  <a:lnTo>
                    <a:pt x="1221841" y="655873"/>
                  </a:lnTo>
                  <a:cubicBezTo>
                    <a:pt x="1251579" y="702960"/>
                    <a:pt x="1275788" y="727520"/>
                    <a:pt x="1322401" y="757888"/>
                  </a:cubicBezTo>
                  <a:lnTo>
                    <a:pt x="1383793" y="797887"/>
                  </a:lnTo>
                  <a:lnTo>
                    <a:pt x="1315374" y="846951"/>
                  </a:lnTo>
                  <a:cubicBezTo>
                    <a:pt x="1266999" y="881640"/>
                    <a:pt x="1238477" y="910615"/>
                    <a:pt x="1218013" y="945853"/>
                  </a:cubicBezTo>
                  <a:cubicBezTo>
                    <a:pt x="1182167" y="1007580"/>
                    <a:pt x="1184477" y="1007760"/>
                    <a:pt x="1140488" y="939822"/>
                  </a:cubicBezTo>
                  <a:close/>
                  <a:moveTo>
                    <a:pt x="3462098" y="626896"/>
                  </a:moveTo>
                  <a:cubicBezTo>
                    <a:pt x="3446039" y="602032"/>
                    <a:pt x="3411166" y="566988"/>
                    <a:pt x="3384604" y="549021"/>
                  </a:cubicBezTo>
                  <a:lnTo>
                    <a:pt x="3336309" y="516352"/>
                  </a:lnTo>
                  <a:lnTo>
                    <a:pt x="3378401" y="490154"/>
                  </a:lnTo>
                  <a:cubicBezTo>
                    <a:pt x="3414906" y="467432"/>
                    <a:pt x="3434694" y="445311"/>
                    <a:pt x="3485386" y="370552"/>
                  </a:cubicBezTo>
                  <a:cubicBezTo>
                    <a:pt x="3494093" y="357711"/>
                    <a:pt x="3500446" y="363047"/>
                    <a:pt x="3526117" y="404768"/>
                  </a:cubicBezTo>
                  <a:cubicBezTo>
                    <a:pt x="3545693" y="436584"/>
                    <a:pt x="3573332" y="464642"/>
                    <a:pt x="3603678" y="483506"/>
                  </a:cubicBezTo>
                  <a:cubicBezTo>
                    <a:pt x="3657895" y="517210"/>
                    <a:pt x="3658125" y="515152"/>
                    <a:pt x="3595381" y="557968"/>
                  </a:cubicBezTo>
                  <a:cubicBezTo>
                    <a:pt x="3569190" y="575840"/>
                    <a:pt x="3538704" y="606577"/>
                    <a:pt x="3527634" y="626273"/>
                  </a:cubicBezTo>
                  <a:cubicBezTo>
                    <a:pt x="3498975" y="677265"/>
                    <a:pt x="3494657" y="677307"/>
                    <a:pt x="3462098" y="626896"/>
                  </a:cubicBezTo>
                  <a:close/>
                  <a:moveTo>
                    <a:pt x="1550328" y="478279"/>
                  </a:moveTo>
                  <a:cubicBezTo>
                    <a:pt x="1535889" y="455454"/>
                    <a:pt x="1503348" y="422636"/>
                    <a:pt x="1478016" y="405350"/>
                  </a:cubicBezTo>
                  <a:cubicBezTo>
                    <a:pt x="1422047" y="367156"/>
                    <a:pt x="1422141" y="368837"/>
                    <a:pt x="1474111" y="336006"/>
                  </a:cubicBezTo>
                  <a:cubicBezTo>
                    <a:pt x="1497276" y="321371"/>
                    <a:pt x="1529862" y="288152"/>
                    <a:pt x="1546524" y="262186"/>
                  </a:cubicBezTo>
                  <a:cubicBezTo>
                    <a:pt x="1583379" y="204753"/>
                    <a:pt x="1583095" y="204772"/>
                    <a:pt x="1614919" y="257459"/>
                  </a:cubicBezTo>
                  <a:cubicBezTo>
                    <a:pt x="1629631" y="281815"/>
                    <a:pt x="1661024" y="313311"/>
                    <a:pt x="1688497" y="331277"/>
                  </a:cubicBezTo>
                  <a:cubicBezTo>
                    <a:pt x="1746828" y="369423"/>
                    <a:pt x="1747077" y="364474"/>
                    <a:pt x="1684644" y="407812"/>
                  </a:cubicBezTo>
                  <a:cubicBezTo>
                    <a:pt x="1656152" y="427590"/>
                    <a:pt x="1623700" y="460482"/>
                    <a:pt x="1611814" y="481632"/>
                  </a:cubicBezTo>
                  <a:cubicBezTo>
                    <a:pt x="1585058" y="529236"/>
                    <a:pt x="1582478" y="529096"/>
                    <a:pt x="1550328" y="478280"/>
                  </a:cubicBezTo>
                  <a:close/>
                  <a:moveTo>
                    <a:pt x="2591211" y="258549"/>
                  </a:moveTo>
                  <a:cubicBezTo>
                    <a:pt x="2576577" y="235383"/>
                    <a:pt x="2543359" y="202797"/>
                    <a:pt x="2517393" y="186136"/>
                  </a:cubicBezTo>
                  <a:cubicBezTo>
                    <a:pt x="2460199" y="149435"/>
                    <a:pt x="2460339" y="154183"/>
                    <a:pt x="2515463" y="120265"/>
                  </a:cubicBezTo>
                  <a:cubicBezTo>
                    <a:pt x="2544661" y="102299"/>
                    <a:pt x="2570878" y="75335"/>
                    <a:pt x="2589282" y="44343"/>
                  </a:cubicBezTo>
                  <a:cubicBezTo>
                    <a:pt x="2624301" y="-14632"/>
                    <a:pt x="2624001" y="-14621"/>
                    <a:pt x="2658713" y="41794"/>
                  </a:cubicBezTo>
                  <a:cubicBezTo>
                    <a:pt x="2675972" y="69844"/>
                    <a:pt x="2705954" y="99880"/>
                    <a:pt x="2735837" y="119054"/>
                  </a:cubicBezTo>
                  <a:lnTo>
                    <a:pt x="2784724" y="150426"/>
                  </a:lnTo>
                  <a:lnTo>
                    <a:pt x="2734849" y="185270"/>
                  </a:lnTo>
                  <a:cubicBezTo>
                    <a:pt x="2707418" y="204434"/>
                    <a:pt x="2672796" y="238246"/>
                    <a:pt x="2657912" y="260409"/>
                  </a:cubicBezTo>
                  <a:cubicBezTo>
                    <a:pt x="2624475" y="310196"/>
                    <a:pt x="2623830" y="310178"/>
                    <a:pt x="2591214" y="258551"/>
                  </a:cubicBezTo>
                  <a:close/>
                </a:path>
              </a:pathLst>
            </a:custGeom>
            <a:solidFill>
              <a:schemeClr val="accent5">
                <a:lumMod val="75000"/>
              </a:schemeClr>
            </a:solidFill>
            <a:ln w="36000" cap="flat">
              <a:noFill/>
              <a:prstDash val="solid"/>
              <a:miter/>
            </a:ln>
          </xdr:spPr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1100"/>
            </a:p>
          </xdr:txBody>
        </xdr:sp>
      </xdr:grpSp>
      <xdr:grpSp>
        <xdr:nvGrpSpPr>
          <xdr:cNvPr id="193" name="coupon_1_icon#imageTOP" title="coupon_1_icon#image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GrpSpPr/>
        </xdr:nvGrpSpPr>
        <xdr:grpSpPr>
          <a:xfrm rot="18193241">
            <a:off x="11399170" y="23901122"/>
            <a:ext cx="667917" cy="345659"/>
            <a:chOff x="1245710" y="171450"/>
            <a:chExt cx="659289" cy="341193"/>
          </a:xfrm>
        </xdr:grpSpPr>
        <xdr:sp macro="" textlink="">
          <xdr:nvSpPr>
            <xdr:cNvPr id="9353" name="Полилиния: фигура 9352">
              <a:extLst>
                <a:ext uri="{FF2B5EF4-FFF2-40B4-BE49-F238E27FC236}">
                  <a16:creationId xmlns:a16="http://schemas.microsoft.com/office/drawing/2014/main" id="{00000000-0008-0000-0000-000089240000}"/>
                </a:ext>
              </a:extLst>
            </xdr:cNvPr>
            <xdr:cNvSpPr/>
          </xdr:nvSpPr>
          <xdr:spPr>
            <a:xfrm rot="10800000">
              <a:off x="1245710" y="171450"/>
              <a:ext cx="659289" cy="341193"/>
            </a:xfrm>
            <a:custGeom>
              <a:avLst/>
              <a:gdLst>
                <a:gd name="connsiteX0" fmla="*/ 51546 w 659289"/>
                <a:gd name="connsiteY0" fmla="*/ -31 h 341193"/>
                <a:gd name="connsiteX1" fmla="*/ -36 w 659289"/>
                <a:gd name="connsiteY1" fmla="*/ 51549 h 341193"/>
                <a:gd name="connsiteX2" fmla="*/ -36 w 659289"/>
                <a:gd name="connsiteY2" fmla="*/ 289584 h 341193"/>
                <a:gd name="connsiteX3" fmla="*/ 51546 w 659289"/>
                <a:gd name="connsiteY3" fmla="*/ 341163 h 341193"/>
                <a:gd name="connsiteX4" fmla="*/ 439701 w 659289"/>
                <a:gd name="connsiteY4" fmla="*/ 341163 h 341193"/>
                <a:gd name="connsiteX5" fmla="*/ 529763 w 659289"/>
                <a:gd name="connsiteY5" fmla="*/ 306810 h 341193"/>
                <a:gd name="connsiteX6" fmla="*/ 643875 w 659289"/>
                <a:gd name="connsiteY6" fmla="*/ 204919 h 341193"/>
                <a:gd name="connsiteX7" fmla="*/ 643875 w 659289"/>
                <a:gd name="connsiteY7" fmla="*/ 136214 h 341193"/>
                <a:gd name="connsiteX8" fmla="*/ 529763 w 659289"/>
                <a:gd name="connsiteY8" fmla="*/ 34322 h 341193"/>
                <a:gd name="connsiteX9" fmla="*/ 439701 w 659289"/>
                <a:gd name="connsiteY9" fmla="*/ -31 h 341193"/>
                <a:gd name="connsiteX10" fmla="*/ 504926 w 659289"/>
                <a:gd name="connsiteY10" fmla="*/ 115975 h 341193"/>
                <a:gd name="connsiteX11" fmla="*/ 559526 w 659289"/>
                <a:gd name="connsiteY11" fmla="*/ 170567 h 341193"/>
                <a:gd name="connsiteX12" fmla="*/ 504926 w 659289"/>
                <a:gd name="connsiteY12" fmla="*/ 225157 h 341193"/>
                <a:gd name="connsiteX13" fmla="*/ 450339 w 659289"/>
                <a:gd name="connsiteY13" fmla="*/ 170567 h 341193"/>
                <a:gd name="connsiteX14" fmla="*/ 504926 w 659289"/>
                <a:gd name="connsiteY14" fmla="*/ 115975 h 34119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659289" h="341193">
                  <a:moveTo>
                    <a:pt x="51546" y="-31"/>
                  </a:moveTo>
                  <a:cubicBezTo>
                    <a:pt x="23059" y="-29"/>
                    <a:pt x="-36" y="23063"/>
                    <a:pt x="-36" y="51549"/>
                  </a:cubicBezTo>
                  <a:lnTo>
                    <a:pt x="-36" y="289584"/>
                  </a:lnTo>
                  <a:cubicBezTo>
                    <a:pt x="-36" y="318069"/>
                    <a:pt x="23059" y="341161"/>
                    <a:pt x="51546" y="341163"/>
                  </a:cubicBezTo>
                  <a:lnTo>
                    <a:pt x="439701" y="341163"/>
                  </a:lnTo>
                  <a:cubicBezTo>
                    <a:pt x="472920" y="341163"/>
                    <a:pt x="504978" y="328935"/>
                    <a:pt x="529763" y="306810"/>
                  </a:cubicBezTo>
                  <a:lnTo>
                    <a:pt x="643875" y="204919"/>
                  </a:lnTo>
                  <a:cubicBezTo>
                    <a:pt x="664379" y="186607"/>
                    <a:pt x="664379" y="154525"/>
                    <a:pt x="643875" y="136214"/>
                  </a:cubicBezTo>
                  <a:lnTo>
                    <a:pt x="529763" y="34322"/>
                  </a:lnTo>
                  <a:cubicBezTo>
                    <a:pt x="504978" y="12198"/>
                    <a:pt x="472920" y="-31"/>
                    <a:pt x="439701" y="-31"/>
                  </a:cubicBezTo>
                  <a:close/>
                  <a:moveTo>
                    <a:pt x="504926" y="115975"/>
                  </a:moveTo>
                  <a:cubicBezTo>
                    <a:pt x="535076" y="115976"/>
                    <a:pt x="559951" y="138911"/>
                    <a:pt x="559526" y="170567"/>
                  </a:cubicBezTo>
                  <a:cubicBezTo>
                    <a:pt x="559087" y="202223"/>
                    <a:pt x="537449" y="224727"/>
                    <a:pt x="504926" y="225157"/>
                  </a:cubicBezTo>
                  <a:cubicBezTo>
                    <a:pt x="472417" y="225588"/>
                    <a:pt x="450339" y="202223"/>
                    <a:pt x="450339" y="170567"/>
                  </a:cubicBezTo>
                  <a:cubicBezTo>
                    <a:pt x="450339" y="138911"/>
                    <a:pt x="474776" y="115975"/>
                    <a:pt x="504926" y="115975"/>
                  </a:cubicBezTo>
                  <a:close/>
                </a:path>
              </a:pathLst>
            </a:custGeom>
            <a:blipFill dpi="0" rotWithShape="1">
              <a:blip xmlns:r="http://schemas.openxmlformats.org/officeDocument/2006/relationships" r:embed="rId4"/>
              <a:srcRect/>
              <a:tile tx="0" ty="0" sx="50000" sy="50000" flip="none" algn="tl"/>
            </a:blipFill>
            <a:ln w="19050" cap="rnd">
              <a:noFill/>
              <a:prstDash val="solid"/>
              <a:round/>
            </a:ln>
            <a:effectLst>
              <a:outerShdw blurRad="50800" sx="102000" sy="102000" algn="ctr" rotWithShape="0">
                <a:prstClr val="black">
                  <a:alpha val="72000"/>
                </a:prstClr>
              </a:outerShdw>
            </a:effectLst>
          </xdr:spPr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1100"/>
            </a:p>
          </xdr:txBody>
        </xdr:sp>
        <xdr:sp macro="" textlink="">
          <xdr:nvSpPr>
            <xdr:cNvPr id="9354" name="Полилиния: фигура 9353">
              <a:extLst>
                <a:ext uri="{FF2B5EF4-FFF2-40B4-BE49-F238E27FC236}">
                  <a16:creationId xmlns:a16="http://schemas.microsoft.com/office/drawing/2014/main" id="{00000000-0008-0000-0000-00008A240000}"/>
                </a:ext>
              </a:extLst>
            </xdr:cNvPr>
            <xdr:cNvSpPr/>
          </xdr:nvSpPr>
          <xdr:spPr>
            <a:xfrm>
              <a:off x="1504950" y="228600"/>
              <a:ext cx="327328" cy="246115"/>
            </a:xfrm>
            <a:custGeom>
              <a:avLst/>
              <a:gdLst>
                <a:gd name="connsiteX0" fmla="*/ 722935 w 1773683"/>
                <a:gd name="connsiteY0" fmla="*/ 1303443 h 1333619"/>
                <a:gd name="connsiteX1" fmla="*/ 735252 w 1773683"/>
                <a:gd name="connsiteY1" fmla="*/ 1058792 h 1333619"/>
                <a:gd name="connsiteX2" fmla="*/ 874416 w 1773683"/>
                <a:gd name="connsiteY2" fmla="*/ 1259093 h 1333619"/>
                <a:gd name="connsiteX3" fmla="*/ 722935 w 1773683"/>
                <a:gd name="connsiteY3" fmla="*/ 1303443 h 1333619"/>
                <a:gd name="connsiteX4" fmla="*/ 1342059 w 1773683"/>
                <a:gd name="connsiteY4" fmla="*/ 1322493 h 1333619"/>
                <a:gd name="connsiteX5" fmla="*/ 1354377 w 1773683"/>
                <a:gd name="connsiteY5" fmla="*/ 1077842 h 1333619"/>
                <a:gd name="connsiteX6" fmla="*/ 1488814 w 1773683"/>
                <a:gd name="connsiteY6" fmla="*/ 1122076 h 1333619"/>
                <a:gd name="connsiteX7" fmla="*/ 1342059 w 1773683"/>
                <a:gd name="connsiteY7" fmla="*/ 1322493 h 1333619"/>
                <a:gd name="connsiteX8" fmla="*/ 458050 w 1773683"/>
                <a:gd name="connsiteY8" fmla="*/ 554889 h 1333619"/>
                <a:gd name="connsiteX9" fmla="*/ 299417 w 1773683"/>
                <a:gd name="connsiteY9" fmla="*/ 143952 h 1333619"/>
                <a:gd name="connsiteX10" fmla="*/ 175417 w 1773683"/>
                <a:gd name="connsiteY10" fmla="*/ 135788 h 1333619"/>
                <a:gd name="connsiteX11" fmla="*/ 110 w 1773683"/>
                <a:gd name="connsiteY11" fmla="*/ 81021 h 1333619"/>
                <a:gd name="connsiteX12" fmla="*/ 363245 w 1773683"/>
                <a:gd name="connsiteY12" fmla="*/ 64171 h 1333619"/>
                <a:gd name="connsiteX13" fmla="*/ 554500 w 1773683"/>
                <a:gd name="connsiteY13" fmla="*/ 536908 h 1333619"/>
                <a:gd name="connsiteX14" fmla="*/ 685844 w 1773683"/>
                <a:gd name="connsiteY14" fmla="*/ 893027 h 1333619"/>
                <a:gd name="connsiteX15" fmla="*/ 1492226 w 1773683"/>
                <a:gd name="connsiteY15" fmla="*/ 913437 h 1333619"/>
                <a:gd name="connsiteX16" fmla="*/ 1610009 w 1773683"/>
                <a:gd name="connsiteY16" fmla="*/ 655474 h 1333619"/>
                <a:gd name="connsiteX17" fmla="*/ 1741259 w 1773683"/>
                <a:gd name="connsiteY17" fmla="*/ 363917 h 1333619"/>
                <a:gd name="connsiteX18" fmla="*/ 1703121 w 1773683"/>
                <a:gd name="connsiteY18" fmla="*/ 708406 h 1333619"/>
                <a:gd name="connsiteX19" fmla="*/ 1088592 w 1773683"/>
                <a:gd name="connsiteY19" fmla="*/ 1021614 h 1333619"/>
                <a:gd name="connsiteX20" fmla="*/ 458050 w 1773683"/>
                <a:gd name="connsiteY20" fmla="*/ 554889 h 1333619"/>
                <a:gd name="connsiteX21" fmla="*/ 972666 w 1773683"/>
                <a:gd name="connsiteY21" fmla="*/ 758082 h 1333619"/>
                <a:gd name="connsiteX22" fmla="*/ 803796 w 1773683"/>
                <a:gd name="connsiteY22" fmla="*/ 420731 h 1333619"/>
                <a:gd name="connsiteX23" fmla="*/ 889622 w 1773683"/>
                <a:gd name="connsiteY23" fmla="*/ 216423 h 1333619"/>
                <a:gd name="connsiteX24" fmla="*/ 841588 w 1773683"/>
                <a:gd name="connsiteY24" fmla="*/ 232070 h 1333619"/>
                <a:gd name="connsiteX25" fmla="*/ 766200 w 1773683"/>
                <a:gd name="connsiteY25" fmla="*/ 178401 h 1333619"/>
                <a:gd name="connsiteX26" fmla="*/ 1302418 w 1773683"/>
                <a:gd name="connsiteY26" fmla="*/ -60 h 1333619"/>
                <a:gd name="connsiteX27" fmla="*/ 1546668 w 1773683"/>
                <a:gd name="connsiteY27" fmla="*/ 518835 h 1333619"/>
                <a:gd name="connsiteX28" fmla="*/ 1455830 w 1773683"/>
                <a:gd name="connsiteY28" fmla="*/ 494716 h 1333619"/>
                <a:gd name="connsiteX29" fmla="*/ 1433703 w 1773683"/>
                <a:gd name="connsiteY29" fmla="*/ 446956 h 1333619"/>
                <a:gd name="connsiteX30" fmla="*/ 1410900 w 1773683"/>
                <a:gd name="connsiteY30" fmla="*/ 498542 h 1333619"/>
                <a:gd name="connsiteX31" fmla="*/ 1327896 w 1773683"/>
                <a:gd name="connsiteY31" fmla="*/ 693001 h 1333619"/>
                <a:gd name="connsiteX32" fmla="*/ 1228975 w 1773683"/>
                <a:gd name="connsiteY32" fmla="*/ 859280 h 1333619"/>
                <a:gd name="connsiteX33" fmla="*/ 972666 w 1773683"/>
                <a:gd name="connsiteY33" fmla="*/ 758082 h 1333619"/>
                <a:gd name="connsiteX34" fmla="*/ 1167289 w 1773683"/>
                <a:gd name="connsiteY34" fmla="*/ 647758 h 1333619"/>
                <a:gd name="connsiteX35" fmla="*/ 1257217 w 1773683"/>
                <a:gd name="connsiteY35" fmla="*/ 426429 h 1333619"/>
                <a:gd name="connsiteX36" fmla="*/ 1038624 w 1773683"/>
                <a:gd name="connsiteY36" fmla="*/ 326289 h 1333619"/>
                <a:gd name="connsiteX37" fmla="*/ 931813 w 1773683"/>
                <a:gd name="connsiteY37" fmla="*/ 552771 h 1333619"/>
                <a:gd name="connsiteX38" fmla="*/ 1167289 w 1773683"/>
                <a:gd name="connsiteY38" fmla="*/ 647758 h 1333619"/>
                <a:gd name="connsiteX39" fmla="*/ 1070921 w 1773683"/>
                <a:gd name="connsiteY39" fmla="*/ 550714 h 1333619"/>
                <a:gd name="connsiteX40" fmla="*/ 1037333 w 1773683"/>
                <a:gd name="connsiteY40" fmla="*/ 457392 h 1333619"/>
                <a:gd name="connsiteX41" fmla="*/ 1061693 w 1773683"/>
                <a:gd name="connsiteY41" fmla="*/ 404183 h 1333619"/>
                <a:gd name="connsiteX42" fmla="*/ 1118533 w 1773683"/>
                <a:gd name="connsiteY42" fmla="*/ 428708 h 1333619"/>
                <a:gd name="connsiteX43" fmla="*/ 1175372 w 1773683"/>
                <a:gd name="connsiteY43" fmla="*/ 460013 h 1333619"/>
                <a:gd name="connsiteX44" fmla="*/ 1125486 w 1773683"/>
                <a:gd name="connsiteY44" fmla="*/ 573556 h 1333619"/>
                <a:gd name="connsiteX45" fmla="*/ 1070921 w 1773683"/>
                <a:gd name="connsiteY45" fmla="*/ 550714 h 133361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</a:cxnLst>
              <a:rect l="l" t="t" r="r" b="b"/>
              <a:pathLst>
                <a:path w="1773683" h="1333619">
                  <a:moveTo>
                    <a:pt x="722935" y="1303443"/>
                  </a:moveTo>
                  <a:cubicBezTo>
                    <a:pt x="611484" y="1253909"/>
                    <a:pt x="619382" y="1097033"/>
                    <a:pt x="735252" y="1058792"/>
                  </a:cubicBezTo>
                  <a:cubicBezTo>
                    <a:pt x="847096" y="1021880"/>
                    <a:pt x="949725" y="1169594"/>
                    <a:pt x="874416" y="1259093"/>
                  </a:cubicBezTo>
                  <a:cubicBezTo>
                    <a:pt x="830177" y="1311668"/>
                    <a:pt x="776681" y="1327331"/>
                    <a:pt x="722935" y="1303443"/>
                  </a:cubicBezTo>
                  <a:close/>
                  <a:moveTo>
                    <a:pt x="1342059" y="1322493"/>
                  </a:moveTo>
                  <a:cubicBezTo>
                    <a:pt x="1230609" y="1272959"/>
                    <a:pt x="1238507" y="1116083"/>
                    <a:pt x="1354377" y="1077842"/>
                  </a:cubicBezTo>
                  <a:cubicBezTo>
                    <a:pt x="1400166" y="1062730"/>
                    <a:pt x="1451553" y="1079638"/>
                    <a:pt x="1488814" y="1122076"/>
                  </a:cubicBezTo>
                  <a:cubicBezTo>
                    <a:pt x="1575478" y="1220782"/>
                    <a:pt x="1461974" y="1375790"/>
                    <a:pt x="1342059" y="1322493"/>
                  </a:cubicBezTo>
                  <a:close/>
                  <a:moveTo>
                    <a:pt x="458050" y="554889"/>
                  </a:moveTo>
                  <a:lnTo>
                    <a:pt x="299417" y="143952"/>
                  </a:lnTo>
                  <a:lnTo>
                    <a:pt x="175417" y="135788"/>
                  </a:lnTo>
                  <a:cubicBezTo>
                    <a:pt x="-1534" y="124139"/>
                    <a:pt x="5335" y="130376"/>
                    <a:pt x="110" y="81021"/>
                  </a:cubicBezTo>
                  <a:cubicBezTo>
                    <a:pt x="-9610" y="-10787"/>
                    <a:pt x="306942" y="50312"/>
                    <a:pt x="363245" y="64171"/>
                  </a:cubicBezTo>
                  <a:cubicBezTo>
                    <a:pt x="399524" y="73101"/>
                    <a:pt x="401278" y="121470"/>
                    <a:pt x="554500" y="536908"/>
                  </a:cubicBezTo>
                  <a:lnTo>
                    <a:pt x="685844" y="893027"/>
                  </a:lnTo>
                  <a:cubicBezTo>
                    <a:pt x="962343" y="921981"/>
                    <a:pt x="1214741" y="913437"/>
                    <a:pt x="1492226" y="913437"/>
                  </a:cubicBezTo>
                  <a:lnTo>
                    <a:pt x="1610009" y="655474"/>
                  </a:lnTo>
                  <a:cubicBezTo>
                    <a:pt x="1669004" y="526264"/>
                    <a:pt x="1643821" y="338265"/>
                    <a:pt x="1741259" y="363917"/>
                  </a:cubicBezTo>
                  <a:cubicBezTo>
                    <a:pt x="1777961" y="373580"/>
                    <a:pt x="1803132" y="472343"/>
                    <a:pt x="1703121" y="708406"/>
                  </a:cubicBezTo>
                  <a:cubicBezTo>
                    <a:pt x="1546382" y="1078363"/>
                    <a:pt x="1592152" y="1021614"/>
                    <a:pt x="1088592" y="1021614"/>
                  </a:cubicBezTo>
                  <a:cubicBezTo>
                    <a:pt x="610735" y="935971"/>
                    <a:pt x="648543" y="1198468"/>
                    <a:pt x="458050" y="554889"/>
                  </a:cubicBezTo>
                  <a:close/>
                  <a:moveTo>
                    <a:pt x="972666" y="758082"/>
                  </a:moveTo>
                  <a:cubicBezTo>
                    <a:pt x="680456" y="633309"/>
                    <a:pt x="698232" y="668820"/>
                    <a:pt x="803796" y="420731"/>
                  </a:cubicBezTo>
                  <a:cubicBezTo>
                    <a:pt x="851000" y="309793"/>
                    <a:pt x="889622" y="217855"/>
                    <a:pt x="889622" y="216423"/>
                  </a:cubicBezTo>
                  <a:cubicBezTo>
                    <a:pt x="889622" y="214990"/>
                    <a:pt x="868007" y="222032"/>
                    <a:pt x="841588" y="232070"/>
                  </a:cubicBezTo>
                  <a:cubicBezTo>
                    <a:pt x="777932" y="256258"/>
                    <a:pt x="713939" y="210701"/>
                    <a:pt x="766200" y="178401"/>
                  </a:cubicBezTo>
                  <a:cubicBezTo>
                    <a:pt x="807182" y="153074"/>
                    <a:pt x="1287414" y="-6755"/>
                    <a:pt x="1302418" y="-60"/>
                  </a:cubicBezTo>
                  <a:cubicBezTo>
                    <a:pt x="1320631" y="8067"/>
                    <a:pt x="1546325" y="487540"/>
                    <a:pt x="1546668" y="518835"/>
                  </a:cubicBezTo>
                  <a:cubicBezTo>
                    <a:pt x="1547269" y="573690"/>
                    <a:pt x="1484726" y="557083"/>
                    <a:pt x="1455830" y="494716"/>
                  </a:cubicBezTo>
                  <a:lnTo>
                    <a:pt x="1433703" y="446956"/>
                  </a:lnTo>
                  <a:lnTo>
                    <a:pt x="1410900" y="498542"/>
                  </a:lnTo>
                  <a:cubicBezTo>
                    <a:pt x="1398358" y="526914"/>
                    <a:pt x="1361006" y="614420"/>
                    <a:pt x="1327896" y="693001"/>
                  </a:cubicBezTo>
                  <a:cubicBezTo>
                    <a:pt x="1259635" y="855008"/>
                    <a:pt x="1256760" y="859840"/>
                    <a:pt x="1228975" y="859280"/>
                  </a:cubicBezTo>
                  <a:cubicBezTo>
                    <a:pt x="1217829" y="859064"/>
                    <a:pt x="1102490" y="813515"/>
                    <a:pt x="972666" y="758082"/>
                  </a:cubicBezTo>
                  <a:close/>
                  <a:moveTo>
                    <a:pt x="1167289" y="647758"/>
                  </a:moveTo>
                  <a:cubicBezTo>
                    <a:pt x="1189675" y="629513"/>
                    <a:pt x="1262935" y="449208"/>
                    <a:pt x="1257217" y="426429"/>
                  </a:cubicBezTo>
                  <a:cubicBezTo>
                    <a:pt x="1251747" y="404633"/>
                    <a:pt x="1080730" y="326289"/>
                    <a:pt x="1038624" y="326289"/>
                  </a:cubicBezTo>
                  <a:cubicBezTo>
                    <a:pt x="1011597" y="326289"/>
                    <a:pt x="920940" y="518516"/>
                    <a:pt x="931813" y="552771"/>
                  </a:cubicBezTo>
                  <a:cubicBezTo>
                    <a:pt x="942189" y="585466"/>
                    <a:pt x="1143891" y="666828"/>
                    <a:pt x="1167289" y="647758"/>
                  </a:cubicBezTo>
                  <a:close/>
                  <a:moveTo>
                    <a:pt x="1070921" y="550714"/>
                  </a:moveTo>
                  <a:cubicBezTo>
                    <a:pt x="1007266" y="523254"/>
                    <a:pt x="1007228" y="523149"/>
                    <a:pt x="1037333" y="457392"/>
                  </a:cubicBezTo>
                  <a:lnTo>
                    <a:pt x="1061693" y="404183"/>
                  </a:lnTo>
                  <a:lnTo>
                    <a:pt x="1118533" y="428708"/>
                  </a:lnTo>
                  <a:cubicBezTo>
                    <a:pt x="1149794" y="442197"/>
                    <a:pt x="1175372" y="456284"/>
                    <a:pt x="1175372" y="460013"/>
                  </a:cubicBezTo>
                  <a:cubicBezTo>
                    <a:pt x="1175372" y="468403"/>
                    <a:pt x="1128940" y="574085"/>
                    <a:pt x="1125486" y="573556"/>
                  </a:cubicBezTo>
                  <a:cubicBezTo>
                    <a:pt x="1124110" y="573340"/>
                    <a:pt x="1099556" y="563067"/>
                    <a:pt x="1070921" y="550714"/>
                  </a:cubicBezTo>
                  <a:close/>
                </a:path>
              </a:pathLst>
            </a:custGeom>
            <a:solidFill>
              <a:schemeClr val="accent5">
                <a:lumMod val="75000"/>
              </a:schemeClr>
            </a:solidFill>
            <a:ln w="36000" cap="flat">
              <a:noFill/>
              <a:prstDash val="solid"/>
              <a:miter/>
            </a:ln>
            <a:effectLst>
              <a:outerShdw blurRad="50800" dist="38100" algn="l" rotWithShape="0">
                <a:schemeClr val="bg1">
                  <a:alpha val="40000"/>
                </a:schemeClr>
              </a:outerShdw>
            </a:effectLst>
          </xdr:spPr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1100"/>
            </a:p>
          </xdr:txBody>
        </xdr:sp>
      </xdr:grpSp>
      <xdr:grpSp>
        <xdr:nvGrpSpPr>
          <xdr:cNvPr id="194" name="Группа 193">
            <a:extLst>
              <a:ext uri="{FF2B5EF4-FFF2-40B4-BE49-F238E27FC236}">
                <a16:creationId xmlns:a16="http://schemas.microsoft.com/office/drawing/2014/main" id="{00000000-0008-0000-0000-0000C2000000}"/>
              </a:ext>
            </a:extLst>
          </xdr:cNvPr>
          <xdr:cNvGrpSpPr/>
        </xdr:nvGrpSpPr>
        <xdr:grpSpPr>
          <a:xfrm rot="429149">
            <a:off x="11494287" y="23945791"/>
            <a:ext cx="691642" cy="345659"/>
            <a:chOff x="3625890" y="10021037"/>
            <a:chExt cx="1266264" cy="632836"/>
          </a:xfrm>
        </xdr:grpSpPr>
        <xdr:sp macro="" textlink="">
          <xdr:nvSpPr>
            <xdr:cNvPr id="9351" name="Полилиния: фигура 9350">
              <a:extLst>
                <a:ext uri="{FF2B5EF4-FFF2-40B4-BE49-F238E27FC236}">
                  <a16:creationId xmlns:a16="http://schemas.microsoft.com/office/drawing/2014/main" id="{00000000-0008-0000-0000-000087240000}"/>
                </a:ext>
              </a:extLst>
            </xdr:cNvPr>
            <xdr:cNvSpPr/>
          </xdr:nvSpPr>
          <xdr:spPr>
            <a:xfrm rot="8790821">
              <a:off x="3625890" y="10021037"/>
              <a:ext cx="1222830" cy="632836"/>
            </a:xfrm>
            <a:custGeom>
              <a:avLst/>
              <a:gdLst>
                <a:gd name="connsiteX0" fmla="*/ 51546 w 659289"/>
                <a:gd name="connsiteY0" fmla="*/ -31 h 341193"/>
                <a:gd name="connsiteX1" fmla="*/ -36 w 659289"/>
                <a:gd name="connsiteY1" fmla="*/ 51549 h 341193"/>
                <a:gd name="connsiteX2" fmla="*/ -36 w 659289"/>
                <a:gd name="connsiteY2" fmla="*/ 289584 h 341193"/>
                <a:gd name="connsiteX3" fmla="*/ 51546 w 659289"/>
                <a:gd name="connsiteY3" fmla="*/ 341163 h 341193"/>
                <a:gd name="connsiteX4" fmla="*/ 439701 w 659289"/>
                <a:gd name="connsiteY4" fmla="*/ 341163 h 341193"/>
                <a:gd name="connsiteX5" fmla="*/ 529763 w 659289"/>
                <a:gd name="connsiteY5" fmla="*/ 306810 h 341193"/>
                <a:gd name="connsiteX6" fmla="*/ 643875 w 659289"/>
                <a:gd name="connsiteY6" fmla="*/ 204919 h 341193"/>
                <a:gd name="connsiteX7" fmla="*/ 643875 w 659289"/>
                <a:gd name="connsiteY7" fmla="*/ 136214 h 341193"/>
                <a:gd name="connsiteX8" fmla="*/ 529763 w 659289"/>
                <a:gd name="connsiteY8" fmla="*/ 34322 h 341193"/>
                <a:gd name="connsiteX9" fmla="*/ 439701 w 659289"/>
                <a:gd name="connsiteY9" fmla="*/ -31 h 341193"/>
                <a:gd name="connsiteX10" fmla="*/ 504926 w 659289"/>
                <a:gd name="connsiteY10" fmla="*/ 115975 h 341193"/>
                <a:gd name="connsiteX11" fmla="*/ 559526 w 659289"/>
                <a:gd name="connsiteY11" fmla="*/ 170567 h 341193"/>
                <a:gd name="connsiteX12" fmla="*/ 504926 w 659289"/>
                <a:gd name="connsiteY12" fmla="*/ 225157 h 341193"/>
                <a:gd name="connsiteX13" fmla="*/ 450339 w 659289"/>
                <a:gd name="connsiteY13" fmla="*/ 170567 h 341193"/>
                <a:gd name="connsiteX14" fmla="*/ 504926 w 659289"/>
                <a:gd name="connsiteY14" fmla="*/ 115975 h 34119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659289" h="341193">
                  <a:moveTo>
                    <a:pt x="51546" y="-31"/>
                  </a:moveTo>
                  <a:cubicBezTo>
                    <a:pt x="23059" y="-29"/>
                    <a:pt x="-36" y="23063"/>
                    <a:pt x="-36" y="51549"/>
                  </a:cubicBezTo>
                  <a:lnTo>
                    <a:pt x="-36" y="289584"/>
                  </a:lnTo>
                  <a:cubicBezTo>
                    <a:pt x="-36" y="318069"/>
                    <a:pt x="23059" y="341161"/>
                    <a:pt x="51546" y="341163"/>
                  </a:cubicBezTo>
                  <a:lnTo>
                    <a:pt x="439701" y="341163"/>
                  </a:lnTo>
                  <a:cubicBezTo>
                    <a:pt x="472920" y="341163"/>
                    <a:pt x="504978" y="328935"/>
                    <a:pt x="529763" y="306810"/>
                  </a:cubicBezTo>
                  <a:lnTo>
                    <a:pt x="643875" y="204919"/>
                  </a:lnTo>
                  <a:cubicBezTo>
                    <a:pt x="664379" y="186607"/>
                    <a:pt x="664379" y="154525"/>
                    <a:pt x="643875" y="136214"/>
                  </a:cubicBezTo>
                  <a:lnTo>
                    <a:pt x="529763" y="34322"/>
                  </a:lnTo>
                  <a:cubicBezTo>
                    <a:pt x="504978" y="12198"/>
                    <a:pt x="472920" y="-31"/>
                    <a:pt x="439701" y="-31"/>
                  </a:cubicBezTo>
                  <a:close/>
                  <a:moveTo>
                    <a:pt x="504926" y="115975"/>
                  </a:moveTo>
                  <a:cubicBezTo>
                    <a:pt x="535076" y="115976"/>
                    <a:pt x="559951" y="138911"/>
                    <a:pt x="559526" y="170567"/>
                  </a:cubicBezTo>
                  <a:cubicBezTo>
                    <a:pt x="559087" y="202223"/>
                    <a:pt x="537449" y="224727"/>
                    <a:pt x="504926" y="225157"/>
                  </a:cubicBezTo>
                  <a:cubicBezTo>
                    <a:pt x="472417" y="225588"/>
                    <a:pt x="450339" y="202223"/>
                    <a:pt x="450339" y="170567"/>
                  </a:cubicBezTo>
                  <a:cubicBezTo>
                    <a:pt x="450339" y="138911"/>
                    <a:pt x="474776" y="115975"/>
                    <a:pt x="504926" y="115975"/>
                  </a:cubicBezTo>
                  <a:close/>
                </a:path>
              </a:pathLst>
            </a:custGeom>
            <a:blipFill dpi="0" rotWithShape="1">
              <a:blip xmlns:r="http://schemas.openxmlformats.org/officeDocument/2006/relationships" r:embed="rId4"/>
              <a:srcRect/>
              <a:tile tx="0" ty="0" sx="50000" sy="50000" flip="none" algn="tl"/>
            </a:blipFill>
            <a:ln w="19050" cap="rnd">
              <a:noFill/>
              <a:prstDash val="solid"/>
              <a:round/>
            </a:ln>
            <a:effectLst>
              <a:outerShdw blurRad="50800" sx="102000" sy="102000" algn="ctr" rotWithShape="0">
                <a:prstClr val="black">
                  <a:alpha val="72000"/>
                </a:prstClr>
              </a:outerShdw>
            </a:effectLst>
          </xdr:spPr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700"/>
            </a:p>
          </xdr:txBody>
        </xdr:sp>
        <xdr:sp macro="" textlink="">
          <xdr:nvSpPr>
            <xdr:cNvPr id="9352" name="Прямоугольник 9351">
              <a:extLst>
                <a:ext uri="{FF2B5EF4-FFF2-40B4-BE49-F238E27FC236}">
                  <a16:creationId xmlns:a16="http://schemas.microsoft.com/office/drawing/2014/main" id="{00000000-0008-0000-0000-000088240000}"/>
                </a:ext>
              </a:extLst>
            </xdr:cNvPr>
            <xdr:cNvSpPr/>
          </xdr:nvSpPr>
          <xdr:spPr>
            <a:xfrm rot="18986362">
              <a:off x="3888689" y="10041869"/>
              <a:ext cx="1003465" cy="52451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000"/>
                </a:lnSpc>
              </a:pPr>
              <a:r>
                <a:rPr lang="en-US" sz="1400">
                  <a:solidFill>
                    <a:schemeClr val="accent1">
                      <a:lumMod val="75000"/>
                    </a:schemeClr>
                  </a:solidFill>
                  <a:latin typeface="Impact" panose="020B0806030902050204" pitchFamily="34" charset="0"/>
                </a:rPr>
                <a:t>$</a:t>
              </a:r>
              <a:r>
                <a:rPr lang="ru-RU" sz="1400">
                  <a:solidFill>
                    <a:schemeClr val="accent1">
                      <a:lumMod val="75000"/>
                    </a:schemeClr>
                  </a:solidFill>
                  <a:latin typeface="Impact" panose="020B0806030902050204" pitchFamily="34" charset="0"/>
                </a:rPr>
                <a:t>100</a:t>
              </a:r>
            </a:p>
          </xdr:txBody>
        </xdr:sp>
      </xdr:grpSp>
      <xdr:grpSp>
        <xdr:nvGrpSpPr>
          <xdr:cNvPr id="195" name="coupon_3_icon#imageTOP" title="coupon_3_icon#image">
            <a:extLst>
              <a:ext uri="{FF2B5EF4-FFF2-40B4-BE49-F238E27FC236}">
                <a16:creationId xmlns:a16="http://schemas.microsoft.com/office/drawing/2014/main" id="{00000000-0008-0000-0000-0000C3000000}"/>
              </a:ext>
            </a:extLst>
          </xdr:cNvPr>
          <xdr:cNvGrpSpPr/>
        </xdr:nvGrpSpPr>
        <xdr:grpSpPr>
          <a:xfrm rot="20708892">
            <a:off x="11543239" y="24093201"/>
            <a:ext cx="667917" cy="345659"/>
            <a:chOff x="1245710" y="838200"/>
            <a:chExt cx="659289" cy="341193"/>
          </a:xfrm>
        </xdr:grpSpPr>
        <xdr:sp macro="" textlink="">
          <xdr:nvSpPr>
            <xdr:cNvPr id="9349" name="Полилиния: фигура 9348">
              <a:extLst>
                <a:ext uri="{FF2B5EF4-FFF2-40B4-BE49-F238E27FC236}">
                  <a16:creationId xmlns:a16="http://schemas.microsoft.com/office/drawing/2014/main" id="{00000000-0008-0000-0000-000085240000}"/>
                </a:ext>
              </a:extLst>
            </xdr:cNvPr>
            <xdr:cNvSpPr/>
          </xdr:nvSpPr>
          <xdr:spPr>
            <a:xfrm rot="10800000">
              <a:off x="1245710" y="838200"/>
              <a:ext cx="659289" cy="341193"/>
            </a:xfrm>
            <a:custGeom>
              <a:avLst/>
              <a:gdLst>
                <a:gd name="connsiteX0" fmla="*/ 51546 w 659289"/>
                <a:gd name="connsiteY0" fmla="*/ -31 h 341193"/>
                <a:gd name="connsiteX1" fmla="*/ -36 w 659289"/>
                <a:gd name="connsiteY1" fmla="*/ 51549 h 341193"/>
                <a:gd name="connsiteX2" fmla="*/ -36 w 659289"/>
                <a:gd name="connsiteY2" fmla="*/ 289584 h 341193"/>
                <a:gd name="connsiteX3" fmla="*/ 51546 w 659289"/>
                <a:gd name="connsiteY3" fmla="*/ 341163 h 341193"/>
                <a:gd name="connsiteX4" fmla="*/ 439701 w 659289"/>
                <a:gd name="connsiteY4" fmla="*/ 341163 h 341193"/>
                <a:gd name="connsiteX5" fmla="*/ 529763 w 659289"/>
                <a:gd name="connsiteY5" fmla="*/ 306810 h 341193"/>
                <a:gd name="connsiteX6" fmla="*/ 643875 w 659289"/>
                <a:gd name="connsiteY6" fmla="*/ 204919 h 341193"/>
                <a:gd name="connsiteX7" fmla="*/ 643875 w 659289"/>
                <a:gd name="connsiteY7" fmla="*/ 136214 h 341193"/>
                <a:gd name="connsiteX8" fmla="*/ 529763 w 659289"/>
                <a:gd name="connsiteY8" fmla="*/ 34322 h 341193"/>
                <a:gd name="connsiteX9" fmla="*/ 439701 w 659289"/>
                <a:gd name="connsiteY9" fmla="*/ -31 h 341193"/>
                <a:gd name="connsiteX10" fmla="*/ 504926 w 659289"/>
                <a:gd name="connsiteY10" fmla="*/ 115975 h 341193"/>
                <a:gd name="connsiteX11" fmla="*/ 559526 w 659289"/>
                <a:gd name="connsiteY11" fmla="*/ 170567 h 341193"/>
                <a:gd name="connsiteX12" fmla="*/ 504926 w 659289"/>
                <a:gd name="connsiteY12" fmla="*/ 225157 h 341193"/>
                <a:gd name="connsiteX13" fmla="*/ 450339 w 659289"/>
                <a:gd name="connsiteY13" fmla="*/ 170567 h 341193"/>
                <a:gd name="connsiteX14" fmla="*/ 504926 w 659289"/>
                <a:gd name="connsiteY14" fmla="*/ 115975 h 34119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</a:cxnLst>
              <a:rect l="l" t="t" r="r" b="b"/>
              <a:pathLst>
                <a:path w="659289" h="341193">
                  <a:moveTo>
                    <a:pt x="51546" y="-31"/>
                  </a:moveTo>
                  <a:cubicBezTo>
                    <a:pt x="23059" y="-29"/>
                    <a:pt x="-36" y="23063"/>
                    <a:pt x="-36" y="51549"/>
                  </a:cubicBezTo>
                  <a:lnTo>
                    <a:pt x="-36" y="289584"/>
                  </a:lnTo>
                  <a:cubicBezTo>
                    <a:pt x="-36" y="318069"/>
                    <a:pt x="23059" y="341161"/>
                    <a:pt x="51546" y="341163"/>
                  </a:cubicBezTo>
                  <a:lnTo>
                    <a:pt x="439701" y="341163"/>
                  </a:lnTo>
                  <a:cubicBezTo>
                    <a:pt x="472920" y="341163"/>
                    <a:pt x="504978" y="328935"/>
                    <a:pt x="529763" y="306810"/>
                  </a:cubicBezTo>
                  <a:lnTo>
                    <a:pt x="643875" y="204919"/>
                  </a:lnTo>
                  <a:cubicBezTo>
                    <a:pt x="664379" y="186607"/>
                    <a:pt x="664379" y="154525"/>
                    <a:pt x="643875" y="136214"/>
                  </a:cubicBezTo>
                  <a:lnTo>
                    <a:pt x="529763" y="34322"/>
                  </a:lnTo>
                  <a:cubicBezTo>
                    <a:pt x="504978" y="12198"/>
                    <a:pt x="472920" y="-31"/>
                    <a:pt x="439701" y="-31"/>
                  </a:cubicBezTo>
                  <a:close/>
                  <a:moveTo>
                    <a:pt x="504926" y="115975"/>
                  </a:moveTo>
                  <a:cubicBezTo>
                    <a:pt x="535076" y="115976"/>
                    <a:pt x="559951" y="138911"/>
                    <a:pt x="559526" y="170567"/>
                  </a:cubicBezTo>
                  <a:cubicBezTo>
                    <a:pt x="559087" y="202223"/>
                    <a:pt x="537449" y="224727"/>
                    <a:pt x="504926" y="225157"/>
                  </a:cubicBezTo>
                  <a:cubicBezTo>
                    <a:pt x="472417" y="225588"/>
                    <a:pt x="450339" y="202223"/>
                    <a:pt x="450339" y="170567"/>
                  </a:cubicBezTo>
                  <a:cubicBezTo>
                    <a:pt x="450339" y="138911"/>
                    <a:pt x="474776" y="115975"/>
                    <a:pt x="504926" y="115975"/>
                  </a:cubicBezTo>
                  <a:close/>
                </a:path>
              </a:pathLst>
            </a:custGeom>
            <a:blipFill dpi="0" rotWithShape="1">
              <a:blip xmlns:r="http://schemas.openxmlformats.org/officeDocument/2006/relationships" r:embed="rId4"/>
              <a:srcRect/>
              <a:tile tx="0" ty="0" sx="50000" sy="50000" flip="none" algn="tl"/>
            </a:blipFill>
            <a:ln w="19050" cap="rnd">
              <a:noFill/>
              <a:prstDash val="solid"/>
              <a:round/>
            </a:ln>
            <a:effectLst>
              <a:outerShdw blurRad="50800" sx="102000" sy="102000" algn="ctr" rotWithShape="0">
                <a:prstClr val="black">
                  <a:alpha val="72000"/>
                </a:prstClr>
              </a:outerShdw>
            </a:effectLst>
          </xdr:spPr>
          <xdr:txBody>
            <a:bodyPr wrap="square" rtlCol="0" anchor="ctr"/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endParaRPr lang="ru-RU" sz="1100"/>
            </a:p>
          </xdr:txBody>
        </xdr:sp>
        <xdr:pic>
          <xdr:nvPicPr>
            <xdr:cNvPr id="9350" name="Рисунок 9349">
              <a:extLst>
                <a:ext uri="{FF2B5EF4-FFF2-40B4-BE49-F238E27FC236}">
                  <a16:creationId xmlns:a16="http://schemas.microsoft.com/office/drawing/2014/main" id="{00000000-0008-0000-0000-0000862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533525" y="857250"/>
              <a:ext cx="295275" cy="295275"/>
            </a:xfrm>
            <a:prstGeom prst="rect">
              <a:avLst/>
            </a:prstGeom>
          </xdr:spPr>
        </xdr:pic>
      </xdr:grpSp>
      <xdr:sp macro="" textlink="">
        <xdr:nvSpPr>
          <xdr:cNvPr id="207" name="Полилиния: фигура 206">
            <a:extLst>
              <a:ext uri="{FF2B5EF4-FFF2-40B4-BE49-F238E27FC236}">
                <a16:creationId xmlns:a16="http://schemas.microsoft.com/office/drawing/2014/main" id="{00000000-0008-0000-0000-0000CF000000}"/>
              </a:ext>
            </a:extLst>
          </xdr:cNvPr>
          <xdr:cNvSpPr/>
        </xdr:nvSpPr>
        <xdr:spPr>
          <a:xfrm>
            <a:off x="11081663" y="23622127"/>
            <a:ext cx="329257" cy="281312"/>
          </a:xfrm>
          <a:custGeom>
            <a:avLst/>
            <a:gdLst>
              <a:gd name="connsiteX0" fmla="*/ 81134 w 215917"/>
              <a:gd name="connsiteY0" fmla="*/ 0 h 220546"/>
              <a:gd name="connsiteX1" fmla="*/ 215917 w 215917"/>
              <a:gd name="connsiteY1" fmla="*/ 0 h 220546"/>
              <a:gd name="connsiteX2" fmla="*/ 215917 w 215917"/>
              <a:gd name="connsiteY2" fmla="*/ 139393 h 220546"/>
              <a:gd name="connsiteX3" fmla="*/ 134783 w 215917"/>
              <a:gd name="connsiteY3" fmla="*/ 220546 h 220546"/>
              <a:gd name="connsiteX4" fmla="*/ 0 w 215917"/>
              <a:gd name="connsiteY4" fmla="*/ 220546 h 220546"/>
              <a:gd name="connsiteX5" fmla="*/ 0 w 215917"/>
              <a:gd name="connsiteY5" fmla="*/ 81153 h 220546"/>
              <a:gd name="connsiteX6" fmla="*/ 81134 w 215917"/>
              <a:gd name="connsiteY6" fmla="*/ 0 h 2205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15917" h="220546">
                <a:moveTo>
                  <a:pt x="81134" y="0"/>
                </a:moveTo>
                <a:lnTo>
                  <a:pt x="215917" y="0"/>
                </a:lnTo>
                <a:lnTo>
                  <a:pt x="215917" y="139393"/>
                </a:lnTo>
                <a:cubicBezTo>
                  <a:pt x="215917" y="184257"/>
                  <a:pt x="179589" y="220546"/>
                  <a:pt x="134783" y="220546"/>
                </a:cubicBezTo>
                <a:lnTo>
                  <a:pt x="0" y="220546"/>
                </a:lnTo>
                <a:lnTo>
                  <a:pt x="0" y="81153"/>
                </a:lnTo>
                <a:cubicBezTo>
                  <a:pt x="0" y="36291"/>
                  <a:pt x="36328" y="0"/>
                  <a:pt x="81134" y="0"/>
                </a:cubicBezTo>
                <a:close/>
              </a:path>
            </a:pathLst>
          </a:custGeom>
          <a:solidFill>
            <a:schemeClr val="tx1">
              <a:lumMod val="95000"/>
              <a:lumOff val="5000"/>
              <a:alpha val="39000"/>
            </a:schemeClr>
          </a:solidFill>
          <a:ln w="19050" cap="flat">
            <a:noFill/>
            <a:prstDash val="solid"/>
            <a:miter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 sz="1100"/>
          </a:p>
        </xdr:txBody>
      </xdr:sp>
      <xdr:sp macro="" textlink="">
        <xdr:nvSpPr>
          <xdr:cNvPr id="245" name="Прямоугольник: скругленные углы 244">
            <a:extLst>
              <a:ext uri="{FF2B5EF4-FFF2-40B4-BE49-F238E27FC236}">
                <a16:creationId xmlns:a16="http://schemas.microsoft.com/office/drawing/2014/main" id="{00000000-0008-0000-0000-0000F5000000}"/>
              </a:ext>
            </a:extLst>
          </xdr:cNvPr>
          <xdr:cNvSpPr/>
        </xdr:nvSpPr>
        <xdr:spPr>
          <a:xfrm>
            <a:off x="11049000" y="23622000"/>
            <a:ext cx="1247273" cy="952500"/>
          </a:xfrm>
          <a:prstGeom prst="roundRect">
            <a:avLst>
              <a:gd name="adj" fmla="val 15427"/>
            </a:avLst>
          </a:prstGeom>
          <a:noFill/>
          <a:ln w="28575">
            <a:solidFill>
              <a:schemeClr val="bg1"/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b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ru-RU" sz="1100" b="0" i="0" u="none" strike="noStrike" kern="1200" cap="none" spc="0" normalizeH="0" baseline="0">
              <a:ln>
                <a:noFill/>
              </a:ln>
              <a:solidFill>
                <a:prstClr val="white"/>
              </a:solidFill>
              <a:effectLst/>
              <a:uLnTx/>
              <a:uFillTx/>
              <a:latin typeface="Core Sans DS 45 Medium" panose="020F0603030302020204" pitchFamily="34" charset="-52"/>
              <a:ea typeface="+mn-ea"/>
              <a:cs typeface="+mn-cs"/>
            </a:endParaRPr>
          </a:p>
        </xdr:txBody>
      </xdr:sp>
      <xdr:sp macro="" textlink="">
        <xdr:nvSpPr>
          <xdr:cNvPr id="279" name="Прямоугольник: скругленные углы 278">
            <a:extLst>
              <a:ext uri="{FF2B5EF4-FFF2-40B4-BE49-F238E27FC236}">
                <a16:creationId xmlns:a16="http://schemas.microsoft.com/office/drawing/2014/main" id="{00000000-0008-0000-0000-000017010000}"/>
              </a:ext>
            </a:extLst>
          </xdr:cNvPr>
          <xdr:cNvSpPr/>
        </xdr:nvSpPr>
        <xdr:spPr>
          <a:xfrm>
            <a:off x="11144250" y="24479250"/>
            <a:ext cx="1047751" cy="323128"/>
          </a:xfrm>
          <a:prstGeom prst="roundRect">
            <a:avLst>
              <a:gd name="adj" fmla="val 33930"/>
            </a:avLst>
          </a:prstGeom>
          <a:solidFill>
            <a:srgbClr val="D7E51B"/>
          </a:solidFill>
          <a:ln w="28575">
            <a:solidFill>
              <a:schemeClr val="bg1"/>
            </a:solidFill>
          </a:ln>
          <a:effectLst>
            <a:outerShdw dist="508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2000"/>
              </a:lnSpc>
            </a:pPr>
            <a:endParaRPr lang="ru-RU" sz="1400">
              <a:solidFill>
                <a:schemeClr val="bg1"/>
              </a:solidFill>
              <a:latin typeface="Core Sans DS 55 Bold" panose="020B0803030302020204" pitchFamily="34" charset="-52"/>
            </a:endParaRPr>
          </a:p>
        </xdr:txBody>
      </xdr:sp>
      <xdr:sp macro="" textlink="">
        <xdr:nvSpPr>
          <xdr:cNvPr id="9358" name="pref_shop_card_im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00000000-0008-0000-0000-00008E240000}"/>
              </a:ext>
            </a:extLst>
          </xdr:cNvPr>
          <xdr:cNvSpPr/>
        </xdr:nvSpPr>
        <xdr:spPr>
          <a:xfrm>
            <a:off x="10953750" y="23526750"/>
            <a:ext cx="1428750" cy="14287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182</xdr:col>
      <xdr:colOff>0</xdr:colOff>
      <xdr:row>266</xdr:row>
      <xdr:rowOff>0</xdr:rowOff>
    </xdr:from>
    <xdr:to>
      <xdr:col>189</xdr:col>
      <xdr:colOff>0</xdr:colOff>
      <xdr:row>273</xdr:row>
      <xdr:rowOff>0</xdr:rowOff>
    </xdr:to>
    <xdr:grpSp>
      <xdr:nvGrpSpPr>
        <xdr:cNvPr id="2595" name="vk_voice_img#imageTOP" title="vk_voice_img#image">
          <a:extLst>
            <a:ext uri="{FF2B5EF4-FFF2-40B4-BE49-F238E27FC236}">
              <a16:creationId xmlns:a16="http://schemas.microsoft.com/office/drawing/2014/main" id="{46EBB3F8-BC53-48C4-80C7-7B2726E6A37F}"/>
            </a:ext>
          </a:extLst>
        </xdr:cNvPr>
        <xdr:cNvGrpSpPr/>
      </xdr:nvGrpSpPr>
      <xdr:grpSpPr>
        <a:xfrm>
          <a:off x="17335500" y="25336500"/>
          <a:ext cx="666750" cy="666750"/>
          <a:chOff x="15811500" y="26955750"/>
          <a:chExt cx="666750" cy="666750"/>
        </a:xfrm>
      </xdr:grpSpPr>
      <xdr:sp macro="" textlink="">
        <xdr:nvSpPr>
          <xdr:cNvPr id="2418" name="vk_voice_img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D747BC36-065F-451B-88E0-1B866DA759C1}"/>
              </a:ext>
            </a:extLst>
          </xdr:cNvPr>
          <xdr:cNvSpPr/>
        </xdr:nvSpPr>
        <xdr:spPr>
          <a:xfrm>
            <a:off x="15811500" y="26955750"/>
            <a:ext cx="666750" cy="6667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7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2594" name="Рисунок 2593">
            <a:extLst>
              <a:ext uri="{FF2B5EF4-FFF2-40B4-BE49-F238E27FC236}">
                <a16:creationId xmlns:a16="http://schemas.microsoft.com/office/drawing/2014/main" id="{4CDA61B4-F212-4956-BB01-95423195E4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4"/>
          <a:stretch>
            <a:fillRect/>
          </a:stretch>
        </xdr:blipFill>
        <xdr:spPr>
          <a:xfrm>
            <a:off x="15906750" y="27051000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</xdr:colOff>
      <xdr:row>7</xdr:row>
      <xdr:rowOff>0</xdr:rowOff>
    </xdr:from>
    <xdr:to>
      <xdr:col>54</xdr:col>
      <xdr:colOff>1</xdr:colOff>
      <xdr:row>89</xdr:row>
      <xdr:rowOff>0</xdr:rowOff>
    </xdr:to>
    <xdr:sp macro="" textlink="">
      <xdr:nvSpPr>
        <xdr:cNvPr id="5" name="bcg#block" descr="objects[obj_name]=new PIXI.Sprite(assets.bcg);&#10;objects[obj_name].x=$x;&#10;objects[obj_name].y=$y;&#10;objects[obj_name].width=$w;&#10;objects[obj_name].height=$h;&#10;&#10;#app.stage.addChild(objects[obj_name]);&#10;#png#1" title="pref_bcg#sprite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66751" y="666750"/>
          <a:ext cx="4476750" cy="7810500"/>
        </a:xfrm>
        <a:prstGeom prst="rect">
          <a:avLst/>
        </a:prstGeom>
        <a:noFill/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ru-RU" sz="1100" b="1">
            <a:ln w="12700">
              <a:solidFill>
                <a:schemeClr val="tx1"/>
              </a:solidFill>
            </a:ln>
            <a:solidFill>
              <a:schemeClr val="tx1"/>
            </a:solidFill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16" name="common_code#block" descr="##png#1" title="mini_cards#array#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762000" y="95250"/>
          <a:ext cx="1905000" cy="3810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bg1"/>
              </a:solidFill>
              <a:latin typeface="Comic Sans MS" panose="030F0702030302020204" pitchFamily="66" charset="0"/>
            </a:rPr>
            <a:t>общий код</a:t>
          </a:r>
        </a:p>
      </xdr:txBody>
    </xdr:sp>
    <xdr:clientData/>
  </xdr:twoCellAnchor>
  <xdr:twoCellAnchor>
    <xdr:from>
      <xdr:col>29</xdr:col>
      <xdr:colOff>0</xdr:colOff>
      <xdr:row>1</xdr:row>
      <xdr:rowOff>0</xdr:rowOff>
    </xdr:from>
    <xdr:to>
      <xdr:col>43</xdr:col>
      <xdr:colOff>0</xdr:colOff>
      <xdr:row>5</xdr:row>
      <xdr:rowOff>0</xdr:rowOff>
    </xdr:to>
    <xdr:sp macro="" textlink="">
      <xdr:nvSpPr>
        <xdr:cNvPr id="17" name="button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2762250" y="95250"/>
          <a:ext cx="1333500" cy="381000"/>
        </a:xfrm>
        <a:prstGeom prst="rect">
          <a:avLst/>
        </a:prstGeom>
        <a:solidFill>
          <a:srgbClr val="20014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bg1"/>
              </a:solidFill>
              <a:latin typeface="Comic Sans MS" panose="030F0702030302020204" pitchFamily="66" charset="0"/>
            </a:rPr>
            <a:t>ЛЕНТА</a:t>
          </a:r>
        </a:p>
      </xdr:txBody>
    </xdr:sp>
    <xdr:clientData/>
  </xdr:twoCellAnchor>
  <xdr:twoCellAnchor>
    <xdr:from>
      <xdr:col>44</xdr:col>
      <xdr:colOff>0</xdr:colOff>
      <xdr:row>1</xdr:row>
      <xdr:rowOff>0</xdr:rowOff>
    </xdr:from>
    <xdr:to>
      <xdr:col>62</xdr:col>
      <xdr:colOff>0</xdr:colOff>
      <xdr:row>5</xdr:row>
      <xdr:rowOff>0</xdr:rowOff>
    </xdr:to>
    <xdr:sp macro="[0]!save_common" textlink="">
      <xdr:nvSpPr>
        <xdr:cNvPr id="18" name="save_common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4191000" y="95250"/>
          <a:ext cx="1714500" cy="381000"/>
        </a:xfrm>
        <a:prstGeom prst="rect">
          <a:avLst/>
        </a:prstGeom>
        <a:solidFill>
          <a:srgbClr val="20014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bg1"/>
              </a:solidFill>
              <a:latin typeface="Comic Sans MS" panose="030F0702030302020204" pitchFamily="66" charset="0"/>
            </a:rPr>
            <a:t>СОХРАНИТЬ</a:t>
          </a:r>
        </a:p>
      </xdr:txBody>
    </xdr:sp>
    <xdr:clientData/>
  </xdr:twoCellAnchor>
  <xdr:twoCellAnchor>
    <xdr:from>
      <xdr:col>8</xdr:col>
      <xdr:colOff>0</xdr:colOff>
      <xdr:row>44</xdr:row>
      <xdr:rowOff>0</xdr:rowOff>
    </xdr:from>
    <xdr:to>
      <xdr:col>53</xdr:col>
      <xdr:colOff>0</xdr:colOff>
      <xdr:row>51</xdr:row>
      <xdr:rowOff>0</xdr:rowOff>
    </xdr:to>
    <xdr:grpSp>
      <xdr:nvGrpSpPr>
        <xdr:cNvPr id="20" name="load_bar_bcg#spriteTOP" title="load_bar_bcg#sprite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762000" y="4191000"/>
          <a:ext cx="4286250" cy="666750"/>
          <a:chOff x="8286750" y="1809750"/>
          <a:chExt cx="4286250" cy="666750"/>
        </a:xfrm>
      </xdr:grpSpPr>
      <xdr:sp macro="" textlink="">
        <xdr:nvSpPr>
          <xdr:cNvPr id="30" name="load_bar_bcg#sprite" descr="objects[obj_name].x=$x;&#10;objects[obj_name].y=$y;&#10;objects[obj_name].width=$w;&#10;objects[obj_name].height=$h;##png#1.5" title="pref_bcg#sprite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>
            <a:off x="8286750" y="1809750"/>
            <a:ext cx="4286250" cy="666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31" name="Прямоугольник: скругленные углы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8477250" y="2190751"/>
            <a:ext cx="3905250" cy="152399"/>
          </a:xfrm>
          <a:prstGeom prst="roundRect">
            <a:avLst>
              <a:gd name="adj" fmla="val 50000"/>
            </a:avLst>
          </a:prstGeom>
          <a:noFill/>
          <a:ln w="12700">
            <a:solidFill>
              <a:schemeClr val="bg1"/>
            </a:solidFill>
          </a:ln>
          <a:effectLst>
            <a:innerShdw blurRad="25400" dist="25400" dir="16200000">
              <a:prstClr val="black">
                <a:alpha val="66000"/>
              </a:prstClr>
            </a:inn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/>
          </a:p>
        </xdr:txBody>
      </xdr:sp>
    </xdr:grpSp>
    <xdr:clientData/>
  </xdr:twoCellAnchor>
  <xdr:twoCellAnchor>
    <xdr:from>
      <xdr:col>8</xdr:col>
      <xdr:colOff>0</xdr:colOff>
      <xdr:row>47</xdr:row>
      <xdr:rowOff>0</xdr:rowOff>
    </xdr:from>
    <xdr:to>
      <xdr:col>53</xdr:col>
      <xdr:colOff>0</xdr:colOff>
      <xdr:row>51</xdr:row>
      <xdr:rowOff>0</xdr:rowOff>
    </xdr:to>
    <xdr:grpSp>
      <xdr:nvGrpSpPr>
        <xdr:cNvPr id="21" name="load_bar_progress#spriteTOP" descr=" не правильно настроен код##png#1" title="load_bar_progress#sprite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762000" y="4476750"/>
          <a:ext cx="4286250" cy="381000"/>
          <a:chOff x="8286750" y="2000250"/>
          <a:chExt cx="4286250" cy="381000"/>
        </a:xfrm>
      </xdr:grpSpPr>
      <xdr:sp macro="" textlink="">
        <xdr:nvSpPr>
          <xdr:cNvPr id="28" name="load_bar_progress#sprite" descr="objects[obj_name].x=$x;&#10;objects[obj_name].y=$y;&#10;objects[obj_name].width=$w;&#10;objects[obj_name].height=$h;&#10;#objects[obj_name].mask=objects.loader_progress_mask;#png#1.5" title="pref_bcg#sprite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/>
        </xdr:nvSpPr>
        <xdr:spPr>
          <a:xfrm>
            <a:off x="8286750" y="2000250"/>
            <a:ext cx="4286250" cy="381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Bahnschrift SemiBold SemiConden" panose="020B0502040204020203" pitchFamily="34" charset="0"/>
            </a:endParaRPr>
          </a:p>
        </xdr:txBody>
      </xdr:sp>
      <xdr:sp macro="" textlink="">
        <xdr:nvSpPr>
          <xdr:cNvPr id="29" name="Прямоугольник: скругленные углы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>
            <a:off x="8527256" y="2132198"/>
            <a:ext cx="3816000" cy="75600"/>
          </a:xfrm>
          <a:prstGeom prst="roundRect">
            <a:avLst>
              <a:gd name="adj" fmla="val 50000"/>
            </a:avLst>
          </a:prstGeom>
          <a:solidFill>
            <a:schemeClr val="bg1"/>
          </a:solidFill>
          <a:ln w="12700">
            <a:gradFill flip="none" rotWithShape="1">
              <a:gsLst>
                <a:gs pos="0">
                  <a:schemeClr val="bg1"/>
                </a:gs>
                <a:gs pos="100000">
                  <a:srgbClr val="FFFFCC">
                    <a:alpha val="0"/>
                  </a:srgbClr>
                </a:gs>
              </a:gsLst>
              <a:lin ang="5400000" scaled="1"/>
              <a:tileRect/>
            </a:gra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/>
          </a:p>
        </xdr:txBody>
      </xdr:sp>
    </xdr:grpSp>
    <xdr:clientData/>
  </xdr:twoCellAnchor>
  <xdr:twoCellAnchor>
    <xdr:from>
      <xdr:col>27</xdr:col>
      <xdr:colOff>0</xdr:colOff>
      <xdr:row>28</xdr:row>
      <xdr:rowOff>0</xdr:rowOff>
    </xdr:from>
    <xdr:to>
      <xdr:col>68</xdr:col>
      <xdr:colOff>0</xdr:colOff>
      <xdr:row>32</xdr:row>
      <xdr:rowOff>0</xdr:rowOff>
    </xdr:to>
    <xdr:sp macro="" textlink="">
      <xdr:nvSpPr>
        <xdr:cNvPr id="22" name="loader_progress_mask#block" descr="objects[obj_name]=new PIXI.Graphics();&#10;objects[obj_name].beginFill(0xff0000);&#10;objects[obj_name].drawRect(0,0,$w,$h);&#10;objects[obj_name].sx=objects[obj_name].x=$x;&#10;objects[obj_name].sy=objects[obj_name].y=$y;&#10;objects[obj_name].width=1;&#10;objects[obj_name].base_width=$w;&#10;##png#1" hidden="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2571750" y="2667000"/>
          <a:ext cx="3905250" cy="381000"/>
        </a:xfrm>
        <a:prstGeom prst="rect">
          <a:avLst/>
        </a:prstGeom>
        <a:solidFill>
          <a:srgbClr val="BF9000">
            <a:alpha val="34118"/>
          </a:srgb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ru-RU" sz="1100" b="0">
            <a:ln w="12700">
              <a:solidFill>
                <a:schemeClr val="tx1"/>
              </a:solidFill>
            </a:ln>
            <a:solidFill>
              <a:schemeClr val="tx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115</xdr:col>
      <xdr:colOff>38100</xdr:colOff>
      <xdr:row>15</xdr:row>
      <xdr:rowOff>47625</xdr:rowOff>
    </xdr:from>
    <xdr:to>
      <xdr:col>155</xdr:col>
      <xdr:colOff>38100</xdr:colOff>
      <xdr:row>45</xdr:row>
      <xdr:rowOff>47625</xdr:rowOff>
    </xdr:to>
    <xdr:pic>
      <xdr:nvPicPr>
        <xdr:cNvPr id="32" name="Рисунок 31" descr="Progress bar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91850" y="1476375"/>
          <a:ext cx="3810000" cy="2857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53</xdr:col>
      <xdr:colOff>0</xdr:colOff>
      <xdr:row>7</xdr:row>
      <xdr:rowOff>0</xdr:rowOff>
    </xdr:from>
    <xdr:to>
      <xdr:col>100</xdr:col>
      <xdr:colOff>1</xdr:colOff>
      <xdr:row>89</xdr:row>
      <xdr:rowOff>0</xdr:rowOff>
    </xdr:to>
    <xdr:grpSp>
      <xdr:nvGrpSpPr>
        <xdr:cNvPr id="14" name="main_bcg#imageTOP" title="main_bcg#image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5048250" y="666750"/>
          <a:ext cx="4476751" cy="7810500"/>
          <a:chOff x="666749" y="666750"/>
          <a:chExt cx="4476751" cy="7810500"/>
        </a:xfrm>
      </xdr:grpSpPr>
      <xdr:sp macro="" textlink="">
        <xdr:nvSpPr>
          <xdr:cNvPr id="15" name="Прямоугольник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>
            <a:off x="752474" y="752474"/>
            <a:ext cx="4333875" cy="7667625"/>
          </a:xfrm>
          <a:prstGeom prst="rect">
            <a:avLst/>
          </a:prstGeom>
          <a:blipFill dpi="0" rotWithShape="1">
            <a:blip xmlns:r="http://schemas.openxmlformats.org/officeDocument/2006/relationships" r:embed="rId2"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rightnessContrast bright="24000"/>
                      </a14:imgEffect>
                    </a14:imgLayer>
                  </a14:imgProps>
                </a:ext>
              </a:extLst>
            </a:blip>
            <a:srcRect/>
            <a:tile tx="0" ty="0" sx="50000" sy="50000" flip="none" algn="tl"/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/>
          </a:p>
        </xdr:txBody>
      </xdr:sp>
      <xdr:sp macro="" textlink="">
        <xdr:nvSpPr>
          <xdr:cNvPr id="19" name="main_bcg#image" descr="Кода нет, это картинка#Кода нет, это картинка#jpg#1.5" title="lb_bcg#image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666749" y="666750"/>
            <a:ext cx="4476751" cy="781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28</xdr:row>
      <xdr:rowOff>66675</xdr:rowOff>
    </xdr:from>
    <xdr:to>
      <xdr:col>5</xdr:col>
      <xdr:colOff>457200</xdr:colOff>
      <xdr:row>30</xdr:row>
      <xdr:rowOff>104775</xdr:rowOff>
    </xdr:to>
    <xdr:sp macro="[0]!Лист2.exp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809875" y="6162675"/>
          <a:ext cx="1504950" cy="419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36</xdr:row>
      <xdr:rowOff>0</xdr:rowOff>
    </xdr:from>
    <xdr:to>
      <xdr:col>51</xdr:col>
      <xdr:colOff>0</xdr:colOff>
      <xdr:row>114</xdr:row>
      <xdr:rowOff>16509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7364" y="3740727"/>
          <a:ext cx="4572000" cy="8121418"/>
        </a:xfrm>
        <a:prstGeom prst="rect">
          <a:avLst/>
        </a:prstGeom>
      </xdr:spPr>
    </xdr:pic>
    <xdr:clientData/>
  </xdr:twoCellAnchor>
  <xdr:twoCellAnchor editAs="oneCell">
    <xdr:from>
      <xdr:col>55</xdr:col>
      <xdr:colOff>0</xdr:colOff>
      <xdr:row>36</xdr:row>
      <xdr:rowOff>0</xdr:rowOff>
    </xdr:from>
    <xdr:to>
      <xdr:col>99</xdr:col>
      <xdr:colOff>0</xdr:colOff>
      <xdr:row>114</xdr:row>
      <xdr:rowOff>16509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00" y="3740727"/>
          <a:ext cx="4572000" cy="8121418"/>
        </a:xfrm>
        <a:prstGeom prst="rect">
          <a:avLst/>
        </a:prstGeom>
      </xdr:spPr>
    </xdr:pic>
    <xdr:clientData/>
  </xdr:twoCellAnchor>
  <xdr:twoCellAnchor editAs="oneCell">
    <xdr:from>
      <xdr:col>150</xdr:col>
      <xdr:colOff>0</xdr:colOff>
      <xdr:row>36</xdr:row>
      <xdr:rowOff>0</xdr:rowOff>
    </xdr:from>
    <xdr:to>
      <xdr:col>194</xdr:col>
      <xdr:colOff>0</xdr:colOff>
      <xdr:row>114</xdr:row>
      <xdr:rowOff>16509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586364" y="3740727"/>
          <a:ext cx="4572000" cy="8121418"/>
        </a:xfrm>
        <a:prstGeom prst="rect">
          <a:avLst/>
        </a:prstGeom>
      </xdr:spPr>
    </xdr:pic>
    <xdr:clientData/>
  </xdr:twoCellAnchor>
  <xdr:twoCellAnchor editAs="oneCell">
    <xdr:from>
      <xdr:col>102</xdr:col>
      <xdr:colOff>0</xdr:colOff>
      <xdr:row>36</xdr:row>
      <xdr:rowOff>0</xdr:rowOff>
    </xdr:from>
    <xdr:to>
      <xdr:col>146</xdr:col>
      <xdr:colOff>0</xdr:colOff>
      <xdr:row>114</xdr:row>
      <xdr:rowOff>16509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98727" y="3740727"/>
          <a:ext cx="4572000" cy="8121418"/>
        </a:xfrm>
        <a:prstGeom prst="rect">
          <a:avLst/>
        </a:prstGeom>
      </xdr:spPr>
    </xdr:pic>
    <xdr:clientData/>
  </xdr:twoCellAnchor>
  <xdr:twoCellAnchor>
    <xdr:from>
      <xdr:col>7</xdr:col>
      <xdr:colOff>1</xdr:colOff>
      <xdr:row>26</xdr:row>
      <xdr:rowOff>1</xdr:rowOff>
    </xdr:from>
    <xdr:to>
      <xdr:col>51</xdr:col>
      <xdr:colOff>1</xdr:colOff>
      <xdr:row>36</xdr:row>
      <xdr:rowOff>2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727365" y="2701637"/>
          <a:ext cx="4572000" cy="1039092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0</xdr:colOff>
      <xdr:row>25</xdr:row>
      <xdr:rowOff>103908</xdr:rowOff>
    </xdr:from>
    <xdr:to>
      <xdr:col>99</xdr:col>
      <xdr:colOff>0</xdr:colOff>
      <xdr:row>36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715000" y="2701635"/>
          <a:ext cx="4572000" cy="1039092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102</xdr:col>
      <xdr:colOff>0</xdr:colOff>
      <xdr:row>26</xdr:row>
      <xdr:rowOff>0</xdr:rowOff>
    </xdr:from>
    <xdr:to>
      <xdr:col>146</xdr:col>
      <xdr:colOff>0</xdr:colOff>
      <xdr:row>36</xdr:row>
      <xdr:rowOff>9526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0598727" y="2701636"/>
          <a:ext cx="4572000" cy="1048617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150</xdr:col>
      <xdr:colOff>0</xdr:colOff>
      <xdr:row>25</xdr:row>
      <xdr:rowOff>94383</xdr:rowOff>
    </xdr:from>
    <xdr:to>
      <xdr:col>194</xdr:col>
      <xdr:colOff>0</xdr:colOff>
      <xdr:row>36</xdr:row>
      <xdr:rowOff>0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5586364" y="2692110"/>
          <a:ext cx="4572000" cy="1048617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152</xdr:col>
      <xdr:colOff>1</xdr:colOff>
      <xdr:row>26</xdr:row>
      <xdr:rowOff>38967</xdr:rowOff>
    </xdr:from>
    <xdr:to>
      <xdr:col>192</xdr:col>
      <xdr:colOff>62345</xdr:colOff>
      <xdr:row>35</xdr:row>
      <xdr:rowOff>69272</xdr:rowOff>
    </xdr:to>
    <xdr:sp macro="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4478001" y="2515467"/>
          <a:ext cx="3872344" cy="88755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>
            <a:lnSpc>
              <a:spcPts val="2500"/>
            </a:lnSpc>
          </a:pPr>
          <a:r>
            <a:rPr lang="ru-RU" sz="2400">
              <a:solidFill>
                <a:srgbClr val="FFFF00"/>
              </a:solidFill>
              <a:effectLst>
                <a:outerShdw blurRad="50800" dist="38100" dir="2700000" algn="tl" rotWithShape="0">
                  <a:prstClr val="black"/>
                </a:outerShdw>
              </a:effectLst>
              <a:latin typeface="Harpseal" pitchFamily="2" charset="0"/>
            </a:rPr>
            <a:t>РЕАЛЬНЫЙ ОНЛАЙН</a:t>
          </a:r>
        </a:p>
        <a:p>
          <a:pPr algn="ctr">
            <a:lnSpc>
              <a:spcPts val="2500"/>
            </a:lnSpc>
          </a:pPr>
          <a:r>
            <a:rPr lang="ru-RU" sz="2400">
              <a:solidFill>
                <a:srgbClr val="FFFF00"/>
              </a:solidFill>
              <a:effectLst>
                <a:outerShdw blurRad="50800" dist="38100" dir="2700000" algn="tl" rotWithShape="0">
                  <a:prstClr val="black"/>
                </a:outerShdw>
              </a:effectLst>
              <a:latin typeface="Harpseal" pitchFamily="2" charset="0"/>
            </a:rPr>
            <a:t>НИКАКИХ ЗОМБИ</a:t>
          </a:r>
        </a:p>
      </xdr:txBody>
    </xdr:sp>
    <xdr:clientData/>
  </xdr:twoCellAnchor>
  <xdr:twoCellAnchor>
    <xdr:from>
      <xdr:col>102</xdr:col>
      <xdr:colOff>63210</xdr:colOff>
      <xdr:row>27</xdr:row>
      <xdr:rowOff>868</xdr:rowOff>
    </xdr:from>
    <xdr:to>
      <xdr:col>145</xdr:col>
      <xdr:colOff>17319</xdr:colOff>
      <xdr:row>35</xdr:row>
      <xdr:rowOff>34637</xdr:rowOff>
    </xdr:to>
    <xdr:sp macro="" textlink="">
      <xdr:nvSpPr>
        <xdr:cNvPr id="11" name="Прямоугольник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0661937" y="2806413"/>
          <a:ext cx="4422200" cy="86504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>
            <a:lnSpc>
              <a:spcPts val="2500"/>
            </a:lnSpc>
          </a:pPr>
          <a:r>
            <a:rPr lang="ru-RU" sz="2000">
              <a:solidFill>
                <a:srgbClr val="FFFF00"/>
              </a:solidFill>
              <a:effectLst>
                <a:outerShdw blurRad="50800" dist="38100" dir="2700000" algn="tl" rotWithShape="0">
                  <a:prstClr val="black"/>
                </a:outerShdw>
              </a:effectLst>
              <a:latin typeface="Harpseal" pitchFamily="2" charset="0"/>
            </a:rPr>
            <a:t>НАСТОЯЩАЯ</a:t>
          </a:r>
          <a:r>
            <a:rPr lang="ru-RU" sz="2000" baseline="0">
              <a:solidFill>
                <a:srgbClr val="FFFF00"/>
              </a:solidFill>
              <a:effectLst>
                <a:outerShdw blurRad="50800" dist="38100" dir="2700000" algn="tl" rotWithShape="0">
                  <a:prstClr val="black"/>
                </a:outerShdw>
              </a:effectLst>
              <a:latin typeface="Harpseal" pitchFamily="2" charset="0"/>
            </a:rPr>
            <a:t> МОНОПОЛИЯ</a:t>
          </a:r>
        </a:p>
        <a:p>
          <a:pPr algn="ctr">
            <a:lnSpc>
              <a:spcPts val="2500"/>
            </a:lnSpc>
          </a:pPr>
          <a:r>
            <a:rPr lang="ru-RU" sz="2000" baseline="0">
              <a:solidFill>
                <a:srgbClr val="FFFF00"/>
              </a:solidFill>
              <a:effectLst>
                <a:outerShdw blurRad="50800" dist="38100" dir="2700000" algn="tl" rotWithShape="0">
                  <a:prstClr val="black"/>
                </a:outerShdw>
              </a:effectLst>
              <a:latin typeface="Harpseal" pitchFamily="2" charset="0"/>
            </a:rPr>
            <a:t>НА ДВОИХ</a:t>
          </a:r>
          <a:endParaRPr lang="ru-RU" sz="2000">
            <a:solidFill>
              <a:srgbClr val="FFFF00"/>
            </a:solidFill>
            <a:effectLst>
              <a:outerShdw blurRad="50800" dist="38100" dir="2700000" algn="tl" rotWithShape="0">
                <a:prstClr val="black"/>
              </a:outerShdw>
            </a:effectLst>
            <a:latin typeface="Harpseal" pitchFamily="2" charset="0"/>
          </a:endParaRPr>
        </a:p>
      </xdr:txBody>
    </xdr:sp>
    <xdr:clientData/>
  </xdr:twoCellAnchor>
  <xdr:twoCellAnchor>
    <xdr:from>
      <xdr:col>56</xdr:col>
      <xdr:colOff>25110</xdr:colOff>
      <xdr:row>27</xdr:row>
      <xdr:rowOff>5197</xdr:rowOff>
    </xdr:from>
    <xdr:to>
      <xdr:col>98</xdr:col>
      <xdr:colOff>83128</xdr:colOff>
      <xdr:row>35</xdr:row>
      <xdr:rowOff>48491</xdr:rowOff>
    </xdr:to>
    <xdr:sp macro="" textlink="">
      <xdr:nvSpPr>
        <xdr:cNvPr id="12" name="Прямоугольник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844019" y="2810742"/>
          <a:ext cx="4422200" cy="8745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>
            <a:lnSpc>
              <a:spcPts val="2500"/>
            </a:lnSpc>
          </a:pPr>
          <a:r>
            <a:rPr lang="ru-RU" sz="2000">
              <a:solidFill>
                <a:srgbClr val="FFFF00"/>
              </a:solidFill>
              <a:effectLst>
                <a:outerShdw blurRad="50800" dist="38100" dir="2700000" algn="tl" rotWithShape="0">
                  <a:prstClr val="black"/>
                </a:outerShdw>
              </a:effectLst>
              <a:latin typeface="Harpseal" pitchFamily="2" charset="0"/>
            </a:rPr>
            <a:t>классика</a:t>
          </a:r>
          <a:r>
            <a:rPr lang="ru-RU" sz="2000" baseline="0">
              <a:solidFill>
                <a:srgbClr val="FFFF00"/>
              </a:solidFill>
              <a:effectLst>
                <a:outerShdw blurRad="50800" dist="38100" dir="2700000" algn="tl" rotWithShape="0">
                  <a:prstClr val="black"/>
                </a:outerShdw>
              </a:effectLst>
              <a:latin typeface="Harpseal" pitchFamily="2" charset="0"/>
            </a:rPr>
            <a:t> которая</a:t>
          </a:r>
        </a:p>
        <a:p>
          <a:pPr algn="ctr">
            <a:lnSpc>
              <a:spcPts val="2500"/>
            </a:lnSpc>
          </a:pPr>
          <a:r>
            <a:rPr lang="ru-RU" sz="2000" baseline="0">
              <a:solidFill>
                <a:srgbClr val="FFFF00"/>
              </a:solidFill>
              <a:effectLst>
                <a:outerShdw blurRad="50800" dist="38100" dir="2700000" algn="tl" rotWithShape="0">
                  <a:prstClr val="black"/>
                </a:outerShdw>
              </a:effectLst>
              <a:latin typeface="Harpseal" pitchFamily="2" charset="0"/>
            </a:rPr>
            <a:t> всегда с тобой</a:t>
          </a:r>
          <a:endParaRPr lang="ru-RU" sz="2000">
            <a:solidFill>
              <a:srgbClr val="FFFF00"/>
            </a:solidFill>
            <a:effectLst>
              <a:outerShdw blurRad="50800" dist="38100" dir="2700000" algn="tl" rotWithShape="0">
                <a:prstClr val="black"/>
              </a:outerShdw>
            </a:effectLst>
            <a:latin typeface="Harpseal" pitchFamily="2" charset="0"/>
          </a:endParaRPr>
        </a:p>
      </xdr:txBody>
    </xdr:sp>
    <xdr:clientData/>
  </xdr:twoCellAnchor>
  <xdr:twoCellAnchor>
    <xdr:from>
      <xdr:col>8</xdr:col>
      <xdr:colOff>21646</xdr:colOff>
      <xdr:row>27</xdr:row>
      <xdr:rowOff>19052</xdr:rowOff>
    </xdr:from>
    <xdr:to>
      <xdr:col>50</xdr:col>
      <xdr:colOff>79664</xdr:colOff>
      <xdr:row>35</xdr:row>
      <xdr:rowOff>62346</xdr:rowOff>
    </xdr:to>
    <xdr:sp macro="" textlink="">
      <xdr:nvSpPr>
        <xdr:cNvPr id="13" name="Прямоугольник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852919" y="2824597"/>
          <a:ext cx="4422200" cy="87456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>
            <a:lnSpc>
              <a:spcPts val="2500"/>
            </a:lnSpc>
          </a:pPr>
          <a:r>
            <a:rPr lang="ru-RU" sz="2000">
              <a:solidFill>
                <a:srgbClr val="FFFF00"/>
              </a:solidFill>
              <a:effectLst>
                <a:outerShdw blurRad="50800" dist="38100" dir="2700000" algn="tl" rotWithShape="0">
                  <a:prstClr val="black"/>
                </a:outerShdw>
              </a:effectLst>
              <a:latin typeface="Harpseal" pitchFamily="2" charset="0"/>
            </a:rPr>
            <a:t>МОНОПОЛИЯ</a:t>
          </a:r>
        </a:p>
        <a:p>
          <a:pPr algn="ctr">
            <a:lnSpc>
              <a:spcPts val="2500"/>
            </a:lnSpc>
          </a:pPr>
          <a:r>
            <a:rPr lang="ru-RU" sz="2000">
              <a:solidFill>
                <a:srgbClr val="FFFF00"/>
              </a:solidFill>
              <a:effectLst>
                <a:outerShdw blurRad="50800" dist="38100" dir="2700000" algn="tl" rotWithShape="0">
                  <a:prstClr val="black"/>
                </a:outerShdw>
              </a:effectLst>
              <a:latin typeface="Harpseal" pitchFamily="2" charset="0"/>
            </a:rPr>
            <a:t>деньги,</a:t>
          </a:r>
          <a:r>
            <a:rPr lang="ru-RU" sz="2000" baseline="0">
              <a:solidFill>
                <a:srgbClr val="FFFF00"/>
              </a:solidFill>
              <a:effectLst>
                <a:outerShdw blurRad="50800" dist="38100" dir="2700000" algn="tl" rotWithShape="0">
                  <a:prstClr val="black"/>
                </a:outerShdw>
              </a:effectLst>
              <a:latin typeface="Harpseal" pitchFamily="2" charset="0"/>
            </a:rPr>
            <a:t> удача, стратегия</a:t>
          </a:r>
          <a:endParaRPr lang="ru-RU" sz="2000">
            <a:solidFill>
              <a:srgbClr val="FFFF00"/>
            </a:solidFill>
            <a:effectLst>
              <a:outerShdw blurRad="50800" dist="38100" dir="2700000" algn="tl" rotWithShape="0">
                <a:prstClr val="black"/>
              </a:outerShdw>
            </a:effectLst>
            <a:latin typeface="Harpseal" pitchFamily="2" charset="0"/>
          </a:endParaRPr>
        </a:p>
      </xdr:txBody>
    </xdr:sp>
    <xdr:clientData/>
  </xdr:twoCellAnchor>
  <xdr:twoCellAnchor>
    <xdr:from>
      <xdr:col>7</xdr:col>
      <xdr:colOff>1</xdr:colOff>
      <xdr:row>36</xdr:row>
      <xdr:rowOff>0</xdr:rowOff>
    </xdr:from>
    <xdr:to>
      <xdr:col>51</xdr:col>
      <xdr:colOff>0</xdr:colOff>
      <xdr:row>36</xdr:row>
      <xdr:rowOff>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727365" y="3740727"/>
          <a:ext cx="4571999" cy="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65811</xdr:colOff>
      <xdr:row>35</xdr:row>
      <xdr:rowOff>83127</xdr:rowOff>
    </xdr:from>
    <xdr:to>
      <xdr:col>98</xdr:col>
      <xdr:colOff>65810</xdr:colOff>
      <xdr:row>35</xdr:row>
      <xdr:rowOff>83127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>
          <a:off x="5676902" y="3719945"/>
          <a:ext cx="4571999" cy="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0</xdr:colOff>
      <xdr:row>36</xdr:row>
      <xdr:rowOff>0</xdr:rowOff>
    </xdr:from>
    <xdr:to>
      <xdr:col>145</xdr:col>
      <xdr:colOff>103908</xdr:colOff>
      <xdr:row>36</xdr:row>
      <xdr:rowOff>0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>
          <a:off x="10598727" y="3740727"/>
          <a:ext cx="4571999" cy="0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149</xdr:col>
      <xdr:colOff>38097</xdr:colOff>
      <xdr:row>36</xdr:row>
      <xdr:rowOff>0</xdr:rowOff>
    </xdr:from>
    <xdr:to>
      <xdr:col>194</xdr:col>
      <xdr:colOff>0</xdr:colOff>
      <xdr:row>36</xdr:row>
      <xdr:rowOff>20782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 flipV="1">
          <a:off x="15520552" y="3740727"/>
          <a:ext cx="4637812" cy="20782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25</xdr:row>
      <xdr:rowOff>38101</xdr:rowOff>
    </xdr:from>
    <xdr:to>
      <xdr:col>14</xdr:col>
      <xdr:colOff>304800</xdr:colOff>
      <xdr:row>30</xdr:row>
      <xdr:rowOff>38101</xdr:rowOff>
    </xdr:to>
    <xdr:grpSp>
      <xdr:nvGrpSpPr>
        <xdr:cNvPr id="3" name="game_btns_bcg#spriteTOP" descr=" не правильно настроен код##png#1" title="game_btns_bcg#sprit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4362450" y="4800601"/>
          <a:ext cx="4476750" cy="952500"/>
          <a:chOff x="666750" y="13144501"/>
          <a:chExt cx="4476750" cy="952500"/>
        </a:xfrm>
      </xdr:grpSpPr>
      <xdr:sp macro="" textlink="">
        <xdr:nvSpPr>
          <xdr:cNvPr id="39" name="game_btns_bcg#sprite" descr="objects[obj_name].x=objects[obj_name].sx=$x;&#10;objects[obj_name].y=objects[obj_name].sy=$y;&#10;objects[obj_name].width=$w;&#10;objects[obj_name].height=$h;&#10;&#10;##png#1.5" title="rules_ok_button#sprite">
            <a:extLst>
              <a:ext uri="{FF2B5EF4-FFF2-40B4-BE49-F238E27FC236}">
                <a16:creationId xmlns:a16="http://schemas.microsoft.com/office/drawing/2014/main" id="{00000000-0008-0000-0400-000027000000}"/>
              </a:ext>
            </a:extLst>
          </xdr:cNvPr>
          <xdr:cNvSpPr/>
        </xdr:nvSpPr>
        <xdr:spPr>
          <a:xfrm>
            <a:off x="666750" y="13144501"/>
            <a:ext cx="4476750" cy="952500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75000"/>
                <a:lumOff val="2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1">
              <a:ln w="12700">
                <a:noFill/>
              </a:ln>
              <a:solidFill>
                <a:schemeClr val="bg1"/>
              </a:solidFill>
              <a:latin typeface="Balsamiq Sans" panose="02000603000000000000" pitchFamily="2" charset="-52"/>
            </a:endParaRPr>
          </a:p>
        </xdr:txBody>
      </xdr:sp>
      <xdr:sp macro="" textlink="">
        <xdr:nvSpPr>
          <xdr:cNvPr id="40" name="Прямоугольник 1601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733425" y="13211175"/>
            <a:ext cx="4352925" cy="781050"/>
          </a:xfrm>
          <a:prstGeom prst="rect">
            <a:avLst/>
          </a:prstGeom>
          <a:solidFill>
            <a:schemeClr val="accent1">
              <a:lumMod val="50000"/>
              <a:alpha val="65000"/>
            </a:schemeClr>
          </a:solidFill>
          <a:ln w="12700">
            <a:solidFill>
              <a:schemeClr val="accent1">
                <a:lumMod val="40000"/>
                <a:lumOff val="60000"/>
              </a:schemeClr>
            </a:solidFill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ru-RU">
              <a:latin typeface="zero 5" pitchFamily="50" charset="-52"/>
            </a:endParaRPr>
          </a:p>
        </xdr:txBody>
      </xdr:sp>
    </xdr:grpSp>
    <xdr:clientData/>
  </xdr:twoCellAnchor>
  <xdr:twoCellAnchor>
    <xdr:from>
      <xdr:col>13</xdr:col>
      <xdr:colOff>95250</xdr:colOff>
      <xdr:row>26</xdr:row>
      <xdr:rowOff>85725</xdr:rowOff>
    </xdr:from>
    <xdr:to>
      <xdr:col>14</xdr:col>
      <xdr:colOff>247650</xdr:colOff>
      <xdr:row>30</xdr:row>
      <xdr:rowOff>85725</xdr:rowOff>
    </xdr:to>
    <xdr:grpSp>
      <xdr:nvGrpSpPr>
        <xdr:cNvPr id="4" name="roll_dice_btn#spriteTOP" title="roll_dice_btn#sprit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8020050" y="5038725"/>
          <a:ext cx="762000" cy="762000"/>
          <a:chOff x="10953750" y="9144001"/>
          <a:chExt cx="762000" cy="762000"/>
        </a:xfrm>
      </xdr:grpSpPr>
      <xdr:sp macro="" textlink="">
        <xdr:nvSpPr>
          <xdr:cNvPr id="36" name="roll_dice_btn#sprite" descr="objects[obj_name].x=$x;&#10;objects[obj_name].y=$y;&#10;objects[obj_name].width=$w;&#10;objects[obj_name].height=$h;&#10;objects[obj_name].anchor.set(0.5,0.5);&#10;objects[obj_name].interactive=true;&#10;objects[obj_name].buttonMode=true;&#10;objects[obj_name].base_tint=objects[obj_name].tint;&#10;objects[obj_name].pointerdown=function(){dice.pointerdown()};&#10;objects[obj_name].pointerover=function(){this.tint=0xaaaaff};&#10;objects[obj_name].pointerout=function(){this.tint=this.base_tint};##png#1.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/>
        </xdr:nvSpPr>
        <xdr:spPr>
          <a:xfrm>
            <a:off x="10953750" y="9144001"/>
            <a:ext cx="7620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7" name="Рисунок 433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>
            <a:spLocks noChangeAspect="1"/>
          </xdr:cNvSpPr>
        </xdr:nvSpPr>
        <xdr:spPr>
          <a:xfrm>
            <a:off x="11068050" y="9239250"/>
            <a:ext cx="504600" cy="522000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solidFill>
            <a:srgbClr val="73E546"/>
          </a:solidFill>
          <a:ln w="25400" cap="rnd">
            <a:solidFill>
              <a:schemeClr val="accent1">
                <a:lumMod val="20000"/>
                <a:lumOff val="80000"/>
              </a:schemeClr>
            </a:solidFill>
            <a:prstDash val="solid"/>
            <a:round/>
          </a:ln>
          <a:effectLst>
            <a:outerShdw dist="38100" dir="2700000" algn="tl" rotWithShape="0">
              <a:prstClr val="black">
                <a:alpha val="5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8" name="Полилиния: фигура 37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/>
        </xdr:nvSpPr>
        <xdr:spPr>
          <a:xfrm>
            <a:off x="11183638" y="9364332"/>
            <a:ext cx="309487" cy="333357"/>
          </a:xfrm>
          <a:custGeom>
            <a:avLst/>
            <a:gdLst>
              <a:gd name="connsiteX0" fmla="*/ 1937162 w 6459237"/>
              <a:gd name="connsiteY0" fmla="*/ 6937381 h 6957440"/>
              <a:gd name="connsiteX1" fmla="*/ 1813338 w 6459237"/>
              <a:gd name="connsiteY1" fmla="*/ 6872653 h 6957440"/>
              <a:gd name="connsiteX2" fmla="*/ 1532242 w 6459237"/>
              <a:gd name="connsiteY2" fmla="*/ 6710034 h 6957440"/>
              <a:gd name="connsiteX3" fmla="*/ 1251255 w 6459237"/>
              <a:gd name="connsiteY3" fmla="*/ 6547810 h 6957440"/>
              <a:gd name="connsiteX4" fmla="*/ 270180 w 6459237"/>
              <a:gd name="connsiteY4" fmla="*/ 5982300 h 6957440"/>
              <a:gd name="connsiteX5" fmla="*/ 39673 w 6459237"/>
              <a:gd name="connsiteY5" fmla="*/ 5750633 h 6957440"/>
              <a:gd name="connsiteX6" fmla="*/ 3480 w 6459237"/>
              <a:gd name="connsiteY6" fmla="*/ 5676572 h 6957440"/>
              <a:gd name="connsiteX7" fmla="*/ 895 w 6459237"/>
              <a:gd name="connsiteY7" fmla="*/ 4625831 h 6957440"/>
              <a:gd name="connsiteX8" fmla="*/ 26744 w 6459237"/>
              <a:gd name="connsiteY8" fmla="*/ 3500109 h 6957440"/>
              <a:gd name="connsiteX9" fmla="*/ 679754 w 6459237"/>
              <a:gd name="connsiteY9" fmla="*/ 3871495 h 6957440"/>
              <a:gd name="connsiteX10" fmla="*/ 1360791 w 6459237"/>
              <a:gd name="connsiteY10" fmla="*/ 4264729 h 6957440"/>
              <a:gd name="connsiteX11" fmla="*/ 1684051 w 6459237"/>
              <a:gd name="connsiteY11" fmla="*/ 4451160 h 6957440"/>
              <a:gd name="connsiteX12" fmla="*/ 1972460 w 6459237"/>
              <a:gd name="connsiteY12" fmla="*/ 4687244 h 6957440"/>
              <a:gd name="connsiteX13" fmla="*/ 2027542 w 6459237"/>
              <a:gd name="connsiteY13" fmla="*/ 5902411 h 6957440"/>
              <a:gd name="connsiteX14" fmla="*/ 2027542 w 6459237"/>
              <a:gd name="connsiteY14" fmla="*/ 6957684 h 6957440"/>
              <a:gd name="connsiteX15" fmla="*/ 2006110 w 6459237"/>
              <a:gd name="connsiteY15" fmla="*/ 6957166 h 6957440"/>
              <a:gd name="connsiteX16" fmla="*/ 1937162 w 6459237"/>
              <a:gd name="connsiteY16" fmla="*/ 6937382 h 6957440"/>
              <a:gd name="connsiteX17" fmla="*/ 1484617 w 6459237"/>
              <a:gd name="connsiteY17" fmla="*/ 6271616 h 6957440"/>
              <a:gd name="connsiteX18" fmla="*/ 1593888 w 6459237"/>
              <a:gd name="connsiteY18" fmla="*/ 6146611 h 6957440"/>
              <a:gd name="connsiteX19" fmla="*/ 1517241 w 6459237"/>
              <a:gd name="connsiteY19" fmla="*/ 5723971 h 6957440"/>
              <a:gd name="connsiteX20" fmla="*/ 1343818 w 6459237"/>
              <a:gd name="connsiteY20" fmla="*/ 5643444 h 6957440"/>
              <a:gd name="connsiteX21" fmla="*/ 1136585 w 6459237"/>
              <a:gd name="connsiteY21" fmla="*/ 5783078 h 6957440"/>
              <a:gd name="connsiteX22" fmla="*/ 1108528 w 6459237"/>
              <a:gd name="connsiteY22" fmla="*/ 5938510 h 6957440"/>
              <a:gd name="connsiteX23" fmla="*/ 1138272 w 6459237"/>
              <a:gd name="connsiteY23" fmla="*/ 6101610 h 6957440"/>
              <a:gd name="connsiteX24" fmla="*/ 1484617 w 6459237"/>
              <a:gd name="connsiteY24" fmla="*/ 6271616 h 6957440"/>
              <a:gd name="connsiteX25" fmla="*/ 676886 w 6459237"/>
              <a:gd name="connsiteY25" fmla="*/ 5799710 h 6957440"/>
              <a:gd name="connsiteX26" fmla="*/ 756409 w 6459237"/>
              <a:gd name="connsiteY26" fmla="*/ 5361288 h 6957440"/>
              <a:gd name="connsiteX27" fmla="*/ 374268 w 6459237"/>
              <a:gd name="connsiteY27" fmla="*/ 5236254 h 6957440"/>
              <a:gd name="connsiteX28" fmla="*/ 396308 w 6459237"/>
              <a:gd name="connsiteY28" fmla="*/ 5763914 h 6957440"/>
              <a:gd name="connsiteX29" fmla="*/ 577165 w 6459237"/>
              <a:gd name="connsiteY29" fmla="*/ 5830664 h 6957440"/>
              <a:gd name="connsiteX30" fmla="*/ 676886 w 6459237"/>
              <a:gd name="connsiteY30" fmla="*/ 5799710 h 6957440"/>
              <a:gd name="connsiteX31" fmla="*/ 1484617 w 6459237"/>
              <a:gd name="connsiteY31" fmla="*/ 5252441 h 6957440"/>
              <a:gd name="connsiteX32" fmla="*/ 1559549 w 6459237"/>
              <a:gd name="connsiteY32" fmla="*/ 4757776 h 6957440"/>
              <a:gd name="connsiteX33" fmla="*/ 1339667 w 6459237"/>
              <a:gd name="connsiteY33" fmla="*/ 4624269 h 6957440"/>
              <a:gd name="connsiteX34" fmla="*/ 1106299 w 6459237"/>
              <a:gd name="connsiteY34" fmla="*/ 4887032 h 6957440"/>
              <a:gd name="connsiteX35" fmla="*/ 1484617 w 6459237"/>
              <a:gd name="connsiteY35" fmla="*/ 5252441 h 6957440"/>
              <a:gd name="connsiteX36" fmla="*/ 655942 w 6459237"/>
              <a:gd name="connsiteY36" fmla="*/ 4792177 h 6957440"/>
              <a:gd name="connsiteX37" fmla="*/ 757190 w 6459237"/>
              <a:gd name="connsiteY37" fmla="*/ 4344644 h 6957440"/>
              <a:gd name="connsiteX38" fmla="*/ 649058 w 6459237"/>
              <a:gd name="connsiteY38" fmla="*/ 4207967 h 6957440"/>
              <a:gd name="connsiteX39" fmla="*/ 277694 w 6459237"/>
              <a:gd name="connsiteY39" fmla="*/ 4489809 h 6957440"/>
              <a:gd name="connsiteX40" fmla="*/ 655942 w 6459237"/>
              <a:gd name="connsiteY40" fmla="*/ 4792177 h 6957440"/>
              <a:gd name="connsiteX41" fmla="*/ 2189468 w 6459237"/>
              <a:gd name="connsiteY41" fmla="*/ 5902411 h 6957440"/>
              <a:gd name="connsiteX42" fmla="*/ 2244550 w 6459237"/>
              <a:gd name="connsiteY42" fmla="*/ 4687244 h 6957440"/>
              <a:gd name="connsiteX43" fmla="*/ 2818603 w 6459237"/>
              <a:gd name="connsiteY43" fmla="*/ 4286715 h 6957440"/>
              <a:gd name="connsiteX44" fmla="*/ 3399142 w 6459237"/>
              <a:gd name="connsiteY44" fmla="*/ 3951431 h 6957440"/>
              <a:gd name="connsiteX45" fmla="*/ 3856343 w 6459237"/>
              <a:gd name="connsiteY45" fmla="*/ 3686859 h 6957440"/>
              <a:gd name="connsiteX46" fmla="*/ 4194480 w 6459237"/>
              <a:gd name="connsiteY46" fmla="*/ 3491663 h 6957440"/>
              <a:gd name="connsiteX47" fmla="*/ 4205654 w 6459237"/>
              <a:gd name="connsiteY47" fmla="*/ 3526843 h 6957440"/>
              <a:gd name="connsiteX48" fmla="*/ 4217561 w 6459237"/>
              <a:gd name="connsiteY48" fmla="*/ 4596862 h 6957440"/>
              <a:gd name="connsiteX49" fmla="*/ 4199155 w 6459237"/>
              <a:gd name="connsiteY49" fmla="*/ 5693665 h 6957440"/>
              <a:gd name="connsiteX50" fmla="*/ 4062326 w 6459237"/>
              <a:gd name="connsiteY50" fmla="*/ 5903682 h 6957440"/>
              <a:gd name="connsiteX51" fmla="*/ 3489630 w 6459237"/>
              <a:gd name="connsiteY51" fmla="*/ 6245190 h 6957440"/>
              <a:gd name="connsiteX52" fmla="*/ 2751442 w 6459237"/>
              <a:gd name="connsiteY52" fmla="*/ 6672035 h 6957440"/>
              <a:gd name="connsiteX53" fmla="*/ 2208415 w 6459237"/>
              <a:gd name="connsiteY53" fmla="*/ 6957684 h 6957440"/>
              <a:gd name="connsiteX54" fmla="*/ 2189468 w 6459237"/>
              <a:gd name="connsiteY54" fmla="*/ 5902411 h 6957440"/>
              <a:gd name="connsiteX55" fmla="*/ 2907024 w 6459237"/>
              <a:gd name="connsiteY55" fmla="*/ 6268552 h 6957440"/>
              <a:gd name="connsiteX56" fmla="*/ 2990389 w 6459237"/>
              <a:gd name="connsiteY56" fmla="*/ 5706838 h 6957440"/>
              <a:gd name="connsiteX57" fmla="*/ 2902684 w 6459237"/>
              <a:gd name="connsiteY57" fmla="*/ 5652447 h 6957440"/>
              <a:gd name="connsiteX58" fmla="*/ 2563242 w 6459237"/>
              <a:gd name="connsiteY58" fmla="*/ 5972909 h 6957440"/>
              <a:gd name="connsiteX59" fmla="*/ 2708580 w 6459237"/>
              <a:gd name="connsiteY59" fmla="*/ 6278419 h 6957440"/>
              <a:gd name="connsiteX60" fmla="*/ 2907024 w 6459237"/>
              <a:gd name="connsiteY60" fmla="*/ 6268552 h 6957440"/>
              <a:gd name="connsiteX61" fmla="*/ 3730005 w 6459237"/>
              <a:gd name="connsiteY61" fmla="*/ 4819900 h 6957440"/>
              <a:gd name="connsiteX62" fmla="*/ 3908495 w 6459237"/>
              <a:gd name="connsiteY62" fmla="*/ 4452610 h 6957440"/>
              <a:gd name="connsiteX63" fmla="*/ 3672043 w 6459237"/>
              <a:gd name="connsiteY63" fmla="*/ 4195435 h 6957440"/>
              <a:gd name="connsiteX64" fmla="*/ 3481973 w 6459237"/>
              <a:gd name="connsiteY64" fmla="*/ 4290618 h 6957440"/>
              <a:gd name="connsiteX65" fmla="*/ 3394773 w 6459237"/>
              <a:gd name="connsiteY65" fmla="*/ 4547860 h 6957440"/>
              <a:gd name="connsiteX66" fmla="*/ 3419158 w 6459237"/>
              <a:gd name="connsiteY66" fmla="*/ 4700260 h 6957440"/>
              <a:gd name="connsiteX67" fmla="*/ 3519350 w 6459237"/>
              <a:gd name="connsiteY67" fmla="*/ 4820841 h 6957440"/>
              <a:gd name="connsiteX68" fmla="*/ 3730005 w 6459237"/>
              <a:gd name="connsiteY68" fmla="*/ 4819901 h 6957440"/>
              <a:gd name="connsiteX69" fmla="*/ 4632629 w 6459237"/>
              <a:gd name="connsiteY69" fmla="*/ 4510087 h 6957440"/>
              <a:gd name="connsiteX70" fmla="*/ 4465942 w 6459237"/>
              <a:gd name="connsiteY70" fmla="*/ 4479166 h 6957440"/>
              <a:gd name="connsiteX71" fmla="*/ 4394505 w 6459237"/>
              <a:gd name="connsiteY71" fmla="*/ 4465844 h 6957440"/>
              <a:gd name="connsiteX72" fmla="*/ 4389679 w 6459237"/>
              <a:gd name="connsiteY72" fmla="*/ 3999646 h 6957440"/>
              <a:gd name="connsiteX73" fmla="*/ 4384853 w 6459237"/>
              <a:gd name="connsiteY73" fmla="*/ 3533447 h 6957440"/>
              <a:gd name="connsiteX74" fmla="*/ 4358022 w 6459237"/>
              <a:gd name="connsiteY74" fmla="*/ 3457247 h 6957440"/>
              <a:gd name="connsiteX75" fmla="*/ 4199582 w 6459237"/>
              <a:gd name="connsiteY75" fmla="*/ 3204835 h 6957440"/>
              <a:gd name="connsiteX76" fmla="*/ 3738045 w 6459237"/>
              <a:gd name="connsiteY76" fmla="*/ 2910566 h 6957440"/>
              <a:gd name="connsiteX77" fmla="*/ 3707275 w 6459237"/>
              <a:gd name="connsiteY77" fmla="*/ 2885660 h 6957440"/>
              <a:gd name="connsiteX78" fmla="*/ 3868519 w 6459237"/>
              <a:gd name="connsiteY78" fmla="*/ 2685722 h 6957440"/>
              <a:gd name="connsiteX79" fmla="*/ 4189717 w 6459237"/>
              <a:gd name="connsiteY79" fmla="*/ 2408159 h 6957440"/>
              <a:gd name="connsiteX80" fmla="*/ 4961243 w 6459237"/>
              <a:gd name="connsiteY80" fmla="*/ 2503520 h 6957440"/>
              <a:gd name="connsiteX81" fmla="*/ 5973401 w 6459237"/>
              <a:gd name="connsiteY81" fmla="*/ 2697107 h 6957440"/>
              <a:gd name="connsiteX82" fmla="*/ 6420537 w 6459237"/>
              <a:gd name="connsiteY82" fmla="*/ 2786951 h 6957440"/>
              <a:gd name="connsiteX83" fmla="*/ 6204255 w 6459237"/>
              <a:gd name="connsiteY83" fmla="*/ 3086881 h 6957440"/>
              <a:gd name="connsiteX84" fmla="*/ 5532743 w 6459237"/>
              <a:gd name="connsiteY84" fmla="*/ 3866825 h 6957440"/>
              <a:gd name="connsiteX85" fmla="*/ 4998573 w 6459237"/>
              <a:gd name="connsiteY85" fmla="*/ 4453033 h 6957440"/>
              <a:gd name="connsiteX86" fmla="*/ 4632629 w 6459237"/>
              <a:gd name="connsiteY86" fmla="*/ 4510087 h 6957440"/>
              <a:gd name="connsiteX87" fmla="*/ 5383453 w 6459237"/>
              <a:gd name="connsiteY87" fmla="*/ 3472103 h 6957440"/>
              <a:gd name="connsiteX88" fmla="*/ 5615161 w 6459237"/>
              <a:gd name="connsiteY88" fmla="*/ 3271510 h 6957440"/>
              <a:gd name="connsiteX89" fmla="*/ 5644663 w 6459237"/>
              <a:gd name="connsiteY89" fmla="*/ 3147685 h 6957440"/>
              <a:gd name="connsiteX90" fmla="*/ 5621133 w 6459237"/>
              <a:gd name="connsiteY90" fmla="*/ 3028949 h 6957440"/>
              <a:gd name="connsiteX91" fmla="*/ 5547777 w 6459237"/>
              <a:gd name="connsiteY91" fmla="*/ 2952749 h 6957440"/>
              <a:gd name="connsiteX92" fmla="*/ 5414426 w 6459237"/>
              <a:gd name="connsiteY92" fmla="*/ 2923847 h 6957440"/>
              <a:gd name="connsiteX93" fmla="*/ 5263434 w 6459237"/>
              <a:gd name="connsiteY93" fmla="*/ 2954409 h 6957440"/>
              <a:gd name="connsiteX94" fmla="*/ 5052808 w 6459237"/>
              <a:gd name="connsiteY94" fmla="*/ 3348136 h 6957440"/>
              <a:gd name="connsiteX95" fmla="*/ 5182366 w 6459237"/>
              <a:gd name="connsiteY95" fmla="*/ 3478614 h 6957440"/>
              <a:gd name="connsiteX96" fmla="*/ 5383453 w 6459237"/>
              <a:gd name="connsiteY96" fmla="*/ 3472103 h 6957440"/>
              <a:gd name="connsiteX97" fmla="*/ 2013255 w 6459237"/>
              <a:gd name="connsiteY97" fmla="*/ 4430253 h 6957440"/>
              <a:gd name="connsiteX98" fmla="*/ 994080 w 6459237"/>
              <a:gd name="connsiteY98" fmla="*/ 3862371 h 6957440"/>
              <a:gd name="connsiteX99" fmla="*/ 489255 w 6459237"/>
              <a:gd name="connsiteY99" fmla="*/ 3571554 h 6957440"/>
              <a:gd name="connsiteX100" fmla="*/ 114567 w 6459237"/>
              <a:gd name="connsiteY100" fmla="*/ 3352127 h 6957440"/>
              <a:gd name="connsiteX101" fmla="*/ 324963 w 6459237"/>
              <a:gd name="connsiteY101" fmla="*/ 3189735 h 6957440"/>
              <a:gd name="connsiteX102" fmla="*/ 632130 w 6459237"/>
              <a:gd name="connsiteY102" fmla="*/ 3012313 h 6957440"/>
              <a:gd name="connsiteX103" fmla="*/ 908355 w 6459237"/>
              <a:gd name="connsiteY103" fmla="*/ 2852649 h 6957440"/>
              <a:gd name="connsiteX104" fmla="*/ 1710867 w 6459237"/>
              <a:gd name="connsiteY104" fmla="*/ 2389632 h 6957440"/>
              <a:gd name="connsiteX105" fmla="*/ 1958517 w 6459237"/>
              <a:gd name="connsiteY105" fmla="*/ 2257170 h 6957440"/>
              <a:gd name="connsiteX106" fmla="*/ 2223330 w 6459237"/>
              <a:gd name="connsiteY106" fmla="*/ 2247082 h 6957440"/>
              <a:gd name="connsiteX107" fmla="*/ 3851580 w 6459237"/>
              <a:gd name="connsiteY107" fmla="*/ 3166252 h 6957440"/>
              <a:gd name="connsiteX108" fmla="*/ 4095896 w 6459237"/>
              <a:gd name="connsiteY108" fmla="*/ 3330617 h 6957440"/>
              <a:gd name="connsiteX109" fmla="*/ 4098276 w 6459237"/>
              <a:gd name="connsiteY109" fmla="*/ 3347430 h 6957440"/>
              <a:gd name="connsiteX110" fmla="*/ 3994453 w 6459237"/>
              <a:gd name="connsiteY110" fmla="*/ 3417030 h 6957440"/>
              <a:gd name="connsiteX111" fmla="*/ 3694416 w 6459237"/>
              <a:gd name="connsiteY111" fmla="*/ 3590271 h 6957440"/>
              <a:gd name="connsiteX112" fmla="*/ 3346753 w 6459237"/>
              <a:gd name="connsiteY112" fmla="*/ 3790875 h 6957440"/>
              <a:gd name="connsiteX113" fmla="*/ 2741916 w 6459237"/>
              <a:gd name="connsiteY113" fmla="*/ 4139789 h 6957440"/>
              <a:gd name="connsiteX114" fmla="*/ 2244409 w 6459237"/>
              <a:gd name="connsiteY114" fmla="*/ 4417993 h 6957440"/>
              <a:gd name="connsiteX115" fmla="*/ 2013253 w 6459237"/>
              <a:gd name="connsiteY115" fmla="*/ 4430253 h 6957440"/>
              <a:gd name="connsiteX116" fmla="*/ 2300413 w 6459237"/>
              <a:gd name="connsiteY116" fmla="*/ 3543630 h 6957440"/>
              <a:gd name="connsiteX117" fmla="*/ 2552355 w 6459237"/>
              <a:gd name="connsiteY117" fmla="*/ 3367387 h 6957440"/>
              <a:gd name="connsiteX118" fmla="*/ 1945037 w 6459237"/>
              <a:gd name="connsiteY118" fmla="*/ 3123747 h 6957440"/>
              <a:gd name="connsiteX119" fmla="*/ 1660094 w 6459237"/>
              <a:gd name="connsiteY119" fmla="*/ 3314947 h 6957440"/>
              <a:gd name="connsiteX120" fmla="*/ 1724236 w 6459237"/>
              <a:gd name="connsiteY120" fmla="*/ 3455399 h 6957440"/>
              <a:gd name="connsiteX121" fmla="*/ 1956105 w 6459237"/>
              <a:gd name="connsiteY121" fmla="*/ 3552028 h 6957440"/>
              <a:gd name="connsiteX122" fmla="*/ 2300413 w 6459237"/>
              <a:gd name="connsiteY122" fmla="*/ 3543630 h 6957440"/>
              <a:gd name="connsiteX123" fmla="*/ 3475343 w 6459237"/>
              <a:gd name="connsiteY123" fmla="*/ 2758689 h 6957440"/>
              <a:gd name="connsiteX124" fmla="*/ 2970517 w 6459237"/>
              <a:gd name="connsiteY124" fmla="*/ 2466899 h 6957440"/>
              <a:gd name="connsiteX125" fmla="*/ 2496530 w 6459237"/>
              <a:gd name="connsiteY125" fmla="*/ 2193140 h 6957440"/>
              <a:gd name="connsiteX126" fmla="*/ 2465455 w 6459237"/>
              <a:gd name="connsiteY126" fmla="*/ 2174434 h 6957440"/>
              <a:gd name="connsiteX127" fmla="*/ 2509890 w 6459237"/>
              <a:gd name="connsiteY127" fmla="*/ 2125278 h 6957440"/>
              <a:gd name="connsiteX128" fmla="*/ 2605050 w 6459237"/>
              <a:gd name="connsiteY128" fmla="*/ 1764670 h 6957440"/>
              <a:gd name="connsiteX129" fmla="*/ 2261702 w 6459237"/>
              <a:gd name="connsiteY129" fmla="*/ 1647534 h 6957440"/>
              <a:gd name="connsiteX130" fmla="*/ 2101045 w 6459237"/>
              <a:gd name="connsiteY130" fmla="*/ 1831107 h 6957440"/>
              <a:gd name="connsiteX131" fmla="*/ 2069168 w 6459237"/>
              <a:gd name="connsiteY131" fmla="*/ 1980485 h 6957440"/>
              <a:gd name="connsiteX132" fmla="*/ 2067324 w 6459237"/>
              <a:gd name="connsiteY132" fmla="*/ 2065823 h 6957440"/>
              <a:gd name="connsiteX133" fmla="*/ 1996677 w 6459237"/>
              <a:gd name="connsiteY133" fmla="*/ 2077755 h 6957440"/>
              <a:gd name="connsiteX134" fmla="*/ 1882200 w 6459237"/>
              <a:gd name="connsiteY134" fmla="*/ 2108476 h 6957440"/>
              <a:gd name="connsiteX135" fmla="*/ 1838370 w 6459237"/>
              <a:gd name="connsiteY135" fmla="*/ 2127263 h 6957440"/>
              <a:gd name="connsiteX136" fmla="*/ 1818012 w 6459237"/>
              <a:gd name="connsiteY136" fmla="*/ 2068355 h 6957440"/>
              <a:gd name="connsiteX137" fmla="*/ 1798374 w 6459237"/>
              <a:gd name="connsiteY137" fmla="*/ 1812094 h 6957440"/>
              <a:gd name="connsiteX138" fmla="*/ 1963272 w 6459237"/>
              <a:gd name="connsiteY138" fmla="*/ 1531252 h 6957440"/>
              <a:gd name="connsiteX139" fmla="*/ 3220404 w 6459237"/>
              <a:gd name="connsiteY139" fmla="*/ 89634 h 6957440"/>
              <a:gd name="connsiteX140" fmla="*/ 3264840 w 6459237"/>
              <a:gd name="connsiteY140" fmla="*/ 61762 h 6957440"/>
              <a:gd name="connsiteX141" fmla="*/ 3383549 w 6459237"/>
              <a:gd name="connsiteY141" fmla="*/ 387993 h 6957440"/>
              <a:gd name="connsiteX142" fmla="*/ 3870807 w 6459237"/>
              <a:gd name="connsiteY142" fmla="*/ 1785609 h 6957440"/>
              <a:gd name="connsiteX143" fmla="*/ 3968819 w 6459237"/>
              <a:gd name="connsiteY143" fmla="*/ 2175660 h 6957440"/>
              <a:gd name="connsiteX144" fmla="*/ 3732501 w 6459237"/>
              <a:gd name="connsiteY144" fmla="*/ 2590472 h 6957440"/>
              <a:gd name="connsiteX145" fmla="*/ 3548709 w 6459237"/>
              <a:gd name="connsiteY145" fmla="*/ 2792961 h 6957440"/>
              <a:gd name="connsiteX146" fmla="*/ 3475343 w 6459237"/>
              <a:gd name="connsiteY146" fmla="*/ 2758689 h 6957440"/>
              <a:gd name="connsiteX147" fmla="*/ 3394380 w 6459237"/>
              <a:gd name="connsiteY147" fmla="*/ 2324653 h 6957440"/>
              <a:gd name="connsiteX148" fmla="*/ 3571888 w 6459237"/>
              <a:gd name="connsiteY148" fmla="*/ 2140324 h 6957440"/>
              <a:gd name="connsiteX149" fmla="*/ 3594441 w 6459237"/>
              <a:gd name="connsiteY149" fmla="*/ 1874866 h 6957440"/>
              <a:gd name="connsiteX150" fmla="*/ 3387616 w 6459237"/>
              <a:gd name="connsiteY150" fmla="*/ 1728552 h 6957440"/>
              <a:gd name="connsiteX151" fmla="*/ 3074288 w 6459237"/>
              <a:gd name="connsiteY151" fmla="*/ 1996026 h 6957440"/>
              <a:gd name="connsiteX152" fmla="*/ 3124850 w 6459237"/>
              <a:gd name="connsiteY152" fmla="*/ 2286666 h 6957440"/>
              <a:gd name="connsiteX153" fmla="*/ 3394380 w 6459237"/>
              <a:gd name="connsiteY153" fmla="*/ 2324653 h 6957440"/>
              <a:gd name="connsiteX154" fmla="*/ 3084013 w 6459237"/>
              <a:gd name="connsiteY154" fmla="*/ 1427940 h 6957440"/>
              <a:gd name="connsiteX155" fmla="*/ 3281887 w 6459237"/>
              <a:gd name="connsiteY155" fmla="*/ 1116894 h 6957440"/>
              <a:gd name="connsiteX156" fmla="*/ 3059447 w 6459237"/>
              <a:gd name="connsiteY156" fmla="*/ 838732 h 6957440"/>
              <a:gd name="connsiteX157" fmla="*/ 2773934 w 6459237"/>
              <a:gd name="connsiteY157" fmla="*/ 1048216 h 6957440"/>
              <a:gd name="connsiteX158" fmla="*/ 2860898 w 6459237"/>
              <a:gd name="connsiteY158" fmla="*/ 1444594 h 6957440"/>
              <a:gd name="connsiteX159" fmla="*/ 3084013 w 6459237"/>
              <a:gd name="connsiteY159" fmla="*/ 1427940 h 6957440"/>
              <a:gd name="connsiteX160" fmla="*/ 6161392 w 6459237"/>
              <a:gd name="connsiteY160" fmla="*/ 2564763 h 6957440"/>
              <a:gd name="connsiteX161" fmla="*/ 5447017 w 6459237"/>
              <a:gd name="connsiteY161" fmla="*/ 2428744 h 6957440"/>
              <a:gd name="connsiteX162" fmla="*/ 4229093 w 6459237"/>
              <a:gd name="connsiteY162" fmla="*/ 2139451 h 6957440"/>
              <a:gd name="connsiteX163" fmla="*/ 3783347 w 6459237"/>
              <a:gd name="connsiteY163" fmla="*/ 1033134 h 6957440"/>
              <a:gd name="connsiteX164" fmla="*/ 3536049 w 6459237"/>
              <a:gd name="connsiteY164" fmla="*/ 324872 h 6957440"/>
              <a:gd name="connsiteX165" fmla="*/ 3432727 w 6459237"/>
              <a:gd name="connsiteY165" fmla="*/ 5785 h 6957440"/>
              <a:gd name="connsiteX166" fmla="*/ 3765855 w 6459237"/>
              <a:gd name="connsiteY166" fmla="*/ 41161 h 6957440"/>
              <a:gd name="connsiteX167" fmla="*/ 4875517 w 6459237"/>
              <a:gd name="connsiteY167" fmla="*/ 252117 h 6957440"/>
              <a:gd name="connsiteX168" fmla="*/ 5556068 w 6459237"/>
              <a:gd name="connsiteY168" fmla="*/ 393762 h 6957440"/>
              <a:gd name="connsiteX169" fmla="*/ 5797551 w 6459237"/>
              <a:gd name="connsiteY169" fmla="*/ 643977 h 6957440"/>
              <a:gd name="connsiteX170" fmla="*/ 6023271 w 6459237"/>
              <a:gd name="connsiteY170" fmla="*/ 1285547 h 6957440"/>
              <a:gd name="connsiteX171" fmla="*/ 6265872 w 6459237"/>
              <a:gd name="connsiteY171" fmla="*/ 1980872 h 6957440"/>
              <a:gd name="connsiteX172" fmla="*/ 6455501 w 6459237"/>
              <a:gd name="connsiteY172" fmla="*/ 2559160 h 6957440"/>
              <a:gd name="connsiteX173" fmla="*/ 6457523 w 6459237"/>
              <a:gd name="connsiteY173" fmla="*/ 2617833 h 6957440"/>
              <a:gd name="connsiteX174" fmla="*/ 6161392 w 6459237"/>
              <a:gd name="connsiteY174" fmla="*/ 2564763 h 6957440"/>
              <a:gd name="connsiteX175" fmla="*/ 5246316 w 6459237"/>
              <a:gd name="connsiteY175" fmla="*/ 1626051 h 6957440"/>
              <a:gd name="connsiteX176" fmla="*/ 5318268 w 6459237"/>
              <a:gd name="connsiteY176" fmla="*/ 1495701 h 6957440"/>
              <a:gd name="connsiteX177" fmla="*/ 5277822 w 6459237"/>
              <a:gd name="connsiteY177" fmla="*/ 1354560 h 6957440"/>
              <a:gd name="connsiteX178" fmla="*/ 4651582 w 6459237"/>
              <a:gd name="connsiteY178" fmla="*/ 980174 h 6957440"/>
              <a:gd name="connsiteX179" fmla="*/ 4623853 w 6459237"/>
              <a:gd name="connsiteY179" fmla="*/ 1259061 h 6957440"/>
              <a:gd name="connsiteX180" fmla="*/ 4961243 w 6459237"/>
              <a:gd name="connsiteY180" fmla="*/ 1586025 h 6957440"/>
              <a:gd name="connsiteX181" fmla="*/ 5246316 w 6459237"/>
              <a:gd name="connsiteY181" fmla="*/ 1626051 h 695744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  <a:cxn ang="0">
                <a:pos x="connsiteX114" y="connsiteY114"/>
              </a:cxn>
              <a:cxn ang="0">
                <a:pos x="connsiteX115" y="connsiteY115"/>
              </a:cxn>
              <a:cxn ang="0">
                <a:pos x="connsiteX116" y="connsiteY116"/>
              </a:cxn>
              <a:cxn ang="0">
                <a:pos x="connsiteX117" y="connsiteY117"/>
              </a:cxn>
              <a:cxn ang="0">
                <a:pos x="connsiteX118" y="connsiteY118"/>
              </a:cxn>
              <a:cxn ang="0">
                <a:pos x="connsiteX119" y="connsiteY119"/>
              </a:cxn>
              <a:cxn ang="0">
                <a:pos x="connsiteX120" y="connsiteY120"/>
              </a:cxn>
              <a:cxn ang="0">
                <a:pos x="connsiteX121" y="connsiteY121"/>
              </a:cxn>
              <a:cxn ang="0">
                <a:pos x="connsiteX122" y="connsiteY122"/>
              </a:cxn>
              <a:cxn ang="0">
                <a:pos x="connsiteX123" y="connsiteY123"/>
              </a:cxn>
              <a:cxn ang="0">
                <a:pos x="connsiteX124" y="connsiteY124"/>
              </a:cxn>
              <a:cxn ang="0">
                <a:pos x="connsiteX125" y="connsiteY125"/>
              </a:cxn>
              <a:cxn ang="0">
                <a:pos x="connsiteX126" y="connsiteY126"/>
              </a:cxn>
              <a:cxn ang="0">
                <a:pos x="connsiteX127" y="connsiteY127"/>
              </a:cxn>
              <a:cxn ang="0">
                <a:pos x="connsiteX128" y="connsiteY128"/>
              </a:cxn>
              <a:cxn ang="0">
                <a:pos x="connsiteX129" y="connsiteY129"/>
              </a:cxn>
              <a:cxn ang="0">
                <a:pos x="connsiteX130" y="connsiteY130"/>
              </a:cxn>
              <a:cxn ang="0">
                <a:pos x="connsiteX131" y="connsiteY131"/>
              </a:cxn>
              <a:cxn ang="0">
                <a:pos x="connsiteX132" y="connsiteY132"/>
              </a:cxn>
              <a:cxn ang="0">
                <a:pos x="connsiteX133" y="connsiteY133"/>
              </a:cxn>
              <a:cxn ang="0">
                <a:pos x="connsiteX134" y="connsiteY134"/>
              </a:cxn>
              <a:cxn ang="0">
                <a:pos x="connsiteX135" y="connsiteY135"/>
              </a:cxn>
              <a:cxn ang="0">
                <a:pos x="connsiteX136" y="connsiteY136"/>
              </a:cxn>
              <a:cxn ang="0">
                <a:pos x="connsiteX137" y="connsiteY137"/>
              </a:cxn>
              <a:cxn ang="0">
                <a:pos x="connsiteX138" y="connsiteY138"/>
              </a:cxn>
              <a:cxn ang="0">
                <a:pos x="connsiteX139" y="connsiteY139"/>
              </a:cxn>
              <a:cxn ang="0">
                <a:pos x="connsiteX140" y="connsiteY140"/>
              </a:cxn>
              <a:cxn ang="0">
                <a:pos x="connsiteX141" y="connsiteY141"/>
              </a:cxn>
              <a:cxn ang="0">
                <a:pos x="connsiteX142" y="connsiteY142"/>
              </a:cxn>
              <a:cxn ang="0">
                <a:pos x="connsiteX143" y="connsiteY143"/>
              </a:cxn>
              <a:cxn ang="0">
                <a:pos x="connsiteX144" y="connsiteY144"/>
              </a:cxn>
              <a:cxn ang="0">
                <a:pos x="connsiteX145" y="connsiteY145"/>
              </a:cxn>
              <a:cxn ang="0">
                <a:pos x="connsiteX146" y="connsiteY146"/>
              </a:cxn>
              <a:cxn ang="0">
                <a:pos x="connsiteX147" y="connsiteY147"/>
              </a:cxn>
              <a:cxn ang="0">
                <a:pos x="connsiteX148" y="connsiteY148"/>
              </a:cxn>
              <a:cxn ang="0">
                <a:pos x="connsiteX149" y="connsiteY149"/>
              </a:cxn>
              <a:cxn ang="0">
                <a:pos x="connsiteX150" y="connsiteY150"/>
              </a:cxn>
              <a:cxn ang="0">
                <a:pos x="connsiteX151" y="connsiteY151"/>
              </a:cxn>
              <a:cxn ang="0">
                <a:pos x="connsiteX152" y="connsiteY152"/>
              </a:cxn>
              <a:cxn ang="0">
                <a:pos x="connsiteX153" y="connsiteY153"/>
              </a:cxn>
              <a:cxn ang="0">
                <a:pos x="connsiteX154" y="connsiteY154"/>
              </a:cxn>
              <a:cxn ang="0">
                <a:pos x="connsiteX155" y="connsiteY155"/>
              </a:cxn>
              <a:cxn ang="0">
                <a:pos x="connsiteX156" y="connsiteY156"/>
              </a:cxn>
              <a:cxn ang="0">
                <a:pos x="connsiteX157" y="connsiteY157"/>
              </a:cxn>
              <a:cxn ang="0">
                <a:pos x="connsiteX158" y="connsiteY158"/>
              </a:cxn>
              <a:cxn ang="0">
                <a:pos x="connsiteX159" y="connsiteY159"/>
              </a:cxn>
              <a:cxn ang="0">
                <a:pos x="connsiteX160" y="connsiteY160"/>
              </a:cxn>
              <a:cxn ang="0">
                <a:pos x="connsiteX161" y="connsiteY161"/>
              </a:cxn>
              <a:cxn ang="0">
                <a:pos x="connsiteX162" y="connsiteY162"/>
              </a:cxn>
              <a:cxn ang="0">
                <a:pos x="connsiteX163" y="connsiteY163"/>
              </a:cxn>
              <a:cxn ang="0">
                <a:pos x="connsiteX164" y="connsiteY164"/>
              </a:cxn>
              <a:cxn ang="0">
                <a:pos x="connsiteX165" y="connsiteY165"/>
              </a:cxn>
              <a:cxn ang="0">
                <a:pos x="connsiteX166" y="connsiteY166"/>
              </a:cxn>
              <a:cxn ang="0">
                <a:pos x="connsiteX167" y="connsiteY167"/>
              </a:cxn>
              <a:cxn ang="0">
                <a:pos x="connsiteX168" y="connsiteY168"/>
              </a:cxn>
              <a:cxn ang="0">
                <a:pos x="connsiteX169" y="connsiteY169"/>
              </a:cxn>
              <a:cxn ang="0">
                <a:pos x="connsiteX170" y="connsiteY170"/>
              </a:cxn>
              <a:cxn ang="0">
                <a:pos x="connsiteX171" y="connsiteY171"/>
              </a:cxn>
              <a:cxn ang="0">
                <a:pos x="connsiteX172" y="connsiteY172"/>
              </a:cxn>
              <a:cxn ang="0">
                <a:pos x="connsiteX173" y="connsiteY173"/>
              </a:cxn>
              <a:cxn ang="0">
                <a:pos x="connsiteX174" y="connsiteY174"/>
              </a:cxn>
              <a:cxn ang="0">
                <a:pos x="connsiteX175" y="connsiteY175"/>
              </a:cxn>
              <a:cxn ang="0">
                <a:pos x="connsiteX176" y="connsiteY176"/>
              </a:cxn>
              <a:cxn ang="0">
                <a:pos x="connsiteX177" y="connsiteY177"/>
              </a:cxn>
              <a:cxn ang="0">
                <a:pos x="connsiteX178" y="connsiteY178"/>
              </a:cxn>
              <a:cxn ang="0">
                <a:pos x="connsiteX179" y="connsiteY179"/>
              </a:cxn>
              <a:cxn ang="0">
                <a:pos x="connsiteX180" y="connsiteY180"/>
              </a:cxn>
              <a:cxn ang="0">
                <a:pos x="connsiteX181" y="connsiteY181"/>
              </a:cxn>
            </a:cxnLst>
            <a:rect l="l" t="t" r="r" b="b"/>
            <a:pathLst>
              <a:path w="6459237" h="6957440">
                <a:moveTo>
                  <a:pt x="1937162" y="6937381"/>
                </a:moveTo>
                <a:cubicBezTo>
                  <a:pt x="1911028" y="6926785"/>
                  <a:pt x="1855307" y="6897658"/>
                  <a:pt x="1813338" y="6872653"/>
                </a:cubicBezTo>
                <a:cubicBezTo>
                  <a:pt x="1771369" y="6847648"/>
                  <a:pt x="1644875" y="6774470"/>
                  <a:pt x="1532242" y="6710034"/>
                </a:cubicBezTo>
                <a:cubicBezTo>
                  <a:pt x="1419609" y="6645599"/>
                  <a:pt x="1293165" y="6572598"/>
                  <a:pt x="1251255" y="6547810"/>
                </a:cubicBezTo>
                <a:cubicBezTo>
                  <a:pt x="1164467" y="6496480"/>
                  <a:pt x="400112" y="6055891"/>
                  <a:pt x="270180" y="5982300"/>
                </a:cubicBezTo>
                <a:cubicBezTo>
                  <a:pt x="158383" y="5918980"/>
                  <a:pt x="86771" y="5847008"/>
                  <a:pt x="39673" y="5750633"/>
                </a:cubicBezTo>
                <a:lnTo>
                  <a:pt x="3480" y="5676572"/>
                </a:lnTo>
                <a:lnTo>
                  <a:pt x="895" y="4625831"/>
                </a:lnTo>
                <a:cubicBezTo>
                  <a:pt x="-1618" y="3603977"/>
                  <a:pt x="751" y="3500109"/>
                  <a:pt x="26744" y="3500109"/>
                </a:cubicBezTo>
                <a:cubicBezTo>
                  <a:pt x="36778" y="3500109"/>
                  <a:pt x="22336" y="3491896"/>
                  <a:pt x="679754" y="3871495"/>
                </a:cubicBezTo>
                <a:cubicBezTo>
                  <a:pt x="973124" y="4040890"/>
                  <a:pt x="1279591" y="4217845"/>
                  <a:pt x="1360791" y="4264729"/>
                </a:cubicBezTo>
                <a:cubicBezTo>
                  <a:pt x="1441992" y="4311612"/>
                  <a:pt x="1587459" y="4395507"/>
                  <a:pt x="1684051" y="4451160"/>
                </a:cubicBezTo>
                <a:cubicBezTo>
                  <a:pt x="1871494" y="4559158"/>
                  <a:pt x="1928244" y="4605612"/>
                  <a:pt x="1972460" y="4687244"/>
                </a:cubicBezTo>
                <a:cubicBezTo>
                  <a:pt x="2029494" y="4792540"/>
                  <a:pt x="2027542" y="4749466"/>
                  <a:pt x="2027542" y="5902411"/>
                </a:cubicBezTo>
                <a:lnTo>
                  <a:pt x="2027542" y="6957684"/>
                </a:lnTo>
                <a:lnTo>
                  <a:pt x="2006110" y="6957166"/>
                </a:lnTo>
                <a:cubicBezTo>
                  <a:pt x="1994324" y="6956878"/>
                  <a:pt x="1963297" y="6947978"/>
                  <a:pt x="1937162" y="6937382"/>
                </a:cubicBezTo>
                <a:close/>
                <a:moveTo>
                  <a:pt x="1484617" y="6271616"/>
                </a:moveTo>
                <a:cubicBezTo>
                  <a:pt x="1531622" y="6247594"/>
                  <a:pt x="1565348" y="6209013"/>
                  <a:pt x="1593888" y="6146611"/>
                </a:cubicBezTo>
                <a:cubicBezTo>
                  <a:pt x="1656054" y="6010684"/>
                  <a:pt x="1623975" y="5833792"/>
                  <a:pt x="1517241" y="5723971"/>
                </a:cubicBezTo>
                <a:cubicBezTo>
                  <a:pt x="1464000" y="5669190"/>
                  <a:pt x="1409138" y="5643715"/>
                  <a:pt x="1343818" y="5643444"/>
                </a:cubicBezTo>
                <a:cubicBezTo>
                  <a:pt x="1252342" y="5643062"/>
                  <a:pt x="1183860" y="5689206"/>
                  <a:pt x="1136585" y="5783078"/>
                </a:cubicBezTo>
                <a:cubicBezTo>
                  <a:pt x="1111057" y="5833769"/>
                  <a:pt x="1108663" y="5847030"/>
                  <a:pt x="1108528" y="5938510"/>
                </a:cubicBezTo>
                <a:cubicBezTo>
                  <a:pt x="1108384" y="6031020"/>
                  <a:pt x="1110623" y="6043254"/>
                  <a:pt x="1138272" y="6101610"/>
                </a:cubicBezTo>
                <a:cubicBezTo>
                  <a:pt x="1216233" y="6266152"/>
                  <a:pt x="1358579" y="6336023"/>
                  <a:pt x="1484617" y="6271616"/>
                </a:cubicBezTo>
                <a:close/>
                <a:moveTo>
                  <a:pt x="676886" y="5799710"/>
                </a:moveTo>
                <a:cubicBezTo>
                  <a:pt x="800180" y="5713056"/>
                  <a:pt x="835104" y="5520516"/>
                  <a:pt x="756409" y="5361288"/>
                </a:cubicBezTo>
                <a:cubicBezTo>
                  <a:pt x="668028" y="5182461"/>
                  <a:pt x="498423" y="5126968"/>
                  <a:pt x="374268" y="5236254"/>
                </a:cubicBezTo>
                <a:cubicBezTo>
                  <a:pt x="234413" y="5359360"/>
                  <a:pt x="245154" y="5616538"/>
                  <a:pt x="396308" y="5763914"/>
                </a:cubicBezTo>
                <a:cubicBezTo>
                  <a:pt x="448296" y="5814602"/>
                  <a:pt x="500778" y="5833972"/>
                  <a:pt x="577165" y="5830664"/>
                </a:cubicBezTo>
                <a:cubicBezTo>
                  <a:pt x="625125" y="5828587"/>
                  <a:pt x="644243" y="5822653"/>
                  <a:pt x="676886" y="5799710"/>
                </a:cubicBezTo>
                <a:close/>
                <a:moveTo>
                  <a:pt x="1484617" y="5252441"/>
                </a:moveTo>
                <a:cubicBezTo>
                  <a:pt x="1633478" y="5176369"/>
                  <a:pt x="1671493" y="4925413"/>
                  <a:pt x="1559549" y="4757776"/>
                </a:cubicBezTo>
                <a:cubicBezTo>
                  <a:pt x="1498680" y="4666624"/>
                  <a:pt x="1428316" y="4623900"/>
                  <a:pt x="1339667" y="4624269"/>
                </a:cubicBezTo>
                <a:cubicBezTo>
                  <a:pt x="1211302" y="4624801"/>
                  <a:pt x="1118475" y="4729321"/>
                  <a:pt x="1106299" y="4887032"/>
                </a:cubicBezTo>
                <a:cubicBezTo>
                  <a:pt x="1086661" y="5141398"/>
                  <a:pt x="1299544" y="5347017"/>
                  <a:pt x="1484617" y="5252441"/>
                </a:cubicBezTo>
                <a:close/>
                <a:moveTo>
                  <a:pt x="655942" y="4792177"/>
                </a:moveTo>
                <a:cubicBezTo>
                  <a:pt x="791364" y="4723155"/>
                  <a:pt x="839159" y="4511889"/>
                  <a:pt x="757190" y="4344644"/>
                </a:cubicBezTo>
                <a:cubicBezTo>
                  <a:pt x="718828" y="4266373"/>
                  <a:pt x="704252" y="4247949"/>
                  <a:pt x="649058" y="4207967"/>
                </a:cubicBezTo>
                <a:cubicBezTo>
                  <a:pt x="468056" y="4076850"/>
                  <a:pt x="256531" y="4237384"/>
                  <a:pt x="277694" y="4489809"/>
                </a:cubicBezTo>
                <a:cubicBezTo>
                  <a:pt x="296885" y="4718717"/>
                  <a:pt x="492798" y="4875328"/>
                  <a:pt x="655942" y="4792177"/>
                </a:cubicBezTo>
                <a:close/>
                <a:moveTo>
                  <a:pt x="2189468" y="5902411"/>
                </a:moveTo>
                <a:cubicBezTo>
                  <a:pt x="2189468" y="4749466"/>
                  <a:pt x="2187517" y="4792540"/>
                  <a:pt x="2244550" y="4687244"/>
                </a:cubicBezTo>
                <a:cubicBezTo>
                  <a:pt x="2296147" y="4591985"/>
                  <a:pt x="2330926" y="4567719"/>
                  <a:pt x="2818603" y="4286715"/>
                </a:cubicBezTo>
                <a:cubicBezTo>
                  <a:pt x="3072415" y="4140466"/>
                  <a:pt x="3333658" y="3989589"/>
                  <a:pt x="3399142" y="3951431"/>
                </a:cubicBezTo>
                <a:cubicBezTo>
                  <a:pt x="3464627" y="3913274"/>
                  <a:pt x="3670367" y="3794217"/>
                  <a:pt x="3856343" y="3686859"/>
                </a:cubicBezTo>
                <a:lnTo>
                  <a:pt x="4194480" y="3491663"/>
                </a:lnTo>
                <a:lnTo>
                  <a:pt x="4205654" y="3526843"/>
                </a:lnTo>
                <a:cubicBezTo>
                  <a:pt x="4213899" y="3552800"/>
                  <a:pt x="4217021" y="3833275"/>
                  <a:pt x="4217561" y="4596862"/>
                </a:cubicBezTo>
                <a:cubicBezTo>
                  <a:pt x="4218277" y="5607474"/>
                  <a:pt x="4217848" y="5633153"/>
                  <a:pt x="4199155" y="5693665"/>
                </a:cubicBezTo>
                <a:cubicBezTo>
                  <a:pt x="4175756" y="5769421"/>
                  <a:pt x="4118011" y="5858052"/>
                  <a:pt x="4062326" y="5903682"/>
                </a:cubicBezTo>
                <a:cubicBezTo>
                  <a:pt x="4019256" y="5938975"/>
                  <a:pt x="3996349" y="5952635"/>
                  <a:pt x="3489630" y="6245190"/>
                </a:cubicBezTo>
                <a:cubicBezTo>
                  <a:pt x="3321990" y="6341977"/>
                  <a:pt x="2989805" y="6534057"/>
                  <a:pt x="2751442" y="6672035"/>
                </a:cubicBezTo>
                <a:cubicBezTo>
                  <a:pt x="2335770" y="6912648"/>
                  <a:pt x="2250155" y="6957684"/>
                  <a:pt x="2208415" y="6957684"/>
                </a:cubicBezTo>
                <a:cubicBezTo>
                  <a:pt x="2189615" y="6957684"/>
                  <a:pt x="2189468" y="6949438"/>
                  <a:pt x="2189468" y="5902411"/>
                </a:cubicBezTo>
                <a:close/>
                <a:moveTo>
                  <a:pt x="2907024" y="6268552"/>
                </a:moveTo>
                <a:cubicBezTo>
                  <a:pt x="3097568" y="6156886"/>
                  <a:pt x="3143153" y="5849730"/>
                  <a:pt x="2990389" y="5706838"/>
                </a:cubicBezTo>
                <a:cubicBezTo>
                  <a:pt x="2961426" y="5679746"/>
                  <a:pt x="2928705" y="5659455"/>
                  <a:pt x="2902684" y="5652447"/>
                </a:cubicBezTo>
                <a:cubicBezTo>
                  <a:pt x="2741499" y="5609045"/>
                  <a:pt x="2576207" y="5765095"/>
                  <a:pt x="2563242" y="5972909"/>
                </a:cubicBezTo>
                <a:cubicBezTo>
                  <a:pt x="2553928" y="6122209"/>
                  <a:pt x="2604191" y="6227867"/>
                  <a:pt x="2708580" y="6278419"/>
                </a:cubicBezTo>
                <a:cubicBezTo>
                  <a:pt x="2769967" y="6308147"/>
                  <a:pt x="2845904" y="6304371"/>
                  <a:pt x="2907024" y="6268552"/>
                </a:cubicBezTo>
                <a:close/>
                <a:moveTo>
                  <a:pt x="3730005" y="4819900"/>
                </a:moveTo>
                <a:cubicBezTo>
                  <a:pt x="3841982" y="4758925"/>
                  <a:pt x="3925152" y="4587779"/>
                  <a:pt x="3908495" y="4452610"/>
                </a:cubicBezTo>
                <a:cubicBezTo>
                  <a:pt x="3888825" y="4292998"/>
                  <a:pt x="3799124" y="4195435"/>
                  <a:pt x="3672043" y="4195435"/>
                </a:cubicBezTo>
                <a:cubicBezTo>
                  <a:pt x="3601251" y="4195435"/>
                  <a:pt x="3539952" y="4226132"/>
                  <a:pt x="3481973" y="4290618"/>
                </a:cubicBezTo>
                <a:cubicBezTo>
                  <a:pt x="3416422" y="4363527"/>
                  <a:pt x="3395251" y="4425980"/>
                  <a:pt x="3394773" y="4547860"/>
                </a:cubicBezTo>
                <a:cubicBezTo>
                  <a:pt x="3394412" y="4636277"/>
                  <a:pt x="3397253" y="4653946"/>
                  <a:pt x="3419158" y="4700260"/>
                </a:cubicBezTo>
                <a:cubicBezTo>
                  <a:pt x="3443364" y="4751437"/>
                  <a:pt x="3478746" y="4794019"/>
                  <a:pt x="3519350" y="4820841"/>
                </a:cubicBezTo>
                <a:cubicBezTo>
                  <a:pt x="3566909" y="4852256"/>
                  <a:pt x="3671442" y="4851789"/>
                  <a:pt x="3730005" y="4819901"/>
                </a:cubicBezTo>
                <a:close/>
                <a:moveTo>
                  <a:pt x="4632629" y="4510087"/>
                </a:moveTo>
                <a:cubicBezTo>
                  <a:pt x="4580242" y="4500407"/>
                  <a:pt x="4505233" y="4486492"/>
                  <a:pt x="4465942" y="4479166"/>
                </a:cubicBezTo>
                <a:lnTo>
                  <a:pt x="4394505" y="4465844"/>
                </a:lnTo>
                <a:lnTo>
                  <a:pt x="4389679" y="3999646"/>
                </a:lnTo>
                <a:lnTo>
                  <a:pt x="4384853" y="3533447"/>
                </a:lnTo>
                <a:lnTo>
                  <a:pt x="4358022" y="3457247"/>
                </a:lnTo>
                <a:cubicBezTo>
                  <a:pt x="4318441" y="3344835"/>
                  <a:pt x="4280616" y="3284577"/>
                  <a:pt x="4199582" y="3204835"/>
                </a:cubicBezTo>
                <a:cubicBezTo>
                  <a:pt x="4130848" y="3137195"/>
                  <a:pt x="4030705" y="3073346"/>
                  <a:pt x="3738045" y="2910566"/>
                </a:cubicBezTo>
                <a:cubicBezTo>
                  <a:pt x="3722749" y="2902058"/>
                  <a:pt x="3708902" y="2890850"/>
                  <a:pt x="3707275" y="2885660"/>
                </a:cubicBezTo>
                <a:cubicBezTo>
                  <a:pt x="3705647" y="2880469"/>
                  <a:pt x="3778207" y="2790497"/>
                  <a:pt x="3868519" y="2685722"/>
                </a:cubicBezTo>
                <a:cubicBezTo>
                  <a:pt x="4042690" y="2483659"/>
                  <a:pt x="4094622" y="2438782"/>
                  <a:pt x="4189717" y="2408159"/>
                </a:cubicBezTo>
                <a:cubicBezTo>
                  <a:pt x="4284598" y="2377605"/>
                  <a:pt x="4343822" y="2384925"/>
                  <a:pt x="4961243" y="2503520"/>
                </a:cubicBezTo>
                <a:cubicBezTo>
                  <a:pt x="5278186" y="2564399"/>
                  <a:pt x="5733658" y="2651513"/>
                  <a:pt x="5973401" y="2697107"/>
                </a:cubicBezTo>
                <a:cubicBezTo>
                  <a:pt x="6213144" y="2742701"/>
                  <a:pt x="6414355" y="2783131"/>
                  <a:pt x="6420537" y="2786951"/>
                </a:cubicBezTo>
                <a:cubicBezTo>
                  <a:pt x="6439929" y="2798936"/>
                  <a:pt x="6375719" y="2887979"/>
                  <a:pt x="6204255" y="3086881"/>
                </a:cubicBezTo>
                <a:cubicBezTo>
                  <a:pt x="6002143" y="3321333"/>
                  <a:pt x="5785057" y="3573475"/>
                  <a:pt x="5532743" y="3866825"/>
                </a:cubicBezTo>
                <a:cubicBezTo>
                  <a:pt x="5069434" y="4405484"/>
                  <a:pt x="5065112" y="4410228"/>
                  <a:pt x="4998573" y="4453033"/>
                </a:cubicBezTo>
                <a:cubicBezTo>
                  <a:pt x="4895484" y="4519351"/>
                  <a:pt x="4780108" y="4537340"/>
                  <a:pt x="4632629" y="4510087"/>
                </a:cubicBezTo>
                <a:close/>
                <a:moveTo>
                  <a:pt x="5383453" y="3472103"/>
                </a:moveTo>
                <a:cubicBezTo>
                  <a:pt x="5481906" y="3438230"/>
                  <a:pt x="5568775" y="3363026"/>
                  <a:pt x="5615161" y="3271510"/>
                </a:cubicBezTo>
                <a:cubicBezTo>
                  <a:pt x="5635727" y="3230933"/>
                  <a:pt x="5642379" y="3203017"/>
                  <a:pt x="5644663" y="3147685"/>
                </a:cubicBezTo>
                <a:cubicBezTo>
                  <a:pt x="5647283" y="3084210"/>
                  <a:pt x="5644659" y="3070975"/>
                  <a:pt x="5621133" y="3028949"/>
                </a:cubicBezTo>
                <a:cubicBezTo>
                  <a:pt x="5603147" y="2996821"/>
                  <a:pt x="5579619" y="2972381"/>
                  <a:pt x="5547777" y="2952749"/>
                </a:cubicBezTo>
                <a:cubicBezTo>
                  <a:pt x="5504598" y="2926128"/>
                  <a:pt x="5494075" y="2923847"/>
                  <a:pt x="5414426" y="2923847"/>
                </a:cubicBezTo>
                <a:cubicBezTo>
                  <a:pt x="5336853" y="2923847"/>
                  <a:pt x="5321315" y="2926993"/>
                  <a:pt x="5263434" y="2954409"/>
                </a:cubicBezTo>
                <a:cubicBezTo>
                  <a:pt x="5098370" y="3032596"/>
                  <a:pt x="5003269" y="3210370"/>
                  <a:pt x="5052808" y="3348136"/>
                </a:cubicBezTo>
                <a:cubicBezTo>
                  <a:pt x="5072825" y="3403801"/>
                  <a:pt x="5130658" y="3462045"/>
                  <a:pt x="5182366" y="3478614"/>
                </a:cubicBezTo>
                <a:cubicBezTo>
                  <a:pt x="5234078" y="3495183"/>
                  <a:pt x="5324915" y="3492243"/>
                  <a:pt x="5383453" y="3472103"/>
                </a:cubicBezTo>
                <a:close/>
                <a:moveTo>
                  <a:pt x="2013255" y="4430253"/>
                </a:moveTo>
                <a:cubicBezTo>
                  <a:pt x="1942211" y="4411713"/>
                  <a:pt x="1903997" y="4390420"/>
                  <a:pt x="994080" y="3862371"/>
                </a:cubicBezTo>
                <a:cubicBezTo>
                  <a:pt x="915498" y="3816768"/>
                  <a:pt x="688328" y="3685900"/>
                  <a:pt x="489255" y="3571554"/>
                </a:cubicBezTo>
                <a:cubicBezTo>
                  <a:pt x="290182" y="3457207"/>
                  <a:pt x="121573" y="3358465"/>
                  <a:pt x="114567" y="3352127"/>
                </a:cubicBezTo>
                <a:cubicBezTo>
                  <a:pt x="97041" y="3336271"/>
                  <a:pt x="173016" y="3277630"/>
                  <a:pt x="324963" y="3189735"/>
                </a:cubicBezTo>
                <a:cubicBezTo>
                  <a:pt x="389130" y="3152617"/>
                  <a:pt x="527355" y="3072777"/>
                  <a:pt x="632130" y="3012313"/>
                </a:cubicBezTo>
                <a:cubicBezTo>
                  <a:pt x="736905" y="2951850"/>
                  <a:pt x="861206" y="2880001"/>
                  <a:pt x="908355" y="2852649"/>
                </a:cubicBezTo>
                <a:cubicBezTo>
                  <a:pt x="1028828" y="2782760"/>
                  <a:pt x="1470209" y="2528102"/>
                  <a:pt x="1710867" y="2389632"/>
                </a:cubicBezTo>
                <a:cubicBezTo>
                  <a:pt x="1822208" y="2325569"/>
                  <a:pt x="1933650" y="2265961"/>
                  <a:pt x="1958517" y="2257170"/>
                </a:cubicBezTo>
                <a:cubicBezTo>
                  <a:pt x="2028595" y="2232396"/>
                  <a:pt x="2155251" y="2227571"/>
                  <a:pt x="2223330" y="2247082"/>
                </a:cubicBezTo>
                <a:cubicBezTo>
                  <a:pt x="2301317" y="2269432"/>
                  <a:pt x="2222362" y="2224862"/>
                  <a:pt x="3851580" y="3166252"/>
                </a:cubicBezTo>
                <a:cubicBezTo>
                  <a:pt x="3998147" y="3250941"/>
                  <a:pt x="4092887" y="3314678"/>
                  <a:pt x="4095896" y="3330617"/>
                </a:cubicBezTo>
                <a:cubicBezTo>
                  <a:pt x="4096681" y="3334779"/>
                  <a:pt x="4097754" y="3342345"/>
                  <a:pt x="4098276" y="3347430"/>
                </a:cubicBezTo>
                <a:cubicBezTo>
                  <a:pt x="4098801" y="3352514"/>
                  <a:pt x="4052080" y="3383835"/>
                  <a:pt x="3994453" y="3417030"/>
                </a:cubicBezTo>
                <a:cubicBezTo>
                  <a:pt x="3936827" y="3450225"/>
                  <a:pt x="3801810" y="3528183"/>
                  <a:pt x="3694416" y="3590271"/>
                </a:cubicBezTo>
                <a:cubicBezTo>
                  <a:pt x="3587022" y="3652359"/>
                  <a:pt x="3430573" y="3742630"/>
                  <a:pt x="3346753" y="3790875"/>
                </a:cubicBezTo>
                <a:cubicBezTo>
                  <a:pt x="3262934" y="3839120"/>
                  <a:pt x="2990757" y="3996131"/>
                  <a:pt x="2741916" y="4139789"/>
                </a:cubicBezTo>
                <a:cubicBezTo>
                  <a:pt x="2493075" y="4283447"/>
                  <a:pt x="2269197" y="4408639"/>
                  <a:pt x="2244409" y="4417993"/>
                </a:cubicBezTo>
                <a:cubicBezTo>
                  <a:pt x="2185683" y="4440156"/>
                  <a:pt x="2073917" y="4446083"/>
                  <a:pt x="2013253" y="4430253"/>
                </a:cubicBezTo>
                <a:close/>
                <a:moveTo>
                  <a:pt x="2300413" y="3543630"/>
                </a:moveTo>
                <a:cubicBezTo>
                  <a:pt x="2431108" y="3511780"/>
                  <a:pt x="2529772" y="3442760"/>
                  <a:pt x="2552355" y="3367387"/>
                </a:cubicBezTo>
                <a:cubicBezTo>
                  <a:pt x="2602645" y="3199532"/>
                  <a:pt x="2263261" y="3063380"/>
                  <a:pt x="1945037" y="3123747"/>
                </a:cubicBezTo>
                <a:cubicBezTo>
                  <a:pt x="1801426" y="3150989"/>
                  <a:pt x="1674928" y="3235870"/>
                  <a:pt x="1660094" y="3314947"/>
                </a:cubicBezTo>
                <a:cubicBezTo>
                  <a:pt x="1652260" y="3356703"/>
                  <a:pt x="1682953" y="3423911"/>
                  <a:pt x="1724236" y="3455399"/>
                </a:cubicBezTo>
                <a:cubicBezTo>
                  <a:pt x="1777609" y="3496109"/>
                  <a:pt x="1875208" y="3536782"/>
                  <a:pt x="1956105" y="3552028"/>
                </a:cubicBezTo>
                <a:cubicBezTo>
                  <a:pt x="2046718" y="3569104"/>
                  <a:pt x="2212472" y="3565061"/>
                  <a:pt x="2300413" y="3543630"/>
                </a:cubicBezTo>
                <a:close/>
                <a:moveTo>
                  <a:pt x="3475343" y="2758689"/>
                </a:moveTo>
                <a:cubicBezTo>
                  <a:pt x="3441291" y="2738485"/>
                  <a:pt x="3214119" y="2607179"/>
                  <a:pt x="2970517" y="2466899"/>
                </a:cubicBezTo>
                <a:cubicBezTo>
                  <a:pt x="2726916" y="2326619"/>
                  <a:pt x="2513621" y="2203428"/>
                  <a:pt x="2496530" y="2193140"/>
                </a:cubicBezTo>
                <a:lnTo>
                  <a:pt x="2465455" y="2174434"/>
                </a:lnTo>
                <a:lnTo>
                  <a:pt x="2509890" y="2125278"/>
                </a:lnTo>
                <a:cubicBezTo>
                  <a:pt x="2602874" y="2022413"/>
                  <a:pt x="2639562" y="1883387"/>
                  <a:pt x="2605050" y="1764670"/>
                </a:cubicBezTo>
                <a:cubicBezTo>
                  <a:pt x="2563042" y="1620168"/>
                  <a:pt x="2402093" y="1565259"/>
                  <a:pt x="2261702" y="1647534"/>
                </a:cubicBezTo>
                <a:cubicBezTo>
                  <a:pt x="2200802" y="1683223"/>
                  <a:pt x="2135297" y="1758072"/>
                  <a:pt x="2101045" y="1831107"/>
                </a:cubicBezTo>
                <a:cubicBezTo>
                  <a:pt x="2075140" y="1886345"/>
                  <a:pt x="2070759" y="1906876"/>
                  <a:pt x="2069168" y="1980485"/>
                </a:cubicBezTo>
                <a:lnTo>
                  <a:pt x="2067324" y="2065823"/>
                </a:lnTo>
                <a:lnTo>
                  <a:pt x="1996677" y="2077755"/>
                </a:lnTo>
                <a:cubicBezTo>
                  <a:pt x="1957820" y="2084318"/>
                  <a:pt x="1906306" y="2098142"/>
                  <a:pt x="1882200" y="2108476"/>
                </a:cubicBezTo>
                <a:lnTo>
                  <a:pt x="1838370" y="2127263"/>
                </a:lnTo>
                <a:lnTo>
                  <a:pt x="1818012" y="2068355"/>
                </a:lnTo>
                <a:cubicBezTo>
                  <a:pt x="1792151" y="1993526"/>
                  <a:pt x="1783668" y="1882837"/>
                  <a:pt x="1798374" y="1812094"/>
                </a:cubicBezTo>
                <a:cubicBezTo>
                  <a:pt x="1816381" y="1725460"/>
                  <a:pt x="1859648" y="1651773"/>
                  <a:pt x="1963272" y="1531252"/>
                </a:cubicBezTo>
                <a:cubicBezTo>
                  <a:pt x="2922249" y="415915"/>
                  <a:pt x="3183400" y="116439"/>
                  <a:pt x="3220404" y="89634"/>
                </a:cubicBezTo>
                <a:cubicBezTo>
                  <a:pt x="3241701" y="74207"/>
                  <a:pt x="3261697" y="61664"/>
                  <a:pt x="3264840" y="61762"/>
                </a:cubicBezTo>
                <a:cubicBezTo>
                  <a:pt x="3267983" y="61859"/>
                  <a:pt x="3321402" y="208663"/>
                  <a:pt x="3383549" y="387993"/>
                </a:cubicBezTo>
                <a:cubicBezTo>
                  <a:pt x="3529687" y="809684"/>
                  <a:pt x="3829314" y="1669113"/>
                  <a:pt x="3870807" y="1785609"/>
                </a:cubicBezTo>
                <a:cubicBezTo>
                  <a:pt x="3968440" y="2059723"/>
                  <a:pt x="3972997" y="2077858"/>
                  <a:pt x="3968819" y="2175660"/>
                </a:cubicBezTo>
                <a:cubicBezTo>
                  <a:pt x="3963062" y="2310433"/>
                  <a:pt x="3942147" y="2347143"/>
                  <a:pt x="3732501" y="2590472"/>
                </a:cubicBezTo>
                <a:cubicBezTo>
                  <a:pt x="3637716" y="2700486"/>
                  <a:pt x="3555010" y="2791606"/>
                  <a:pt x="3548709" y="2792961"/>
                </a:cubicBezTo>
                <a:cubicBezTo>
                  <a:pt x="3542409" y="2794315"/>
                  <a:pt x="3509394" y="2778894"/>
                  <a:pt x="3475343" y="2758689"/>
                </a:cubicBezTo>
                <a:close/>
                <a:moveTo>
                  <a:pt x="3394380" y="2324653"/>
                </a:moveTo>
                <a:cubicBezTo>
                  <a:pt x="3461275" y="2293927"/>
                  <a:pt x="3534958" y="2217413"/>
                  <a:pt x="3571888" y="2140324"/>
                </a:cubicBezTo>
                <a:cubicBezTo>
                  <a:pt x="3611212" y="2058236"/>
                  <a:pt x="3620904" y="1944159"/>
                  <a:pt x="3594441" y="1874866"/>
                </a:cubicBezTo>
                <a:cubicBezTo>
                  <a:pt x="3558100" y="1779708"/>
                  <a:pt x="3485572" y="1728400"/>
                  <a:pt x="3387616" y="1728552"/>
                </a:cubicBezTo>
                <a:cubicBezTo>
                  <a:pt x="3251271" y="1728765"/>
                  <a:pt x="3123530" y="1837811"/>
                  <a:pt x="3074288" y="1996026"/>
                </a:cubicBezTo>
                <a:cubicBezTo>
                  <a:pt x="3039596" y="2107491"/>
                  <a:pt x="3058185" y="2214342"/>
                  <a:pt x="3124850" y="2286666"/>
                </a:cubicBezTo>
                <a:cubicBezTo>
                  <a:pt x="3191712" y="2359202"/>
                  <a:pt x="3289234" y="2372946"/>
                  <a:pt x="3394380" y="2324653"/>
                </a:cubicBezTo>
                <a:close/>
                <a:moveTo>
                  <a:pt x="3084013" y="1427940"/>
                </a:moveTo>
                <a:cubicBezTo>
                  <a:pt x="3191623" y="1369372"/>
                  <a:pt x="3272580" y="1242113"/>
                  <a:pt x="3281887" y="1116894"/>
                </a:cubicBezTo>
                <a:cubicBezTo>
                  <a:pt x="3294486" y="947401"/>
                  <a:pt x="3205869" y="836586"/>
                  <a:pt x="3059447" y="838732"/>
                </a:cubicBezTo>
                <a:cubicBezTo>
                  <a:pt x="2945168" y="840407"/>
                  <a:pt x="2837651" y="919293"/>
                  <a:pt x="2773934" y="1048216"/>
                </a:cubicBezTo>
                <a:cubicBezTo>
                  <a:pt x="2694798" y="1208337"/>
                  <a:pt x="2733495" y="1384719"/>
                  <a:pt x="2860898" y="1444594"/>
                </a:cubicBezTo>
                <a:cubicBezTo>
                  <a:pt x="2918146" y="1471498"/>
                  <a:pt x="3017625" y="1464073"/>
                  <a:pt x="3084013" y="1427940"/>
                </a:cubicBezTo>
                <a:close/>
                <a:moveTo>
                  <a:pt x="6161392" y="2564763"/>
                </a:moveTo>
                <a:cubicBezTo>
                  <a:pt x="6001611" y="2534041"/>
                  <a:pt x="5680142" y="2472832"/>
                  <a:pt x="5447017" y="2428744"/>
                </a:cubicBezTo>
                <a:cubicBezTo>
                  <a:pt x="4228993" y="2198391"/>
                  <a:pt x="4334784" y="2223520"/>
                  <a:pt x="4229093" y="2139451"/>
                </a:cubicBezTo>
                <a:cubicBezTo>
                  <a:pt x="4142340" y="2070446"/>
                  <a:pt x="4162871" y="2121403"/>
                  <a:pt x="3783347" y="1033134"/>
                </a:cubicBezTo>
                <a:cubicBezTo>
                  <a:pt x="3707527" y="815726"/>
                  <a:pt x="3596243" y="497008"/>
                  <a:pt x="3536049" y="324872"/>
                </a:cubicBezTo>
                <a:cubicBezTo>
                  <a:pt x="3475854" y="152736"/>
                  <a:pt x="3429359" y="9147"/>
                  <a:pt x="3432727" y="5785"/>
                </a:cubicBezTo>
                <a:cubicBezTo>
                  <a:pt x="3447080" y="-8544"/>
                  <a:pt x="3579327" y="5500"/>
                  <a:pt x="3765855" y="41161"/>
                </a:cubicBezTo>
                <a:cubicBezTo>
                  <a:pt x="4025900" y="90878"/>
                  <a:pt x="4627088" y="205168"/>
                  <a:pt x="4875517" y="252117"/>
                </a:cubicBezTo>
                <a:cubicBezTo>
                  <a:pt x="5387698" y="348909"/>
                  <a:pt x="5514182" y="375235"/>
                  <a:pt x="5556068" y="393762"/>
                </a:cubicBezTo>
                <a:cubicBezTo>
                  <a:pt x="5662164" y="440694"/>
                  <a:pt x="5755280" y="537176"/>
                  <a:pt x="5797551" y="643977"/>
                </a:cubicBezTo>
                <a:cubicBezTo>
                  <a:pt x="5808657" y="672038"/>
                  <a:pt x="5910231" y="960744"/>
                  <a:pt x="6023271" y="1285547"/>
                </a:cubicBezTo>
                <a:cubicBezTo>
                  <a:pt x="6136311" y="1610349"/>
                  <a:pt x="6245481" y="1923246"/>
                  <a:pt x="6265872" y="1980872"/>
                </a:cubicBezTo>
                <a:cubicBezTo>
                  <a:pt x="6393951" y="2342834"/>
                  <a:pt x="6448785" y="2510053"/>
                  <a:pt x="6455501" y="2559160"/>
                </a:cubicBezTo>
                <a:cubicBezTo>
                  <a:pt x="6459704" y="2589897"/>
                  <a:pt x="6460615" y="2616299"/>
                  <a:pt x="6457523" y="2617833"/>
                </a:cubicBezTo>
                <a:cubicBezTo>
                  <a:pt x="6454432" y="2619366"/>
                  <a:pt x="6321174" y="2595485"/>
                  <a:pt x="6161392" y="2564763"/>
                </a:cubicBezTo>
                <a:close/>
                <a:moveTo>
                  <a:pt x="5246316" y="1626051"/>
                </a:moveTo>
                <a:cubicBezTo>
                  <a:pt x="5299617" y="1598872"/>
                  <a:pt x="5318454" y="1564744"/>
                  <a:pt x="5318268" y="1495701"/>
                </a:cubicBezTo>
                <a:cubicBezTo>
                  <a:pt x="5318124" y="1444688"/>
                  <a:pt x="5312159" y="1423856"/>
                  <a:pt x="5277822" y="1354560"/>
                </a:cubicBezTo>
                <a:cubicBezTo>
                  <a:pt x="5155186" y="1107072"/>
                  <a:pt x="4823070" y="908522"/>
                  <a:pt x="4651582" y="980174"/>
                </a:cubicBezTo>
                <a:cubicBezTo>
                  <a:pt x="4568607" y="1014843"/>
                  <a:pt x="4557352" y="1128043"/>
                  <a:pt x="4623853" y="1259061"/>
                </a:cubicBezTo>
                <a:cubicBezTo>
                  <a:pt x="4683811" y="1377188"/>
                  <a:pt x="4830831" y="1519664"/>
                  <a:pt x="4961243" y="1586025"/>
                </a:cubicBezTo>
                <a:cubicBezTo>
                  <a:pt x="5070319" y="1641529"/>
                  <a:pt x="5184516" y="1657563"/>
                  <a:pt x="5246316" y="1626051"/>
                </a:cubicBezTo>
                <a:close/>
              </a:path>
            </a:pathLst>
          </a:custGeom>
          <a:solidFill>
            <a:schemeClr val="bg1"/>
          </a:solidFill>
          <a:ln w="36000" cap="flat">
            <a:noFill/>
            <a:prstDash val="solid"/>
            <a:miter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15</xdr:col>
      <xdr:colOff>371475</xdr:colOff>
      <xdr:row>29</xdr:row>
      <xdr:rowOff>38100</xdr:rowOff>
    </xdr:from>
    <xdr:to>
      <xdr:col>16</xdr:col>
      <xdr:colOff>523875</xdr:colOff>
      <xdr:row>33</xdr:row>
      <xdr:rowOff>38100</xdr:rowOff>
    </xdr:to>
    <xdr:grpSp>
      <xdr:nvGrpSpPr>
        <xdr:cNvPr id="5" name="end_turn_btn#spriteTOP" title="end_turn_btn#sprite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9515475" y="5562600"/>
          <a:ext cx="762000" cy="762000"/>
          <a:chOff x="10096500" y="9144001"/>
          <a:chExt cx="762000" cy="762000"/>
        </a:xfrm>
      </xdr:grpSpPr>
      <xdr:sp macro="" textlink="">
        <xdr:nvSpPr>
          <xdr:cNvPr id="33" name="end_turn_btn#sprite" descr="objects[obj_name].x=$x;&#10;objects[obj_name].y=$y;&#10;objects[obj_name].width=$w;&#10;objects[obj_name].height=$h;&#10;objects[obj_name].anchor.set(0.5,0.5);&#10;objects[obj_name].interactive=true;&#10;objects[obj_name].buttonMode=true;&#10;objects[obj_name].pointerdown=fin.pointerdown.bind(fin);##png#1.5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/>
        </xdr:nvSpPr>
        <xdr:spPr>
          <a:xfrm>
            <a:off x="10096500" y="9144001"/>
            <a:ext cx="7620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4" name="Рисунок 4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>
            <a:spLocks noChangeAspect="1"/>
          </xdr:cNvSpPr>
        </xdr:nvSpPr>
        <xdr:spPr>
          <a:xfrm>
            <a:off x="10210800" y="9239250"/>
            <a:ext cx="504600" cy="522000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solidFill>
            <a:srgbClr val="73E546"/>
          </a:solidFill>
          <a:ln w="25400" cap="rnd">
            <a:solidFill>
              <a:schemeClr val="accent1">
                <a:lumMod val="20000"/>
                <a:lumOff val="80000"/>
              </a:schemeClr>
            </a:solidFill>
            <a:prstDash val="solid"/>
            <a:round/>
          </a:ln>
          <a:effectLst>
            <a:outerShdw dist="38100" dir="2700000" algn="tl" rotWithShape="0">
              <a:prstClr val="black">
                <a:alpha val="5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5" name="Полилиния: фигура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/>
        </xdr:nvSpPr>
        <xdr:spPr>
          <a:xfrm>
            <a:off x="10325101" y="9411958"/>
            <a:ext cx="304800" cy="239041"/>
          </a:xfrm>
          <a:custGeom>
            <a:avLst/>
            <a:gdLst>
              <a:gd name="connsiteX0" fmla="*/ 682387 w 1312091"/>
              <a:gd name="connsiteY0" fmla="*/ 1005105 h 1029015"/>
              <a:gd name="connsiteX1" fmla="*/ 1296832 w 1312091"/>
              <a:gd name="connsiteY1" fmla="*/ 208017 h 1029015"/>
              <a:gd name="connsiteX2" fmla="*/ 1284290 w 1312091"/>
              <a:gd name="connsiteY2" fmla="*/ 106364 h 1029015"/>
              <a:gd name="connsiteX3" fmla="*/ 1168302 w 1312091"/>
              <a:gd name="connsiteY3" fmla="*/ 14744 h 1029015"/>
              <a:gd name="connsiteX4" fmla="*/ 1072139 w 1312091"/>
              <a:gd name="connsiteY4" fmla="*/ 26032 h 1029015"/>
              <a:gd name="connsiteX5" fmla="*/ 1070072 w 1312091"/>
              <a:gd name="connsiteY5" fmla="*/ 28788 h 1029015"/>
              <a:gd name="connsiteX6" fmla="*/ 672473 w 1312091"/>
              <a:gd name="connsiteY6" fmla="*/ 587813 h 1029015"/>
              <a:gd name="connsiteX7" fmla="*/ 592791 w 1312091"/>
              <a:gd name="connsiteY7" fmla="*/ 601259 h 1029015"/>
              <a:gd name="connsiteX8" fmla="*/ 583081 w 1312091"/>
              <a:gd name="connsiteY8" fmla="*/ 592520 h 1029015"/>
              <a:gd name="connsiteX9" fmla="*/ 249295 w 1312091"/>
              <a:gd name="connsiteY9" fmla="*/ 214581 h 1029015"/>
              <a:gd name="connsiteX10" fmla="*/ 145908 w 1312091"/>
              <a:gd name="connsiteY10" fmla="*/ 206208 h 1029015"/>
              <a:gd name="connsiteX11" fmla="*/ 24527 w 1312091"/>
              <a:gd name="connsiteY11" fmla="*/ 305521 h 1029015"/>
              <a:gd name="connsiteX12" fmla="*/ 15079 w 1312091"/>
              <a:gd name="connsiteY12" fmla="*/ 400013 h 1029015"/>
              <a:gd name="connsiteX13" fmla="*/ 18166 w 1312091"/>
              <a:gd name="connsiteY13" fmla="*/ 403529 h 1029015"/>
              <a:gd name="connsiteX14" fmla="*/ 589067 w 1312091"/>
              <a:gd name="connsiteY14" fmla="*/ 1009715 h 1029015"/>
              <a:gd name="connsiteX15" fmla="*/ 675855 w 1312091"/>
              <a:gd name="connsiteY15" fmla="*/ 1012316 h 1029015"/>
              <a:gd name="connsiteX16" fmla="*/ 682387 w 1312091"/>
              <a:gd name="connsiteY16" fmla="*/ 1005105 h 10290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1312091" h="1029015">
                <a:moveTo>
                  <a:pt x="682387" y="1005105"/>
                </a:moveTo>
                <a:lnTo>
                  <a:pt x="1296832" y="208017"/>
                </a:lnTo>
                <a:cubicBezTo>
                  <a:pt x="1321193" y="176415"/>
                  <a:pt x="1315601" y="131097"/>
                  <a:pt x="1284290" y="106364"/>
                </a:cubicBezTo>
                <a:lnTo>
                  <a:pt x="1168302" y="14744"/>
                </a:lnTo>
                <a:cubicBezTo>
                  <a:pt x="1138630" y="-8694"/>
                  <a:pt x="1095576" y="-3640"/>
                  <a:pt x="1072139" y="26032"/>
                </a:cubicBezTo>
                <a:cubicBezTo>
                  <a:pt x="1071427" y="26933"/>
                  <a:pt x="1070738" y="27852"/>
                  <a:pt x="1070072" y="28788"/>
                </a:cubicBezTo>
                <a:lnTo>
                  <a:pt x="672473" y="587813"/>
                </a:lnTo>
                <a:cubicBezTo>
                  <a:pt x="654182" y="613530"/>
                  <a:pt x="618507" y="619549"/>
                  <a:pt x="592791" y="601259"/>
                </a:cubicBezTo>
                <a:cubicBezTo>
                  <a:pt x="589231" y="598727"/>
                  <a:pt x="585973" y="595795"/>
                  <a:pt x="583081" y="592520"/>
                </a:cubicBezTo>
                <a:lnTo>
                  <a:pt x="249295" y="214581"/>
                </a:lnTo>
                <a:cubicBezTo>
                  <a:pt x="222686" y="184453"/>
                  <a:pt x="177018" y="180754"/>
                  <a:pt x="145908" y="206208"/>
                </a:cubicBezTo>
                <a:lnTo>
                  <a:pt x="24527" y="305521"/>
                </a:lnTo>
                <a:cubicBezTo>
                  <a:pt x="-4175" y="329005"/>
                  <a:pt x="-8405" y="371311"/>
                  <a:pt x="15079" y="400013"/>
                </a:cubicBezTo>
                <a:cubicBezTo>
                  <a:pt x="16067" y="401221"/>
                  <a:pt x="17096" y="402393"/>
                  <a:pt x="18166" y="403529"/>
                </a:cubicBezTo>
                <a:lnTo>
                  <a:pt x="589067" y="1009715"/>
                </a:lnTo>
                <a:cubicBezTo>
                  <a:pt x="612314" y="1034399"/>
                  <a:pt x="651171" y="1035564"/>
                  <a:pt x="675855" y="1012316"/>
                </a:cubicBezTo>
                <a:cubicBezTo>
                  <a:pt x="678220" y="1010089"/>
                  <a:pt x="680404" y="1007678"/>
                  <a:pt x="682387" y="1005105"/>
                </a:cubicBezTo>
                <a:close/>
              </a:path>
            </a:pathLst>
          </a:custGeom>
          <a:solidFill>
            <a:schemeClr val="bg1"/>
          </a:solidFill>
          <a:ln w="19049" cap="rnd">
            <a:noFill/>
            <a:prstDash val="solid"/>
            <a:round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7</xdr:col>
      <xdr:colOff>285750</xdr:colOff>
      <xdr:row>25</xdr:row>
      <xdr:rowOff>133350</xdr:rowOff>
    </xdr:from>
    <xdr:to>
      <xdr:col>8</xdr:col>
      <xdr:colOff>438150</xdr:colOff>
      <xdr:row>29</xdr:row>
      <xdr:rowOff>133350</xdr:rowOff>
    </xdr:to>
    <xdr:grpSp>
      <xdr:nvGrpSpPr>
        <xdr:cNvPr id="6" name="exit_bot_btn#spriteTOP" title="exit_bot_btn#sprite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552950" y="4895850"/>
          <a:ext cx="762000" cy="762000"/>
          <a:chOff x="5810250" y="9144000"/>
          <a:chExt cx="762000" cy="762000"/>
        </a:xfrm>
      </xdr:grpSpPr>
      <xdr:sp macro="" textlink="">
        <xdr:nvSpPr>
          <xdr:cNvPr id="30" name="exit_bot_btn#sprite" descr="objects[obj_name].x=$x;&#10;objects[obj_name].y=$y;&#10;objects[obj_name].width=$w;&#10;objects[obj_name].height=$h;&#10;objects[obj_name].visible=false;&#10;objects[obj_name].base_tint=objects[obj_name].tint;&#10;objects[obj_name].interactive=true;&#10;objects[obj_name].pointerout=function(){this.tint=this.base_tint};&#10;objects[obj_name].pointerdown=function(){bot_game.exit_btn_down()};&#10;##png#1.5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5810250" y="9144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1" name="Рисунок 433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>
            <a:spLocks noChangeAspect="1"/>
          </xdr:cNvSpPr>
        </xdr:nvSpPr>
        <xdr:spPr>
          <a:xfrm>
            <a:off x="5924550" y="9239250"/>
            <a:ext cx="504600" cy="522000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solidFill>
            <a:srgbClr val="0DB0FD"/>
          </a:solidFill>
          <a:ln w="25400" cap="rnd">
            <a:solidFill>
              <a:schemeClr val="accent1">
                <a:lumMod val="20000"/>
                <a:lumOff val="80000"/>
              </a:schemeClr>
            </a:solidFill>
            <a:prstDash val="solid"/>
            <a:round/>
          </a:ln>
          <a:effectLst>
            <a:outerShdw dist="38100" dir="2700000" algn="tl" rotWithShape="0">
              <a:prstClr val="black">
                <a:alpha val="5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2" name="Рисунок 2618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/>
        </xdr:nvSpPr>
        <xdr:spPr>
          <a:xfrm>
            <a:off x="6057900" y="9382125"/>
            <a:ext cx="257175" cy="257922"/>
          </a:xfrm>
          <a:custGeom>
            <a:avLst/>
            <a:gdLst>
              <a:gd name="connsiteX0" fmla="*/ 14238 w 552450"/>
              <a:gd name="connsiteY0" fmla="*/ 58963 h 552450"/>
              <a:gd name="connsiteX1" fmla="*/ 58976 w 552450"/>
              <a:gd name="connsiteY1" fmla="*/ 14238 h 552450"/>
              <a:gd name="connsiteX2" fmla="*/ 110322 w 552450"/>
              <a:gd name="connsiteY2" fmla="*/ 14238 h 552450"/>
              <a:gd name="connsiteX3" fmla="*/ 251126 w 552450"/>
              <a:gd name="connsiteY3" fmla="*/ 155040 h 552450"/>
              <a:gd name="connsiteX4" fmla="*/ 302473 w 552450"/>
              <a:gd name="connsiteY4" fmla="*/ 155040 h 552450"/>
              <a:gd name="connsiteX5" fmla="*/ 443277 w 552450"/>
              <a:gd name="connsiteY5" fmla="*/ 14238 h 552450"/>
              <a:gd name="connsiteX6" fmla="*/ 494642 w 552450"/>
              <a:gd name="connsiteY6" fmla="*/ 14238 h 552450"/>
              <a:gd name="connsiteX7" fmla="*/ 539361 w 552450"/>
              <a:gd name="connsiteY7" fmla="*/ 58963 h 552450"/>
              <a:gd name="connsiteX8" fmla="*/ 539361 w 552450"/>
              <a:gd name="connsiteY8" fmla="*/ 110317 h 552450"/>
              <a:gd name="connsiteX9" fmla="*/ 398557 w 552450"/>
              <a:gd name="connsiteY9" fmla="*/ 251119 h 552450"/>
              <a:gd name="connsiteX10" fmla="*/ 398557 w 552450"/>
              <a:gd name="connsiteY10" fmla="*/ 302473 h 552450"/>
              <a:gd name="connsiteX11" fmla="*/ 539361 w 552450"/>
              <a:gd name="connsiteY11" fmla="*/ 443275 h 552450"/>
              <a:gd name="connsiteX12" fmla="*/ 539361 w 552450"/>
              <a:gd name="connsiteY12" fmla="*/ 494629 h 552450"/>
              <a:gd name="connsiteX13" fmla="*/ 494642 w 552450"/>
              <a:gd name="connsiteY13" fmla="*/ 539354 h 552450"/>
              <a:gd name="connsiteX14" fmla="*/ 443277 w 552450"/>
              <a:gd name="connsiteY14" fmla="*/ 539354 h 552450"/>
              <a:gd name="connsiteX15" fmla="*/ 302473 w 552450"/>
              <a:gd name="connsiteY15" fmla="*/ 398552 h 552450"/>
              <a:gd name="connsiteX16" fmla="*/ 251126 w 552450"/>
              <a:gd name="connsiteY16" fmla="*/ 398552 h 552450"/>
              <a:gd name="connsiteX17" fmla="*/ 110322 w 552450"/>
              <a:gd name="connsiteY17" fmla="*/ 539354 h 552450"/>
              <a:gd name="connsiteX18" fmla="*/ 58976 w 552450"/>
              <a:gd name="connsiteY18" fmla="*/ 539354 h 552450"/>
              <a:gd name="connsiteX19" fmla="*/ 14238 w 552450"/>
              <a:gd name="connsiteY19" fmla="*/ 494629 h 552450"/>
              <a:gd name="connsiteX20" fmla="*/ 14238 w 552450"/>
              <a:gd name="connsiteY20" fmla="*/ 443275 h 552450"/>
              <a:gd name="connsiteX21" fmla="*/ 155042 w 552450"/>
              <a:gd name="connsiteY21" fmla="*/ 302473 h 552450"/>
              <a:gd name="connsiteX22" fmla="*/ 155042 w 552450"/>
              <a:gd name="connsiteY22" fmla="*/ 251119 h 552450"/>
              <a:gd name="connsiteX23" fmla="*/ 14238 w 552450"/>
              <a:gd name="connsiteY23" fmla="*/ 110317 h 552450"/>
              <a:gd name="connsiteX24" fmla="*/ 14238 w 552450"/>
              <a:gd name="connsiteY24" fmla="*/ 58963 h 5524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</a:cxnLst>
            <a:rect l="l" t="t" r="r" b="b"/>
            <a:pathLst>
              <a:path w="552450" h="552450">
                <a:moveTo>
                  <a:pt x="14238" y="58963"/>
                </a:moveTo>
                <a:lnTo>
                  <a:pt x="58976" y="14238"/>
                </a:lnTo>
                <a:cubicBezTo>
                  <a:pt x="73156" y="58"/>
                  <a:pt x="96142" y="58"/>
                  <a:pt x="110322" y="14238"/>
                </a:cubicBezTo>
                <a:lnTo>
                  <a:pt x="251126" y="155040"/>
                </a:lnTo>
                <a:cubicBezTo>
                  <a:pt x="265307" y="169222"/>
                  <a:pt x="288293" y="169222"/>
                  <a:pt x="302473" y="155040"/>
                </a:cubicBezTo>
                <a:lnTo>
                  <a:pt x="443277" y="14238"/>
                </a:lnTo>
                <a:cubicBezTo>
                  <a:pt x="457457" y="58"/>
                  <a:pt x="480462" y="58"/>
                  <a:pt x="494642" y="14238"/>
                </a:cubicBezTo>
                <a:lnTo>
                  <a:pt x="539361" y="58963"/>
                </a:lnTo>
                <a:cubicBezTo>
                  <a:pt x="553542" y="73143"/>
                  <a:pt x="553542" y="96135"/>
                  <a:pt x="539361" y="110317"/>
                </a:cubicBezTo>
                <a:lnTo>
                  <a:pt x="398557" y="251119"/>
                </a:lnTo>
                <a:cubicBezTo>
                  <a:pt x="384377" y="265299"/>
                  <a:pt x="384377" y="288293"/>
                  <a:pt x="398557" y="302473"/>
                </a:cubicBezTo>
                <a:lnTo>
                  <a:pt x="539361" y="443275"/>
                </a:lnTo>
                <a:cubicBezTo>
                  <a:pt x="553542" y="457457"/>
                  <a:pt x="553542" y="480449"/>
                  <a:pt x="539361" y="494629"/>
                </a:cubicBezTo>
                <a:lnTo>
                  <a:pt x="494642" y="539354"/>
                </a:lnTo>
                <a:cubicBezTo>
                  <a:pt x="480462" y="553534"/>
                  <a:pt x="457457" y="553534"/>
                  <a:pt x="443277" y="539354"/>
                </a:cubicBezTo>
                <a:lnTo>
                  <a:pt x="302473" y="398552"/>
                </a:lnTo>
                <a:cubicBezTo>
                  <a:pt x="288293" y="384370"/>
                  <a:pt x="265307" y="384370"/>
                  <a:pt x="251126" y="398552"/>
                </a:cubicBezTo>
                <a:lnTo>
                  <a:pt x="110322" y="539354"/>
                </a:lnTo>
                <a:cubicBezTo>
                  <a:pt x="96142" y="553534"/>
                  <a:pt x="73156" y="553534"/>
                  <a:pt x="58976" y="539354"/>
                </a:cubicBezTo>
                <a:lnTo>
                  <a:pt x="14238" y="494629"/>
                </a:lnTo>
                <a:cubicBezTo>
                  <a:pt x="58" y="480449"/>
                  <a:pt x="58" y="457457"/>
                  <a:pt x="14238" y="443275"/>
                </a:cubicBezTo>
                <a:lnTo>
                  <a:pt x="155042" y="302473"/>
                </a:lnTo>
                <a:cubicBezTo>
                  <a:pt x="169222" y="288293"/>
                  <a:pt x="169222" y="265299"/>
                  <a:pt x="155042" y="251119"/>
                </a:cubicBezTo>
                <a:lnTo>
                  <a:pt x="14238" y="110317"/>
                </a:lnTo>
                <a:cubicBezTo>
                  <a:pt x="58" y="96135"/>
                  <a:pt x="58" y="73143"/>
                  <a:pt x="14238" y="58963"/>
                </a:cubicBezTo>
                <a:close/>
              </a:path>
            </a:pathLst>
          </a:custGeom>
          <a:solidFill>
            <a:schemeClr val="bg1"/>
          </a:solidFill>
          <a:ln w="19050" cap="flat">
            <a:noFill/>
            <a:prstDash val="solid"/>
            <a:miter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 sz="1600"/>
          </a:p>
        </xdr:txBody>
      </xdr:sp>
    </xdr:grpSp>
    <xdr:clientData/>
  </xdr:twoCellAnchor>
  <xdr:twoCellAnchor>
    <xdr:from>
      <xdr:col>7</xdr:col>
      <xdr:colOff>285750</xdr:colOff>
      <xdr:row>25</xdr:row>
      <xdr:rowOff>133350</xdr:rowOff>
    </xdr:from>
    <xdr:to>
      <xdr:col>8</xdr:col>
      <xdr:colOff>438150</xdr:colOff>
      <xdr:row>29</xdr:row>
      <xdr:rowOff>133350</xdr:rowOff>
    </xdr:to>
    <xdr:grpSp>
      <xdr:nvGrpSpPr>
        <xdr:cNvPr id="7" name="chat_btn#spriteTOP" title="chat_btn#sprite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pSpPr/>
      </xdr:nvGrpSpPr>
      <xdr:grpSpPr>
        <a:xfrm>
          <a:off x="4552950" y="4895850"/>
          <a:ext cx="762000" cy="762000"/>
          <a:chOff x="6667500" y="9144000"/>
          <a:chExt cx="762000" cy="762000"/>
        </a:xfrm>
      </xdr:grpSpPr>
      <xdr:sp macro="" textlink="">
        <xdr:nvSpPr>
          <xdr:cNvPr id="27" name="Рисунок 433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>
            <a:spLocks noChangeAspect="1"/>
          </xdr:cNvSpPr>
        </xdr:nvSpPr>
        <xdr:spPr>
          <a:xfrm>
            <a:off x="6781800" y="9239250"/>
            <a:ext cx="504600" cy="522000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solidFill>
            <a:srgbClr val="1C8AD5"/>
          </a:solidFill>
          <a:ln w="25400" cap="rnd">
            <a:solidFill>
              <a:schemeClr val="accent1">
                <a:lumMod val="20000"/>
                <a:lumOff val="80000"/>
              </a:schemeClr>
            </a:solidFill>
            <a:prstDash val="solid"/>
            <a:round/>
          </a:ln>
          <a:effectLst>
            <a:outerShdw dist="38100" dir="2700000" algn="tl" rotWithShape="0">
              <a:prstClr val="black">
                <a:alpha val="5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28" name="Облачко с текстом: овальное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6924675" y="9391649"/>
            <a:ext cx="251120" cy="200205"/>
          </a:xfrm>
          <a:prstGeom prst="wedgeEllipseCallout">
            <a:avLst>
              <a:gd name="adj1" fmla="val -44059"/>
              <a:gd name="adj2" fmla="val 72177"/>
            </a:avLst>
          </a:prstGeom>
          <a:solidFill>
            <a:schemeClr val="bg1"/>
          </a:solidFill>
          <a:ln>
            <a:noFill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overflow" horzOverflow="overflow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9" name="chat_btn#sprite" descr="objects[obj_name].x=$x;&#10;objects[obj_name].y=$y;&#10;objects[obj_name].width=$w;&#10;objects[obj_name].height=$h;&#10;objects[obj_name].base_tint=objects[obj_name].tint;&#10;objects[obj_name].interactive=true;&#10;objects[obj_name].buttonMode=true;&#10;objects[obj_name].pointerout=function(){this.tint=this.base_tint};&#10;objects[obj_name].pointerdown=function(){online_game.chat_btn_down()};&#10;&#10;##png#1.5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>
            <a:off x="6667500" y="9144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509588</xdr:colOff>
      <xdr:row>25</xdr:row>
      <xdr:rowOff>133350</xdr:rowOff>
    </xdr:from>
    <xdr:to>
      <xdr:col>10</xdr:col>
      <xdr:colOff>52388</xdr:colOff>
      <xdr:row>29</xdr:row>
      <xdr:rowOff>142875</xdr:rowOff>
    </xdr:to>
    <xdr:grpSp>
      <xdr:nvGrpSpPr>
        <xdr:cNvPr id="8" name="stickers_btn#spriteTOP" title="stickers_btn#sprite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386388" y="4895850"/>
          <a:ext cx="762000" cy="771525"/>
          <a:chOff x="7524750" y="9134475"/>
          <a:chExt cx="762000" cy="771525"/>
        </a:xfrm>
      </xdr:grpSpPr>
      <xdr:sp macro="" textlink="">
        <xdr:nvSpPr>
          <xdr:cNvPr id="21" name="Рисунок 433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>
            <a:spLocks noChangeAspect="1"/>
          </xdr:cNvSpPr>
        </xdr:nvSpPr>
        <xdr:spPr>
          <a:xfrm>
            <a:off x="7639050" y="9239250"/>
            <a:ext cx="504600" cy="522000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solidFill>
            <a:srgbClr val="1C8AD5"/>
          </a:solidFill>
          <a:ln w="25400" cap="rnd">
            <a:solidFill>
              <a:schemeClr val="accent1">
                <a:lumMod val="20000"/>
                <a:lumOff val="80000"/>
              </a:schemeClr>
            </a:solidFill>
            <a:prstDash val="solid"/>
            <a:round/>
          </a:ln>
          <a:effectLst>
            <a:outerShdw dist="38100" dir="2700000" algn="tl" rotWithShape="0">
              <a:prstClr val="black">
                <a:alpha val="5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22" name="Овал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7759809" y="9358402"/>
            <a:ext cx="282876" cy="269575"/>
          </a:xfrm>
          <a:prstGeom prst="ellipse">
            <a:avLst/>
          </a:prstGeom>
          <a:noFill/>
          <a:ln w="19050">
            <a:solidFill>
              <a:schemeClr val="bg1"/>
            </a:solidFill>
          </a:ln>
          <a:effectLst>
            <a:outerShdw dist="38100" dir="2700000" algn="tl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3" name="Овал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/>
        </xdr:nvSpPr>
        <xdr:spPr>
          <a:xfrm>
            <a:off x="7837807" y="9419506"/>
            <a:ext cx="57509" cy="62900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dist="38100" dir="2700000" algn="tl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4" name="Овал 23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>
          <a:xfrm>
            <a:off x="7921913" y="9435322"/>
            <a:ext cx="55712" cy="62900"/>
          </a:xfrm>
          <a:prstGeom prst="ellipse">
            <a:avLst/>
          </a:prstGeom>
          <a:solidFill>
            <a:schemeClr val="bg1"/>
          </a:solidFill>
          <a:ln>
            <a:noFill/>
          </a:ln>
          <a:effectLst>
            <a:outerShdw dist="38100" dir="2700000" algn="tl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5" name="Полилиния: фигура 2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/>
        </xdr:nvSpPr>
        <xdr:spPr>
          <a:xfrm>
            <a:off x="7818038" y="9525538"/>
            <a:ext cx="158151" cy="45468"/>
          </a:xfrm>
          <a:custGeom>
            <a:avLst/>
            <a:gdLst>
              <a:gd name="connsiteX0" fmla="*/ 0 w 179716"/>
              <a:gd name="connsiteY0" fmla="*/ 0 h 46726"/>
              <a:gd name="connsiteX1" fmla="*/ 82669 w 179716"/>
              <a:gd name="connsiteY1" fmla="*/ 46726 h 46726"/>
              <a:gd name="connsiteX2" fmla="*/ 179716 w 179716"/>
              <a:gd name="connsiteY2" fmla="*/ 3594 h 46726"/>
              <a:gd name="connsiteX0" fmla="*/ 0 w 179716"/>
              <a:gd name="connsiteY0" fmla="*/ 0 h 47002"/>
              <a:gd name="connsiteX1" fmla="*/ 82669 w 179716"/>
              <a:gd name="connsiteY1" fmla="*/ 46726 h 47002"/>
              <a:gd name="connsiteX2" fmla="*/ 179716 w 179716"/>
              <a:gd name="connsiteY2" fmla="*/ 3594 h 47002"/>
              <a:gd name="connsiteX0" fmla="*/ 0 w 179716"/>
              <a:gd name="connsiteY0" fmla="*/ 0 h 47002"/>
              <a:gd name="connsiteX1" fmla="*/ 82669 w 179716"/>
              <a:gd name="connsiteY1" fmla="*/ 46726 h 47002"/>
              <a:gd name="connsiteX2" fmla="*/ 179716 w 179716"/>
              <a:gd name="connsiteY2" fmla="*/ 3594 h 47002"/>
              <a:gd name="connsiteX0" fmla="*/ 0 w 179716"/>
              <a:gd name="connsiteY0" fmla="*/ 0 h 47265"/>
              <a:gd name="connsiteX1" fmla="*/ 82669 w 179716"/>
              <a:gd name="connsiteY1" fmla="*/ 46726 h 47265"/>
              <a:gd name="connsiteX2" fmla="*/ 179716 w 179716"/>
              <a:gd name="connsiteY2" fmla="*/ 3594 h 472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79716" h="47265">
                <a:moveTo>
                  <a:pt x="0" y="0"/>
                </a:moveTo>
                <a:cubicBezTo>
                  <a:pt x="27556" y="33547"/>
                  <a:pt x="28754" y="43132"/>
                  <a:pt x="82669" y="46726"/>
                </a:cubicBezTo>
                <a:cubicBezTo>
                  <a:pt x="136584" y="50320"/>
                  <a:pt x="147367" y="35943"/>
                  <a:pt x="179716" y="3594"/>
                </a:cubicBezTo>
              </a:path>
            </a:pathLst>
          </a:custGeom>
          <a:noFill/>
          <a:ln w="19050" cap="rnd">
            <a:solidFill>
              <a:schemeClr val="bg1"/>
            </a:solidFill>
            <a:round/>
          </a:ln>
          <a:effectLst>
            <a:outerShdw dist="38100" dir="2700000" algn="tl" rotWithShape="0">
              <a:prstClr val="black">
                <a:alpha val="28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26" name="stickers_btn#sprite" descr="objects[obj_name].x=$x;&#10;objects[obj_name].y=$y;&#10;objects[obj_name].width=$w;&#10;objects[obj_name].height=$h;&#10;objects[obj_name].interactive=true;&#10;objects[obj_name].buttonMode=true;&#10;objects[obj_name].base_tint=objects[obj_name].tint;&#10;objects[obj_name].pointerout=function(){this.tint=this.base_tint};&#10;objects[obj_name].pointerdown=function(){online_game.stickers_btn_down()};&#10;##png#1.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7524750" y="9134475"/>
            <a:ext cx="762000" cy="771525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11</xdr:col>
      <xdr:colOff>347663</xdr:colOff>
      <xdr:row>25</xdr:row>
      <xdr:rowOff>133350</xdr:rowOff>
    </xdr:from>
    <xdr:to>
      <xdr:col>12</xdr:col>
      <xdr:colOff>500063</xdr:colOff>
      <xdr:row>29</xdr:row>
      <xdr:rowOff>133350</xdr:rowOff>
    </xdr:to>
    <xdr:grpSp>
      <xdr:nvGrpSpPr>
        <xdr:cNvPr id="9" name="giveup_btn#spriteTOP" title="giveup_btn#sprite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7053263" y="4895850"/>
          <a:ext cx="762000" cy="762000"/>
          <a:chOff x="9239250" y="9144000"/>
          <a:chExt cx="762000" cy="762000"/>
        </a:xfrm>
      </xdr:grpSpPr>
      <xdr:sp macro="" textlink="">
        <xdr:nvSpPr>
          <xdr:cNvPr id="18" name="Рисунок 433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>
            <a:spLocks noChangeAspect="1"/>
          </xdr:cNvSpPr>
        </xdr:nvSpPr>
        <xdr:spPr>
          <a:xfrm>
            <a:off x="9353550" y="9239250"/>
            <a:ext cx="504600" cy="522000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solidFill>
            <a:srgbClr val="1C8AD5"/>
          </a:solidFill>
          <a:ln w="25400" cap="rnd">
            <a:solidFill>
              <a:schemeClr val="accent1">
                <a:lumMod val="20000"/>
                <a:lumOff val="80000"/>
              </a:schemeClr>
            </a:solidFill>
            <a:prstDash val="solid"/>
            <a:round/>
          </a:ln>
          <a:effectLst>
            <a:outerShdw dist="38100" dir="2700000" algn="tl" rotWithShape="0">
              <a:prstClr val="black">
                <a:alpha val="5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9" name="Полилиния: фигура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9429619" y="9372599"/>
            <a:ext cx="361951" cy="255152"/>
          </a:xfrm>
          <a:custGeom>
            <a:avLst/>
            <a:gdLst>
              <a:gd name="connsiteX0" fmla="*/ 389367 w 3349020"/>
              <a:gd name="connsiteY0" fmla="*/ 2346054 h 2360844"/>
              <a:gd name="connsiteX1" fmla="*/ 101615 w 3349020"/>
              <a:gd name="connsiteY1" fmla="*/ 2149609 h 2360844"/>
              <a:gd name="connsiteX2" fmla="*/ 32317 w 3349020"/>
              <a:gd name="connsiteY2" fmla="*/ 2004150 h 2360844"/>
              <a:gd name="connsiteX3" fmla="*/ 97252 w 3349020"/>
              <a:gd name="connsiteY3" fmla="*/ 2018898 h 2360844"/>
              <a:gd name="connsiteX4" fmla="*/ 507152 w 3349020"/>
              <a:gd name="connsiteY4" fmla="*/ 2069183 h 2360844"/>
              <a:gd name="connsiteX5" fmla="*/ 914178 w 3349020"/>
              <a:gd name="connsiteY5" fmla="*/ 2022119 h 2360844"/>
              <a:gd name="connsiteX6" fmla="*/ 999795 w 3349020"/>
              <a:gd name="connsiteY6" fmla="*/ 2002908 h 2360844"/>
              <a:gd name="connsiteX7" fmla="*/ 975107 w 3349020"/>
              <a:gd name="connsiteY7" fmla="*/ 2067526 h 2360844"/>
              <a:gd name="connsiteX8" fmla="*/ 389367 w 3349020"/>
              <a:gd name="connsiteY8" fmla="*/ 2346054 h 2360844"/>
              <a:gd name="connsiteX9" fmla="*/ 1567376 w 3349020"/>
              <a:gd name="connsiteY9" fmla="*/ 2338492 h 2360844"/>
              <a:gd name="connsiteX10" fmla="*/ 1450445 w 3349020"/>
              <a:gd name="connsiteY10" fmla="*/ 2186481 h 2360844"/>
              <a:gd name="connsiteX11" fmla="*/ 1442770 w 3349020"/>
              <a:gd name="connsiteY11" fmla="*/ 1951433 h 2360844"/>
              <a:gd name="connsiteX12" fmla="*/ 1445366 w 3349020"/>
              <a:gd name="connsiteY12" fmla="*/ 1765852 h 2360844"/>
              <a:gd name="connsiteX13" fmla="*/ 1564428 w 3349020"/>
              <a:gd name="connsiteY13" fmla="*/ 1759710 h 2360844"/>
              <a:gd name="connsiteX14" fmla="*/ 1754928 w 3349020"/>
              <a:gd name="connsiteY14" fmla="*/ 1737929 h 2360844"/>
              <a:gd name="connsiteX15" fmla="*/ 1852559 w 3349020"/>
              <a:gd name="connsiteY15" fmla="*/ 1716687 h 2360844"/>
              <a:gd name="connsiteX16" fmla="*/ 1878753 w 3349020"/>
              <a:gd name="connsiteY16" fmla="*/ 1711084 h 2360844"/>
              <a:gd name="connsiteX17" fmla="*/ 1878753 w 3349020"/>
              <a:gd name="connsiteY17" fmla="*/ 1926118 h 2360844"/>
              <a:gd name="connsiteX18" fmla="*/ 1868351 w 3349020"/>
              <a:gd name="connsiteY18" fmla="*/ 2189655 h 2360844"/>
              <a:gd name="connsiteX19" fmla="*/ 1567377 w 3349020"/>
              <a:gd name="connsiteY19" fmla="*/ 2338492 h 2360844"/>
              <a:gd name="connsiteX20" fmla="*/ 2635990 w 3349020"/>
              <a:gd name="connsiteY20" fmla="*/ 2347809 h 2360844"/>
              <a:gd name="connsiteX21" fmla="*/ 2255884 w 3349020"/>
              <a:gd name="connsiteY21" fmla="*/ 2017492 h 2360844"/>
              <a:gd name="connsiteX22" fmla="*/ 1993052 w 3349020"/>
              <a:gd name="connsiteY22" fmla="*/ 1702904 h 2360844"/>
              <a:gd name="connsiteX23" fmla="*/ 2004958 w 3349020"/>
              <a:gd name="connsiteY23" fmla="*/ 1665703 h 2360844"/>
              <a:gd name="connsiteX24" fmla="*/ 2287690 w 3349020"/>
              <a:gd name="connsiteY24" fmla="*/ 1519463 h 2360844"/>
              <a:gd name="connsiteX25" fmla="*/ 2368016 w 3349020"/>
              <a:gd name="connsiteY25" fmla="*/ 1465431 h 2360844"/>
              <a:gd name="connsiteX26" fmla="*/ 2443249 w 3349020"/>
              <a:gd name="connsiteY26" fmla="*/ 1546586 h 2360844"/>
              <a:gd name="connsiteX27" fmla="*/ 2615934 w 3349020"/>
              <a:gd name="connsiteY27" fmla="*/ 1552549 h 2360844"/>
              <a:gd name="connsiteX28" fmla="*/ 2669260 w 3349020"/>
              <a:gd name="connsiteY28" fmla="*/ 1258943 h 2360844"/>
              <a:gd name="connsiteX29" fmla="*/ 2669332 w 3349020"/>
              <a:gd name="connsiteY29" fmla="*/ 1161609 h 2360844"/>
              <a:gd name="connsiteX30" fmla="*/ 2712525 w 3349020"/>
              <a:gd name="connsiteY30" fmla="*/ 1094841 h 2360844"/>
              <a:gd name="connsiteX31" fmla="*/ 2873677 w 3349020"/>
              <a:gd name="connsiteY31" fmla="*/ 766613 h 2360844"/>
              <a:gd name="connsiteX32" fmla="*/ 2953442 w 3349020"/>
              <a:gd name="connsiteY32" fmla="*/ 274788 h 2360844"/>
              <a:gd name="connsiteX33" fmla="*/ 2955941 w 3349020"/>
              <a:gd name="connsiteY33" fmla="*/ 208515 h 2360844"/>
              <a:gd name="connsiteX34" fmla="*/ 3094229 w 3349020"/>
              <a:gd name="connsiteY34" fmla="*/ 375538 h 2360844"/>
              <a:gd name="connsiteX35" fmla="*/ 3348994 w 3349020"/>
              <a:gd name="connsiteY35" fmla="*/ 1241977 h 2360844"/>
              <a:gd name="connsiteX36" fmla="*/ 3253500 w 3349020"/>
              <a:gd name="connsiteY36" fmla="*/ 1784902 h 2360844"/>
              <a:gd name="connsiteX37" fmla="*/ 2918016 w 3349020"/>
              <a:gd name="connsiteY37" fmla="*/ 2302970 h 2360844"/>
              <a:gd name="connsiteX38" fmla="*/ 2635996 w 3349020"/>
              <a:gd name="connsiteY38" fmla="*/ 2347809 h 2360844"/>
              <a:gd name="connsiteX39" fmla="*/ 326177 w 3349020"/>
              <a:gd name="connsiteY39" fmla="*/ 1944975 h 2360844"/>
              <a:gd name="connsiteX40" fmla="*/ 24658 w 3349020"/>
              <a:gd name="connsiteY40" fmla="*/ 1859256 h 2360844"/>
              <a:gd name="connsiteX41" fmla="*/ -19 w 3349020"/>
              <a:gd name="connsiteY41" fmla="*/ 1843087 h 2360844"/>
              <a:gd name="connsiteX42" fmla="*/ 24499 w 3349020"/>
              <a:gd name="connsiteY42" fmla="*/ 1821998 h 2360844"/>
              <a:gd name="connsiteX43" fmla="*/ 232398 w 3349020"/>
              <a:gd name="connsiteY43" fmla="*/ 1744896 h 2360844"/>
              <a:gd name="connsiteX44" fmla="*/ 815853 w 3349020"/>
              <a:gd name="connsiteY44" fmla="*/ 1749226 h 2360844"/>
              <a:gd name="connsiteX45" fmla="*/ 1019445 w 3349020"/>
              <a:gd name="connsiteY45" fmla="*/ 1834624 h 2360844"/>
              <a:gd name="connsiteX46" fmla="*/ 745277 w 3349020"/>
              <a:gd name="connsiteY46" fmla="*/ 1937757 h 2360844"/>
              <a:gd name="connsiteX47" fmla="*/ 326177 w 3349020"/>
              <a:gd name="connsiteY47" fmla="*/ 1944975 h 2360844"/>
              <a:gd name="connsiteX48" fmla="*/ 1395208 w 3349020"/>
              <a:gd name="connsiteY48" fmla="*/ 1627382 h 2360844"/>
              <a:gd name="connsiteX49" fmla="*/ 1335673 w 3349020"/>
              <a:gd name="connsiteY49" fmla="*/ 1582518 h 2360844"/>
              <a:gd name="connsiteX50" fmla="*/ 1337884 w 3349020"/>
              <a:gd name="connsiteY50" fmla="*/ 1364914 h 2360844"/>
              <a:gd name="connsiteX51" fmla="*/ 1529584 w 3349020"/>
              <a:gd name="connsiteY51" fmla="*/ 1294362 h 2360844"/>
              <a:gd name="connsiteX52" fmla="*/ 1793026 w 3349020"/>
              <a:gd name="connsiteY52" fmla="*/ 1245098 h 2360844"/>
              <a:gd name="connsiteX53" fmla="*/ 2406695 w 3349020"/>
              <a:gd name="connsiteY53" fmla="*/ 678135 h 2360844"/>
              <a:gd name="connsiteX54" fmla="*/ 2488162 w 3349020"/>
              <a:gd name="connsiteY54" fmla="*/ 297241 h 2360844"/>
              <a:gd name="connsiteX55" fmla="*/ 2534200 w 3349020"/>
              <a:gd name="connsiteY55" fmla="*/ 167214 h 2360844"/>
              <a:gd name="connsiteX56" fmla="*/ 2631002 w 3349020"/>
              <a:gd name="connsiteY56" fmla="*/ 112240 h 2360844"/>
              <a:gd name="connsiteX57" fmla="*/ 2829501 w 3349020"/>
              <a:gd name="connsiteY57" fmla="*/ 238851 h 2360844"/>
              <a:gd name="connsiteX58" fmla="*/ 2806552 w 3349020"/>
              <a:gd name="connsiteY58" fmla="*/ 565289 h 2360844"/>
              <a:gd name="connsiteX59" fmla="*/ 1540613 w 3349020"/>
              <a:gd name="connsiteY59" fmla="*/ 1643524 h 2360844"/>
              <a:gd name="connsiteX60" fmla="*/ 1395207 w 3349020"/>
              <a:gd name="connsiteY60" fmla="*/ 1627382 h 2360844"/>
              <a:gd name="connsiteX61" fmla="*/ 1442377 w 3349020"/>
              <a:gd name="connsiteY61" fmla="*/ 1074403 h 2360844"/>
              <a:gd name="connsiteX62" fmla="*/ 1510774 w 3349020"/>
              <a:gd name="connsiteY62" fmla="*/ 863708 h 2360844"/>
              <a:gd name="connsiteX63" fmla="*/ 1573665 w 3349020"/>
              <a:gd name="connsiteY63" fmla="*/ 820143 h 2360844"/>
              <a:gd name="connsiteX64" fmla="*/ 1746110 w 3349020"/>
              <a:gd name="connsiteY64" fmla="*/ 820323 h 2360844"/>
              <a:gd name="connsiteX65" fmla="*/ 1944718 w 3349020"/>
              <a:gd name="connsiteY65" fmla="*/ 1010166 h 2360844"/>
              <a:gd name="connsiteX66" fmla="*/ 1964548 w 3349020"/>
              <a:gd name="connsiteY66" fmla="*/ 1035526 h 2360844"/>
              <a:gd name="connsiteX67" fmla="*/ 1924031 w 3349020"/>
              <a:gd name="connsiteY67" fmla="*/ 1057979 h 2360844"/>
              <a:gd name="connsiteX68" fmla="*/ 1528770 w 3349020"/>
              <a:gd name="connsiteY68" fmla="*/ 1176684 h 2360844"/>
              <a:gd name="connsiteX69" fmla="*/ 1438091 w 3349020"/>
              <a:gd name="connsiteY69" fmla="*/ 1183058 h 2360844"/>
              <a:gd name="connsiteX70" fmla="*/ 1442377 w 3349020"/>
              <a:gd name="connsiteY70" fmla="*/ 1074407 h 2360844"/>
              <a:gd name="connsiteX71" fmla="*/ 1873990 w 3349020"/>
              <a:gd name="connsiteY71" fmla="*/ 729115 h 2360844"/>
              <a:gd name="connsiteX72" fmla="*/ 1622981 w 3349020"/>
              <a:gd name="connsiteY72" fmla="*/ 491527 h 2360844"/>
              <a:gd name="connsiteX73" fmla="*/ 1752599 w 3349020"/>
              <a:gd name="connsiteY73" fmla="*/ 70955 h 2360844"/>
              <a:gd name="connsiteX74" fmla="*/ 2310479 w 3349020"/>
              <a:gd name="connsiteY74" fmla="*/ 216128 h 2360844"/>
              <a:gd name="connsiteX75" fmla="*/ 2340715 w 3349020"/>
              <a:gd name="connsiteY75" fmla="*/ 370440 h 2360844"/>
              <a:gd name="connsiteX76" fmla="*/ 2310372 w 3349020"/>
              <a:gd name="connsiteY76" fmla="*/ 524981 h 2360844"/>
              <a:gd name="connsiteX77" fmla="*/ 1988722 w 3349020"/>
              <a:gd name="connsiteY77" fmla="*/ 738881 h 2360844"/>
              <a:gd name="connsiteX78" fmla="*/ 1873990 w 3349020"/>
              <a:gd name="connsiteY78" fmla="*/ 729115 h 236084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</a:cxnLst>
            <a:rect l="l" t="t" r="r" b="b"/>
            <a:pathLst>
              <a:path w="3349020" h="2360844">
                <a:moveTo>
                  <a:pt x="389367" y="2346054"/>
                </a:moveTo>
                <a:cubicBezTo>
                  <a:pt x="277730" y="2319033"/>
                  <a:pt x="174414" y="2248500"/>
                  <a:pt x="101615" y="2149609"/>
                </a:cubicBezTo>
                <a:cubicBezTo>
                  <a:pt x="63388" y="2097682"/>
                  <a:pt x="23182" y="2013286"/>
                  <a:pt x="32317" y="2004150"/>
                </a:cubicBezTo>
                <a:cubicBezTo>
                  <a:pt x="34607" y="2001860"/>
                  <a:pt x="63829" y="2008496"/>
                  <a:pt x="97252" y="2018898"/>
                </a:cubicBezTo>
                <a:cubicBezTo>
                  <a:pt x="208996" y="2053677"/>
                  <a:pt x="331561" y="2068713"/>
                  <a:pt x="507152" y="2069183"/>
                </a:cubicBezTo>
                <a:cubicBezTo>
                  <a:pt x="689716" y="2069673"/>
                  <a:pt x="790159" y="2058058"/>
                  <a:pt x="914178" y="2022119"/>
                </a:cubicBezTo>
                <a:cubicBezTo>
                  <a:pt x="958880" y="2009165"/>
                  <a:pt x="997407" y="2000520"/>
                  <a:pt x="999795" y="2002908"/>
                </a:cubicBezTo>
                <a:cubicBezTo>
                  <a:pt x="1002182" y="2005295"/>
                  <a:pt x="991073" y="2034374"/>
                  <a:pt x="975107" y="2067526"/>
                </a:cubicBezTo>
                <a:cubicBezTo>
                  <a:pt x="868282" y="2289340"/>
                  <a:pt x="627697" y="2403741"/>
                  <a:pt x="389367" y="2346054"/>
                </a:cubicBezTo>
                <a:close/>
                <a:moveTo>
                  <a:pt x="1567376" y="2338492"/>
                </a:moveTo>
                <a:cubicBezTo>
                  <a:pt x="1506767" y="2309621"/>
                  <a:pt x="1464639" y="2254855"/>
                  <a:pt x="1450445" y="2186481"/>
                </a:cubicBezTo>
                <a:cubicBezTo>
                  <a:pt x="1444533" y="2158007"/>
                  <a:pt x="1441277" y="2058257"/>
                  <a:pt x="1442770" y="1951433"/>
                </a:cubicBezTo>
                <a:lnTo>
                  <a:pt x="1445366" y="1765852"/>
                </a:lnTo>
                <a:lnTo>
                  <a:pt x="1564428" y="1759710"/>
                </a:lnTo>
                <a:cubicBezTo>
                  <a:pt x="1629912" y="1756333"/>
                  <a:pt x="1715637" y="1746531"/>
                  <a:pt x="1754928" y="1737929"/>
                </a:cubicBezTo>
                <a:cubicBezTo>
                  <a:pt x="1794218" y="1729328"/>
                  <a:pt x="1838153" y="1719769"/>
                  <a:pt x="1852559" y="1716687"/>
                </a:cubicBezTo>
                <a:lnTo>
                  <a:pt x="1878753" y="1711084"/>
                </a:lnTo>
                <a:lnTo>
                  <a:pt x="1878753" y="1926118"/>
                </a:lnTo>
                <a:cubicBezTo>
                  <a:pt x="1878753" y="2045603"/>
                  <a:pt x="1874131" y="2162704"/>
                  <a:pt x="1868351" y="2189655"/>
                </a:cubicBezTo>
                <a:cubicBezTo>
                  <a:pt x="1839103" y="2326036"/>
                  <a:pt x="1692952" y="2398310"/>
                  <a:pt x="1567377" y="2338492"/>
                </a:cubicBezTo>
                <a:close/>
                <a:moveTo>
                  <a:pt x="2635990" y="2347809"/>
                </a:moveTo>
                <a:cubicBezTo>
                  <a:pt x="2547037" y="2319604"/>
                  <a:pt x="2518594" y="2294887"/>
                  <a:pt x="2255884" y="2017492"/>
                </a:cubicBezTo>
                <a:cubicBezTo>
                  <a:pt x="2004368" y="1751916"/>
                  <a:pt x="1993052" y="1738372"/>
                  <a:pt x="1993052" y="1702904"/>
                </a:cubicBezTo>
                <a:cubicBezTo>
                  <a:pt x="1993052" y="1679676"/>
                  <a:pt x="1997497" y="1665789"/>
                  <a:pt x="2004958" y="1665703"/>
                </a:cubicBezTo>
                <a:cubicBezTo>
                  <a:pt x="2028951" y="1665415"/>
                  <a:pt x="2209616" y="1571980"/>
                  <a:pt x="2287690" y="1519463"/>
                </a:cubicBezTo>
                <a:lnTo>
                  <a:pt x="2368016" y="1465431"/>
                </a:lnTo>
                <a:lnTo>
                  <a:pt x="2443249" y="1546586"/>
                </a:lnTo>
                <a:cubicBezTo>
                  <a:pt x="2543909" y="1655168"/>
                  <a:pt x="2575697" y="1656266"/>
                  <a:pt x="2615934" y="1552549"/>
                </a:cubicBezTo>
                <a:cubicBezTo>
                  <a:pt x="2649521" y="1465973"/>
                  <a:pt x="2669193" y="1357664"/>
                  <a:pt x="2669260" y="1258943"/>
                </a:cubicBezTo>
                <a:lnTo>
                  <a:pt x="2669332" y="1161609"/>
                </a:lnTo>
                <a:lnTo>
                  <a:pt x="2712525" y="1094841"/>
                </a:lnTo>
                <a:cubicBezTo>
                  <a:pt x="2771673" y="1003408"/>
                  <a:pt x="2843455" y="857203"/>
                  <a:pt x="2873677" y="766613"/>
                </a:cubicBezTo>
                <a:cubicBezTo>
                  <a:pt x="2927529" y="605188"/>
                  <a:pt x="2960592" y="401325"/>
                  <a:pt x="2953442" y="274788"/>
                </a:cubicBezTo>
                <a:cubicBezTo>
                  <a:pt x="2951383" y="238338"/>
                  <a:pt x="2952506" y="208515"/>
                  <a:pt x="2955941" y="208515"/>
                </a:cubicBezTo>
                <a:cubicBezTo>
                  <a:pt x="2969491" y="208515"/>
                  <a:pt x="3044080" y="298604"/>
                  <a:pt x="3094229" y="375538"/>
                </a:cubicBezTo>
                <a:cubicBezTo>
                  <a:pt x="3269603" y="644586"/>
                  <a:pt x="3349908" y="917700"/>
                  <a:pt x="3348994" y="1241977"/>
                </a:cubicBezTo>
                <a:cubicBezTo>
                  <a:pt x="3348407" y="1450145"/>
                  <a:pt x="3322235" y="1598939"/>
                  <a:pt x="3253500" y="1784902"/>
                </a:cubicBezTo>
                <a:cubicBezTo>
                  <a:pt x="3181188" y="1980538"/>
                  <a:pt x="3014053" y="2238634"/>
                  <a:pt x="2918016" y="2302970"/>
                </a:cubicBezTo>
                <a:cubicBezTo>
                  <a:pt x="2837076" y="2357192"/>
                  <a:pt x="2722857" y="2375352"/>
                  <a:pt x="2635996" y="2347809"/>
                </a:cubicBezTo>
                <a:close/>
                <a:moveTo>
                  <a:pt x="326177" y="1944975"/>
                </a:moveTo>
                <a:cubicBezTo>
                  <a:pt x="212098" y="1932772"/>
                  <a:pt x="79193" y="1894989"/>
                  <a:pt x="24658" y="1859256"/>
                </a:cubicBezTo>
                <a:lnTo>
                  <a:pt x="-19" y="1843087"/>
                </a:lnTo>
                <a:lnTo>
                  <a:pt x="24499" y="1821998"/>
                </a:lnTo>
                <a:cubicBezTo>
                  <a:pt x="56166" y="1794758"/>
                  <a:pt x="132562" y="1766426"/>
                  <a:pt x="232398" y="1744896"/>
                </a:cubicBezTo>
                <a:cubicBezTo>
                  <a:pt x="354191" y="1718630"/>
                  <a:pt x="686258" y="1721094"/>
                  <a:pt x="815853" y="1749226"/>
                </a:cubicBezTo>
                <a:cubicBezTo>
                  <a:pt x="910335" y="1769736"/>
                  <a:pt x="1012951" y="1812778"/>
                  <a:pt x="1019445" y="1834624"/>
                </a:cubicBezTo>
                <a:cubicBezTo>
                  <a:pt x="1028336" y="1864533"/>
                  <a:pt x="893375" y="1915301"/>
                  <a:pt x="745277" y="1937757"/>
                </a:cubicBezTo>
                <a:cubicBezTo>
                  <a:pt x="662816" y="1950261"/>
                  <a:pt x="415422" y="1954521"/>
                  <a:pt x="326177" y="1944975"/>
                </a:cubicBezTo>
                <a:close/>
                <a:moveTo>
                  <a:pt x="1395208" y="1627382"/>
                </a:moveTo>
                <a:cubicBezTo>
                  <a:pt x="1372861" y="1615925"/>
                  <a:pt x="1346070" y="1595736"/>
                  <a:pt x="1335673" y="1582518"/>
                </a:cubicBezTo>
                <a:cubicBezTo>
                  <a:pt x="1286768" y="1520344"/>
                  <a:pt x="1287767" y="1421995"/>
                  <a:pt x="1337884" y="1364914"/>
                </a:cubicBezTo>
                <a:cubicBezTo>
                  <a:pt x="1382204" y="1314436"/>
                  <a:pt x="1412381" y="1303329"/>
                  <a:pt x="1529584" y="1294362"/>
                </a:cubicBezTo>
                <a:cubicBezTo>
                  <a:pt x="1646070" y="1285450"/>
                  <a:pt x="1699373" y="1275482"/>
                  <a:pt x="1793026" y="1245098"/>
                </a:cubicBezTo>
                <a:cubicBezTo>
                  <a:pt x="2058923" y="1158833"/>
                  <a:pt x="2296766" y="939092"/>
                  <a:pt x="2406695" y="678135"/>
                </a:cubicBezTo>
                <a:cubicBezTo>
                  <a:pt x="2455406" y="562501"/>
                  <a:pt x="2487726" y="411392"/>
                  <a:pt x="2488162" y="297241"/>
                </a:cubicBezTo>
                <a:cubicBezTo>
                  <a:pt x="2488378" y="237079"/>
                  <a:pt x="2500551" y="202739"/>
                  <a:pt x="2534200" y="167214"/>
                </a:cubicBezTo>
                <a:cubicBezTo>
                  <a:pt x="2565180" y="134509"/>
                  <a:pt x="2586857" y="122198"/>
                  <a:pt x="2631002" y="112240"/>
                </a:cubicBezTo>
                <a:cubicBezTo>
                  <a:pt x="2713261" y="93683"/>
                  <a:pt x="2808195" y="154236"/>
                  <a:pt x="2829501" y="238851"/>
                </a:cubicBezTo>
                <a:cubicBezTo>
                  <a:pt x="2842119" y="288960"/>
                  <a:pt x="2831183" y="444527"/>
                  <a:pt x="2806552" y="565289"/>
                </a:cubicBezTo>
                <a:cubicBezTo>
                  <a:pt x="2684757" y="1162430"/>
                  <a:pt x="2152038" y="1616163"/>
                  <a:pt x="1540613" y="1643524"/>
                </a:cubicBezTo>
                <a:cubicBezTo>
                  <a:pt x="1446205" y="1647749"/>
                  <a:pt x="1431818" y="1646152"/>
                  <a:pt x="1395207" y="1627382"/>
                </a:cubicBezTo>
                <a:close/>
                <a:moveTo>
                  <a:pt x="1442377" y="1074403"/>
                </a:moveTo>
                <a:cubicBezTo>
                  <a:pt x="1447108" y="954454"/>
                  <a:pt x="1460125" y="914358"/>
                  <a:pt x="1510774" y="863708"/>
                </a:cubicBezTo>
                <a:cubicBezTo>
                  <a:pt x="1526870" y="847613"/>
                  <a:pt x="1555170" y="828008"/>
                  <a:pt x="1573665" y="820143"/>
                </a:cubicBezTo>
                <a:cubicBezTo>
                  <a:pt x="1616968" y="801726"/>
                  <a:pt x="1702589" y="801813"/>
                  <a:pt x="1746110" y="820323"/>
                </a:cubicBezTo>
                <a:cubicBezTo>
                  <a:pt x="1776803" y="833373"/>
                  <a:pt x="1894289" y="945675"/>
                  <a:pt x="1944718" y="1010166"/>
                </a:cubicBezTo>
                <a:lnTo>
                  <a:pt x="1964548" y="1035526"/>
                </a:lnTo>
                <a:lnTo>
                  <a:pt x="1924031" y="1057979"/>
                </a:lnTo>
                <a:cubicBezTo>
                  <a:pt x="1795735" y="1129077"/>
                  <a:pt x="1670355" y="1166731"/>
                  <a:pt x="1528770" y="1176684"/>
                </a:cubicBezTo>
                <a:lnTo>
                  <a:pt x="1438091" y="1183058"/>
                </a:lnTo>
                <a:lnTo>
                  <a:pt x="1442377" y="1074407"/>
                </a:lnTo>
                <a:close/>
                <a:moveTo>
                  <a:pt x="1873990" y="729115"/>
                </a:moveTo>
                <a:cubicBezTo>
                  <a:pt x="1744501" y="686168"/>
                  <a:pt x="1668510" y="614240"/>
                  <a:pt x="1622981" y="491527"/>
                </a:cubicBezTo>
                <a:cubicBezTo>
                  <a:pt x="1568991" y="346013"/>
                  <a:pt x="1625180" y="163699"/>
                  <a:pt x="1752599" y="70955"/>
                </a:cubicBezTo>
                <a:cubicBezTo>
                  <a:pt x="1941457" y="-66506"/>
                  <a:pt x="2209645" y="3283"/>
                  <a:pt x="2310479" y="216128"/>
                </a:cubicBezTo>
                <a:cubicBezTo>
                  <a:pt x="2337843" y="273890"/>
                  <a:pt x="2340715" y="288548"/>
                  <a:pt x="2340715" y="370440"/>
                </a:cubicBezTo>
                <a:cubicBezTo>
                  <a:pt x="2340715" y="452399"/>
                  <a:pt x="2337856" y="466965"/>
                  <a:pt x="2310372" y="524981"/>
                </a:cubicBezTo>
                <a:cubicBezTo>
                  <a:pt x="2249276" y="653950"/>
                  <a:pt x="2129494" y="733607"/>
                  <a:pt x="1988722" y="738881"/>
                </a:cubicBezTo>
                <a:cubicBezTo>
                  <a:pt x="1942758" y="740602"/>
                  <a:pt x="1896842" y="736694"/>
                  <a:pt x="1873990" y="729115"/>
                </a:cubicBez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  <a:effectLst>
            <a:outerShdw dist="38100" dir="2700000" algn="tl" rotWithShape="0">
              <a:prstClr val="black">
                <a:alpha val="28000"/>
              </a:prstClr>
            </a:outerShdw>
          </a:effectLst>
        </xdr:spPr>
        <xdr:txBody>
          <a:bodyPr rtlCol="0" anchor="ctr"/>
          <a:lstStyle/>
          <a:p>
            <a:pPr marL="0" indent="0"/>
            <a:endParaRPr lang="ru-RU" sz="1100"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0" name="giveup_btn#sprite" descr="objects[obj_name].x=$x;&#10;objects[obj_name].y=$y;&#10;objects[obj_name].width=$w;&#10;objects[obj_name].height=$h;&#10;objects[obj_name].base_tint=objects[obj_name].tint;&#10;objects[obj_name].interactive=true;&#10;objects[obj_name].buttonMode=true;&#10;objects[obj_name].pointerout=function(){this.tint=this.base_tint};&#10;objects[obj_name].pointerdown=function(){online_game.giveup_btn_down()};&#10;##png#1.5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/>
        </xdr:nvSpPr>
        <xdr:spPr>
          <a:xfrm>
            <a:off x="9239250" y="9144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7</xdr:col>
      <xdr:colOff>0</xdr:colOff>
      <xdr:row>24</xdr:row>
      <xdr:rowOff>0</xdr:rowOff>
    </xdr:from>
    <xdr:to>
      <xdr:col>14</xdr:col>
      <xdr:colOff>400050</xdr:colOff>
      <xdr:row>30</xdr:row>
      <xdr:rowOff>133351</xdr:rowOff>
    </xdr:to>
    <xdr:sp macro="" textlink="">
      <xdr:nvSpPr>
        <xdr:cNvPr id="10" name="game_btns_cont#cont" descr="objects[obj_name]=new PIXI.Container();&#10;objects[obj_name].visible=false;&#10;objects[obj_name].sx=objects[obj_name].x=$x;&#10;objects[obj_name].sy=objects[obj_name].y=$y;&#10;&#10;#objects[obj_name].addChild(objects.action_btn_hl);&#10;objects[obj_name].addChild(objects.game_btns_bcg);&#10;objects[obj_name].addChild(objects.exit_bot_btn);&#10;objects[obj_name].addChild(objects.chat_btn);&#10;objects[obj_name].addChild(objects.stickers_btn);&#10;objects[obj_name].addChild(objects.coupons_btn);&#10;objects[obj_name].addChild(objects.giveup_btn);&#10;objects[obj_name].addChild(objects.end_turn_btn);&#10;objects[obj_name].addChild(objects.roll_dice_btn);&#10;app.stage.addChild(objects[obj_name]);&#10;#png#1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4267200" y="4572000"/>
          <a:ext cx="4667250" cy="1276351"/>
        </a:xfrm>
        <a:prstGeom prst="rect">
          <a:avLst/>
        </a:prstGeom>
        <a:noFill/>
        <a:ln w="12700" cap="flat" cmpd="sng" algn="ctr">
          <a:solidFill>
            <a:schemeClr val="tx1">
              <a:lumMod val="75000"/>
              <a:lumOff val="2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контейнер</a:t>
          </a:r>
        </a:p>
      </xdr:txBody>
    </xdr:sp>
    <xdr:clientData/>
  </xdr:twoCellAnchor>
  <xdr:twoCellAnchor>
    <xdr:from>
      <xdr:col>17</xdr:col>
      <xdr:colOff>9525</xdr:colOff>
      <xdr:row>23</xdr:row>
      <xdr:rowOff>28575</xdr:rowOff>
    </xdr:from>
    <xdr:to>
      <xdr:col>18</xdr:col>
      <xdr:colOff>161925</xdr:colOff>
      <xdr:row>27</xdr:row>
      <xdr:rowOff>28575</xdr:rowOff>
    </xdr:to>
    <xdr:grpSp>
      <xdr:nvGrpSpPr>
        <xdr:cNvPr id="11" name="action_btn_hl#spriteTOP" title="action_btn_hl#sprite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pSpPr/>
      </xdr:nvGrpSpPr>
      <xdr:grpSpPr>
        <a:xfrm>
          <a:off x="10372725" y="4410075"/>
          <a:ext cx="762000" cy="762000"/>
          <a:chOff x="10287000" y="6667500"/>
          <a:chExt cx="762000" cy="762000"/>
        </a:xfrm>
      </xdr:grpSpPr>
      <xdr:sp macro="" textlink="">
        <xdr:nvSpPr>
          <xdr:cNvPr id="16" name="action_btn_hl#sprite" descr="objects[obj_name].x=$x;&#10;objects[obj_name].y=$y;&#10;objects[obj_name].width=$w;&#10;objects[obj_name].height=$h;&#10;objects[obj_name].anchor.set(0.5,0.5);&#10;objects[obj_name].visible=false;##png#1.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0287000" y="6667500"/>
            <a:ext cx="7620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7" name="Рисунок 433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>
            <a:spLocks noChangeAspect="1"/>
          </xdr:cNvSpPr>
        </xdr:nvSpPr>
        <xdr:spPr>
          <a:xfrm>
            <a:off x="10420350" y="6781799"/>
            <a:ext cx="504600" cy="522000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gradFill flip="none" rotWithShape="1">
            <a:gsLst>
              <a:gs pos="0">
                <a:srgbClr val="FFFF00">
                  <a:alpha val="0"/>
                </a:srgb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25400" cap="rnd">
            <a:solidFill>
              <a:srgbClr val="FFFF00"/>
            </a:solidFill>
            <a:prstDash val="solid"/>
            <a:round/>
          </a:ln>
          <a:effectLst/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10</xdr:col>
      <xdr:colOff>133350</xdr:colOff>
      <xdr:row>25</xdr:row>
      <xdr:rowOff>123825</xdr:rowOff>
    </xdr:from>
    <xdr:to>
      <xdr:col>11</xdr:col>
      <xdr:colOff>285750</xdr:colOff>
      <xdr:row>29</xdr:row>
      <xdr:rowOff>123825</xdr:rowOff>
    </xdr:to>
    <xdr:grpSp>
      <xdr:nvGrpSpPr>
        <xdr:cNvPr id="12" name="coupons_btn#spriteTOP" title="coupons_btn#sprite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pSpPr/>
      </xdr:nvGrpSpPr>
      <xdr:grpSpPr>
        <a:xfrm>
          <a:off x="6229350" y="4886325"/>
          <a:ext cx="762000" cy="762000"/>
          <a:chOff x="8001000" y="9144000"/>
          <a:chExt cx="762000" cy="762000"/>
        </a:xfrm>
      </xdr:grpSpPr>
      <xdr:sp macro="" textlink="">
        <xdr:nvSpPr>
          <xdr:cNvPr id="13" name="Рисунок 433">
            <a:extLst>
              <a:ext uri="{FF2B5EF4-FFF2-40B4-BE49-F238E27FC236}">
                <a16:creationId xmlns:a16="http://schemas.microsoft.com/office/drawing/2014/main" id="{00000000-0008-0000-0400-00000D000000}"/>
              </a:ext>
            </a:extLst>
          </xdr:cNvPr>
          <xdr:cNvSpPr>
            <a:spLocks noChangeAspect="1"/>
          </xdr:cNvSpPr>
        </xdr:nvSpPr>
        <xdr:spPr>
          <a:xfrm>
            <a:off x="8115300" y="9239250"/>
            <a:ext cx="504600" cy="522000"/>
          </a:xfrm>
          <a:custGeom>
            <a:avLst/>
            <a:gdLst>
              <a:gd name="connsiteX0" fmla="*/ 4371395 w 5029200"/>
              <a:gd name="connsiteY0" fmla="*/ 4217700 h 5495925"/>
              <a:gd name="connsiteX1" fmla="*/ 2860850 w 5029200"/>
              <a:gd name="connsiteY1" fmla="*/ 5089814 h 5495925"/>
              <a:gd name="connsiteX2" fmla="*/ 2174958 w 5029200"/>
              <a:gd name="connsiteY2" fmla="*/ 5089814 h 5495925"/>
              <a:gd name="connsiteX3" fmla="*/ 664414 w 5029200"/>
              <a:gd name="connsiteY3" fmla="*/ 4217700 h 5495925"/>
              <a:gd name="connsiteX4" fmla="*/ 321467 w 5029200"/>
              <a:gd name="connsiteY4" fmla="*/ 3623700 h 5495925"/>
              <a:gd name="connsiteX5" fmla="*/ 321467 w 5029200"/>
              <a:gd name="connsiteY5" fmla="*/ 1879473 h 5495925"/>
              <a:gd name="connsiteX6" fmla="*/ 664414 w 5029200"/>
              <a:gd name="connsiteY6" fmla="*/ 1285473 h 5495925"/>
              <a:gd name="connsiteX7" fmla="*/ 2174958 w 5029200"/>
              <a:gd name="connsiteY7" fmla="*/ 413360 h 5495925"/>
              <a:gd name="connsiteX8" fmla="*/ 2860851 w 5029200"/>
              <a:gd name="connsiteY8" fmla="*/ 413360 h 5495925"/>
              <a:gd name="connsiteX9" fmla="*/ 4371395 w 5029200"/>
              <a:gd name="connsiteY9" fmla="*/ 1285473 h 5495925"/>
              <a:gd name="connsiteX10" fmla="*/ 4714341 w 5029200"/>
              <a:gd name="connsiteY10" fmla="*/ 1879473 h 5495925"/>
              <a:gd name="connsiteX11" fmla="*/ 4714341 w 5029200"/>
              <a:gd name="connsiteY11" fmla="*/ 3623700 h 5495925"/>
              <a:gd name="connsiteX12" fmla="*/ 4371395 w 5029200"/>
              <a:gd name="connsiteY12" fmla="*/ 4217700 h 5495925"/>
              <a:gd name="connsiteX0" fmla="*/ 4049928 w 4392874"/>
              <a:gd name="connsiteY0" fmla="*/ 3896233 h 4860239"/>
              <a:gd name="connsiteX1" fmla="*/ 2539383 w 4392874"/>
              <a:gd name="connsiteY1" fmla="*/ 4768347 h 4860239"/>
              <a:gd name="connsiteX2" fmla="*/ 1853491 w 4392874"/>
              <a:gd name="connsiteY2" fmla="*/ 4768347 h 4860239"/>
              <a:gd name="connsiteX3" fmla="*/ 342947 w 4392874"/>
              <a:gd name="connsiteY3" fmla="*/ 3896233 h 4860239"/>
              <a:gd name="connsiteX4" fmla="*/ 0 w 4392874"/>
              <a:gd name="connsiteY4" fmla="*/ 3302233 h 4860239"/>
              <a:gd name="connsiteX5" fmla="*/ 0 w 4392874"/>
              <a:gd name="connsiteY5" fmla="*/ 1558006 h 4860239"/>
              <a:gd name="connsiteX6" fmla="*/ 342947 w 4392874"/>
              <a:gd name="connsiteY6" fmla="*/ 964006 h 4860239"/>
              <a:gd name="connsiteX7" fmla="*/ 1853491 w 4392874"/>
              <a:gd name="connsiteY7" fmla="*/ 91893 h 4860239"/>
              <a:gd name="connsiteX8" fmla="*/ 2539384 w 4392874"/>
              <a:gd name="connsiteY8" fmla="*/ 91893 h 4860239"/>
              <a:gd name="connsiteX9" fmla="*/ 4049928 w 4392874"/>
              <a:gd name="connsiteY9" fmla="*/ 964006 h 4860239"/>
              <a:gd name="connsiteX10" fmla="*/ 4392874 w 4392874"/>
              <a:gd name="connsiteY10" fmla="*/ 1558006 h 4860239"/>
              <a:gd name="connsiteX11" fmla="*/ 4392874 w 4392874"/>
              <a:gd name="connsiteY11" fmla="*/ 3302233 h 4860239"/>
              <a:gd name="connsiteX12" fmla="*/ 4049928 w 4392874"/>
              <a:gd name="connsiteY12" fmla="*/ 3896233 h 486023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</a:cxnLst>
            <a:rect l="l" t="t" r="r" b="b"/>
            <a:pathLst>
              <a:path w="4392874" h="4860239">
                <a:moveTo>
                  <a:pt x="4049928" y="3896233"/>
                </a:moveTo>
                <a:lnTo>
                  <a:pt x="2539383" y="4768347"/>
                </a:lnTo>
                <a:cubicBezTo>
                  <a:pt x="2327168" y="4890870"/>
                  <a:pt x="2065707" y="4890870"/>
                  <a:pt x="1853491" y="4768347"/>
                </a:cubicBezTo>
                <a:lnTo>
                  <a:pt x="342947" y="3896233"/>
                </a:lnTo>
                <a:cubicBezTo>
                  <a:pt x="130731" y="3773710"/>
                  <a:pt x="0" y="3547278"/>
                  <a:pt x="0" y="3302233"/>
                </a:cubicBezTo>
                <a:lnTo>
                  <a:pt x="0" y="1558006"/>
                </a:lnTo>
                <a:cubicBezTo>
                  <a:pt x="0" y="1312960"/>
                  <a:pt x="130731" y="1086529"/>
                  <a:pt x="342947" y="964006"/>
                </a:cubicBezTo>
                <a:lnTo>
                  <a:pt x="1853491" y="91893"/>
                </a:lnTo>
                <a:cubicBezTo>
                  <a:pt x="2065707" y="-30630"/>
                  <a:pt x="2327168" y="-30630"/>
                  <a:pt x="2539384" y="91893"/>
                </a:cubicBezTo>
                <a:lnTo>
                  <a:pt x="4049928" y="964006"/>
                </a:lnTo>
                <a:cubicBezTo>
                  <a:pt x="4262144" y="1086529"/>
                  <a:pt x="4392874" y="1312960"/>
                  <a:pt x="4392874" y="1558006"/>
                </a:cubicBezTo>
                <a:lnTo>
                  <a:pt x="4392874" y="3302233"/>
                </a:lnTo>
                <a:cubicBezTo>
                  <a:pt x="4392874" y="3547279"/>
                  <a:pt x="4262144" y="3773710"/>
                  <a:pt x="4049928" y="3896233"/>
                </a:cubicBezTo>
                <a:close/>
              </a:path>
            </a:pathLst>
          </a:custGeom>
          <a:solidFill>
            <a:srgbClr val="1C8AD5"/>
          </a:solidFill>
          <a:ln w="25400" cap="rnd">
            <a:solidFill>
              <a:schemeClr val="accent1">
                <a:lumMod val="20000"/>
                <a:lumOff val="80000"/>
              </a:schemeClr>
            </a:solidFill>
            <a:prstDash val="solid"/>
            <a:round/>
          </a:ln>
          <a:effectLst>
            <a:outerShdw dist="38100" dir="2700000" algn="tl" rotWithShape="0">
              <a:prstClr val="black">
                <a:alpha val="5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4" name="coupons_btn#sprite" descr="objects[obj_name].x=$x;&#10;objects[obj_name].y=$y;&#10;objects[obj_name].width=$w;&#10;objects[obj_name].height=$h;&#10;objects[obj_name].base_tint=objects[obj_name].tint;&#10;objects[obj_name].interactive=true;&#10;objects[obj_name].buttonMode=true;&#10;objects[obj_name].pointerout=function(){this.tint=this.base_tint};&#10;objects[obj_name].pointerdown=function(){online_game.coupons_btn_down()};&#10;##png#1.5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8001000" y="9144000"/>
            <a:ext cx="762000" cy="762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5" name="Полилиния: фигура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 rot="19592718">
            <a:off x="8191499" y="9410698"/>
            <a:ext cx="349699" cy="180975"/>
          </a:xfrm>
          <a:custGeom>
            <a:avLst/>
            <a:gdLst>
              <a:gd name="connsiteX0" fmla="*/ 51546 w 659289"/>
              <a:gd name="connsiteY0" fmla="*/ -31 h 341193"/>
              <a:gd name="connsiteX1" fmla="*/ -36 w 659289"/>
              <a:gd name="connsiteY1" fmla="*/ 51549 h 341193"/>
              <a:gd name="connsiteX2" fmla="*/ -36 w 659289"/>
              <a:gd name="connsiteY2" fmla="*/ 289584 h 341193"/>
              <a:gd name="connsiteX3" fmla="*/ 51546 w 659289"/>
              <a:gd name="connsiteY3" fmla="*/ 341163 h 341193"/>
              <a:gd name="connsiteX4" fmla="*/ 439701 w 659289"/>
              <a:gd name="connsiteY4" fmla="*/ 341163 h 341193"/>
              <a:gd name="connsiteX5" fmla="*/ 529763 w 659289"/>
              <a:gd name="connsiteY5" fmla="*/ 306810 h 341193"/>
              <a:gd name="connsiteX6" fmla="*/ 643875 w 659289"/>
              <a:gd name="connsiteY6" fmla="*/ 204919 h 341193"/>
              <a:gd name="connsiteX7" fmla="*/ 643875 w 659289"/>
              <a:gd name="connsiteY7" fmla="*/ 136214 h 341193"/>
              <a:gd name="connsiteX8" fmla="*/ 529763 w 659289"/>
              <a:gd name="connsiteY8" fmla="*/ 34322 h 341193"/>
              <a:gd name="connsiteX9" fmla="*/ 439701 w 659289"/>
              <a:gd name="connsiteY9" fmla="*/ -31 h 341193"/>
              <a:gd name="connsiteX10" fmla="*/ 504926 w 659289"/>
              <a:gd name="connsiteY10" fmla="*/ 115975 h 341193"/>
              <a:gd name="connsiteX11" fmla="*/ 559526 w 659289"/>
              <a:gd name="connsiteY11" fmla="*/ 170567 h 341193"/>
              <a:gd name="connsiteX12" fmla="*/ 504926 w 659289"/>
              <a:gd name="connsiteY12" fmla="*/ 225157 h 341193"/>
              <a:gd name="connsiteX13" fmla="*/ 450339 w 659289"/>
              <a:gd name="connsiteY13" fmla="*/ 170567 h 341193"/>
              <a:gd name="connsiteX14" fmla="*/ 504926 w 659289"/>
              <a:gd name="connsiteY14" fmla="*/ 115975 h 34119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659289" h="341193">
                <a:moveTo>
                  <a:pt x="51546" y="-31"/>
                </a:moveTo>
                <a:cubicBezTo>
                  <a:pt x="23059" y="-29"/>
                  <a:pt x="-36" y="23063"/>
                  <a:pt x="-36" y="51549"/>
                </a:cubicBezTo>
                <a:lnTo>
                  <a:pt x="-36" y="289584"/>
                </a:lnTo>
                <a:cubicBezTo>
                  <a:pt x="-36" y="318069"/>
                  <a:pt x="23059" y="341161"/>
                  <a:pt x="51546" y="341163"/>
                </a:cubicBezTo>
                <a:lnTo>
                  <a:pt x="439701" y="341163"/>
                </a:lnTo>
                <a:cubicBezTo>
                  <a:pt x="472920" y="341163"/>
                  <a:pt x="504978" y="328935"/>
                  <a:pt x="529763" y="306810"/>
                </a:cubicBezTo>
                <a:lnTo>
                  <a:pt x="643875" y="204919"/>
                </a:lnTo>
                <a:cubicBezTo>
                  <a:pt x="664379" y="186607"/>
                  <a:pt x="664379" y="154525"/>
                  <a:pt x="643875" y="136214"/>
                </a:cubicBezTo>
                <a:lnTo>
                  <a:pt x="529763" y="34322"/>
                </a:lnTo>
                <a:cubicBezTo>
                  <a:pt x="504978" y="12198"/>
                  <a:pt x="472920" y="-31"/>
                  <a:pt x="439701" y="-31"/>
                </a:cubicBezTo>
                <a:close/>
                <a:moveTo>
                  <a:pt x="504926" y="115975"/>
                </a:moveTo>
                <a:cubicBezTo>
                  <a:pt x="535076" y="115976"/>
                  <a:pt x="559951" y="138911"/>
                  <a:pt x="559526" y="170567"/>
                </a:cubicBezTo>
                <a:cubicBezTo>
                  <a:pt x="559087" y="202223"/>
                  <a:pt x="537449" y="224727"/>
                  <a:pt x="504926" y="225157"/>
                </a:cubicBezTo>
                <a:cubicBezTo>
                  <a:pt x="472417" y="225588"/>
                  <a:pt x="450339" y="202223"/>
                  <a:pt x="450339" y="170567"/>
                </a:cubicBezTo>
                <a:cubicBezTo>
                  <a:pt x="450339" y="138911"/>
                  <a:pt x="474776" y="115975"/>
                  <a:pt x="504926" y="115975"/>
                </a:cubicBezTo>
                <a:close/>
              </a:path>
            </a:pathLst>
          </a:custGeom>
          <a:solidFill>
            <a:schemeClr val="bg1"/>
          </a:solidFill>
          <a:ln w="36000" cap="flat">
            <a:noFill/>
            <a:prstDash val="solid"/>
            <a:miter/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pPr marL="0" indent="0"/>
            <a:endParaRPr lang="ru-RU" sz="1100"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91E98-B567-4E8B-A7F3-EFA5AE0192C1}">
  <sheetPr codeName="Лист8"/>
  <dimension ref="I2:JE352"/>
  <sheetViews>
    <sheetView tabSelected="1" zoomScaleNormal="100" workbookViewId="0">
      <selection activeCell="BF17" sqref="BF17"/>
    </sheetView>
  </sheetViews>
  <sheetFormatPr defaultColWidth="1.42578125" defaultRowHeight="7.5" customHeight="1" x14ac:dyDescent="0.25"/>
  <sheetData>
    <row r="2" spans="9:265" ht="7.5" customHeight="1" x14ac:dyDescent="0.25">
      <c r="AU2" s="24" t="s">
        <v>62</v>
      </c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</row>
    <row r="3" spans="9:265" ht="7.5" customHeight="1" x14ac:dyDescent="0.25">
      <c r="AU3" s="24"/>
      <c r="AV3" s="24"/>
      <c r="AW3" s="24"/>
      <c r="AX3" s="24"/>
      <c r="AY3" s="24"/>
      <c r="AZ3" s="24"/>
      <c r="BA3" s="24"/>
      <c r="BB3" s="24"/>
      <c r="BC3" s="24"/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</row>
    <row r="4" spans="9:265" ht="7.5" customHeight="1" x14ac:dyDescent="0.25">
      <c r="AU4" s="24"/>
      <c r="AV4" s="24"/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</row>
    <row r="7" spans="9:265" ht="7.5" customHeight="1" x14ac:dyDescent="0.25">
      <c r="CF7" s="19"/>
    </row>
    <row r="8" spans="9:265" ht="7.5" customHeight="1" x14ac:dyDescent="0.25">
      <c r="CF8" s="19"/>
    </row>
    <row r="9" spans="9:265" ht="7.5" customHeight="1" x14ac:dyDescent="0.25"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</row>
    <row r="10" spans="9:265" ht="7.5" customHeight="1" x14ac:dyDescent="0.25"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</row>
    <row r="11" spans="9:265" ht="7.5" customHeight="1" x14ac:dyDescent="0.25"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</row>
    <row r="12" spans="9:265" ht="7.5" customHeight="1" x14ac:dyDescent="0.25"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</row>
    <row r="13" spans="9:265" ht="7.5" customHeight="1" x14ac:dyDescent="0.25"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</row>
    <row r="14" spans="9:265" ht="7.5" customHeight="1" x14ac:dyDescent="0.25"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</row>
    <row r="15" spans="9:265" ht="7.5" customHeight="1" x14ac:dyDescent="0.25"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</row>
    <row r="16" spans="9:265" ht="7.5" customHeight="1" x14ac:dyDescent="0.25"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</row>
    <row r="17" spans="9:265" ht="7.5" customHeight="1" x14ac:dyDescent="0.25"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</row>
    <row r="18" spans="9:265" ht="7.5" customHeight="1" x14ac:dyDescent="0.25"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</row>
    <row r="19" spans="9:265" ht="7.5" customHeight="1" x14ac:dyDescent="0.25"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</row>
    <row r="20" spans="9:265" ht="7.5" customHeight="1" x14ac:dyDescent="0.25"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</row>
    <row r="21" spans="9:265" ht="7.5" customHeight="1" x14ac:dyDescent="0.25"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K21" s="19"/>
      <c r="DL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</row>
    <row r="22" spans="9:265" ht="7.5" customHeight="1" x14ac:dyDescent="0.25"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</row>
    <row r="23" spans="9:265" ht="7.5" customHeight="1" x14ac:dyDescent="0.25"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</row>
    <row r="24" spans="9:265" ht="7.5" customHeight="1" x14ac:dyDescent="0.25"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</row>
    <row r="25" spans="9:265" ht="7.5" customHeight="1" x14ac:dyDescent="0.25"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</row>
    <row r="26" spans="9:265" ht="7.5" customHeight="1" x14ac:dyDescent="0.25"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K26" s="19"/>
      <c r="DL26" s="19"/>
      <c r="DM26" s="19"/>
      <c r="DN26" s="19"/>
      <c r="DO26" s="19"/>
      <c r="DP26" s="19"/>
      <c r="DQ26" s="19"/>
      <c r="DR26" s="19"/>
      <c r="DS26" s="19"/>
      <c r="DT26" s="19"/>
      <c r="DU26" s="19"/>
      <c r="DV26" s="19"/>
      <c r="DW26" s="19"/>
      <c r="DX26" s="19"/>
      <c r="DY26" s="19"/>
      <c r="DZ26" s="19"/>
      <c r="EA26" s="19"/>
      <c r="EB26" s="19"/>
      <c r="EC26" s="19"/>
      <c r="ED26" s="19"/>
      <c r="EE26" s="19"/>
      <c r="EF26" s="19"/>
      <c r="EG26" s="19"/>
      <c r="EH26" s="19"/>
      <c r="EI26" s="19"/>
      <c r="EJ26" s="19"/>
      <c r="EK26" s="19"/>
      <c r="EL26" s="19"/>
      <c r="EM26" s="19"/>
      <c r="EN26" s="19"/>
      <c r="EO26" s="19"/>
      <c r="EP26" s="19"/>
      <c r="EQ26" s="19"/>
      <c r="ER26" s="19"/>
      <c r="ES26" s="19"/>
      <c r="ET26" s="19"/>
      <c r="EU26" s="19"/>
      <c r="EV26" s="19"/>
      <c r="EW26" s="19"/>
      <c r="EX26" s="19"/>
      <c r="EY26" s="19"/>
      <c r="EZ26" s="19"/>
      <c r="FA26" s="19"/>
      <c r="FB26" s="19"/>
      <c r="FC26" s="19"/>
      <c r="FL26" s="19"/>
      <c r="FM26" s="19"/>
      <c r="FN26" s="19"/>
      <c r="FO26" s="19"/>
      <c r="FP26" s="19"/>
      <c r="FQ26" s="19"/>
      <c r="FR26" s="19"/>
      <c r="FS26" s="19"/>
      <c r="FT26" s="19"/>
      <c r="FU26" s="19"/>
      <c r="FV26" s="19"/>
      <c r="FW26" s="19"/>
      <c r="FX26" s="19"/>
      <c r="FY26" s="19"/>
      <c r="FZ26" s="19"/>
      <c r="GA26" s="19"/>
      <c r="GB26" s="19"/>
      <c r="GC26" s="19"/>
      <c r="GD26" s="19"/>
      <c r="GE26" s="19"/>
      <c r="GF26" s="19"/>
      <c r="GG26" s="19"/>
      <c r="GH26" s="19"/>
      <c r="GI26" s="19"/>
      <c r="GJ26" s="19"/>
      <c r="GK26" s="19"/>
      <c r="GL26" s="19"/>
      <c r="GM26" s="19"/>
      <c r="GN26" s="19"/>
      <c r="GO26" s="19"/>
      <c r="GP26" s="19"/>
      <c r="GQ26" s="19"/>
      <c r="GR26" s="19"/>
      <c r="GS26" s="19"/>
      <c r="GT26" s="19"/>
      <c r="GU26" s="19"/>
      <c r="GV26" s="19"/>
      <c r="GW26" s="19"/>
      <c r="GX26" s="19"/>
      <c r="GY26" s="19"/>
      <c r="GZ26" s="19"/>
      <c r="HA26" s="19"/>
      <c r="HB26" s="19"/>
      <c r="HC26" s="19"/>
      <c r="HD26" s="19"/>
      <c r="HM26" s="19"/>
      <c r="HN26" s="19"/>
      <c r="HO26" s="19"/>
      <c r="HP26" s="19"/>
      <c r="HQ26" s="19"/>
      <c r="HR26" s="19"/>
      <c r="HS26" s="19"/>
      <c r="HT26" s="19"/>
      <c r="HU26" s="19"/>
      <c r="HV26" s="19"/>
      <c r="HW26" s="19"/>
      <c r="HX26" s="19"/>
      <c r="HY26" s="19"/>
      <c r="HZ26" s="19"/>
      <c r="IA26" s="19"/>
      <c r="IB26" s="19"/>
      <c r="IC26" s="19"/>
      <c r="ID26" s="19"/>
      <c r="IE26" s="19"/>
      <c r="IF26" s="19"/>
      <c r="IG26" s="19"/>
      <c r="IH26" s="19"/>
      <c r="II26" s="19"/>
      <c r="IJ26" s="19"/>
      <c r="IK26" s="19"/>
      <c r="IL26" s="19"/>
      <c r="IM26" s="19"/>
      <c r="IN26" s="19"/>
      <c r="IO26" s="19"/>
      <c r="IP26" s="19"/>
      <c r="IQ26" s="19"/>
      <c r="IR26" s="19"/>
      <c r="IS26" s="19"/>
      <c r="IT26" s="19"/>
      <c r="IU26" s="19"/>
      <c r="IV26" s="19"/>
      <c r="IW26" s="19"/>
      <c r="IX26" s="19"/>
      <c r="IY26" s="19"/>
      <c r="IZ26" s="19"/>
      <c r="JA26" s="19"/>
      <c r="JB26" s="19"/>
      <c r="JC26" s="19"/>
      <c r="JD26" s="19"/>
      <c r="JE26" s="19"/>
    </row>
    <row r="27" spans="9:265" ht="7.5" customHeight="1" x14ac:dyDescent="0.25"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</row>
    <row r="28" spans="9:265" ht="7.5" customHeight="1" x14ac:dyDescent="0.25"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</row>
    <row r="29" spans="9:265" ht="7.5" customHeight="1" x14ac:dyDescent="0.25"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</row>
    <row r="30" spans="9:265" ht="7.5" customHeight="1" x14ac:dyDescent="0.25"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</row>
    <row r="31" spans="9:265" ht="7.5" customHeight="1" x14ac:dyDescent="0.25"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</row>
    <row r="32" spans="9:265" ht="7.5" customHeight="1" x14ac:dyDescent="0.25"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M32" s="19"/>
      <c r="HN32" s="19"/>
      <c r="HO32" s="19"/>
      <c r="HP32" s="19"/>
      <c r="HQ32" s="19"/>
      <c r="HR32" s="19"/>
      <c r="HS32" s="19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</row>
    <row r="33" spans="9:265" ht="7.5" customHeight="1" x14ac:dyDescent="0.25"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19"/>
      <c r="CX33" s="19"/>
      <c r="CY33" s="19"/>
      <c r="CZ33" s="19"/>
      <c r="DA33" s="19"/>
      <c r="DB33" s="19"/>
      <c r="DK33" s="19"/>
      <c r="DL33" s="19"/>
      <c r="DM33" s="19"/>
      <c r="DN33" s="19"/>
      <c r="DO33" s="19"/>
      <c r="DP33" s="19"/>
      <c r="DQ33" s="19"/>
      <c r="DR33" s="19"/>
      <c r="DS33" s="19"/>
      <c r="DT33" s="19"/>
      <c r="DU33" s="19"/>
      <c r="DV33" s="19"/>
      <c r="DW33" s="19"/>
      <c r="DX33" s="19"/>
      <c r="DY33" s="19"/>
      <c r="DZ33" s="19"/>
      <c r="EA33" s="19"/>
      <c r="EB33" s="19"/>
      <c r="EC33" s="19"/>
      <c r="ED33" s="19"/>
      <c r="EE33" s="19"/>
      <c r="EF33" s="19"/>
      <c r="EG33" s="19"/>
      <c r="EH33" s="19"/>
      <c r="EI33" s="19"/>
      <c r="EJ33" s="19"/>
      <c r="EK33" s="19"/>
      <c r="EL33" s="19"/>
      <c r="EM33" s="19"/>
      <c r="EN33" s="19"/>
      <c r="EO33" s="19"/>
      <c r="EP33" s="19"/>
      <c r="EQ33" s="19"/>
      <c r="ER33" s="19"/>
      <c r="ES33" s="19"/>
      <c r="ET33" s="19"/>
      <c r="EU33" s="19"/>
      <c r="EV33" s="19"/>
      <c r="EW33" s="19"/>
      <c r="EX33" s="19"/>
      <c r="EY33" s="19"/>
      <c r="EZ33" s="19"/>
      <c r="FA33" s="19"/>
      <c r="FB33" s="19"/>
      <c r="FC33" s="19"/>
      <c r="FL33" s="19"/>
      <c r="FM33" s="19"/>
      <c r="FN33" s="19"/>
      <c r="FO33" s="19"/>
      <c r="FP33" s="19"/>
      <c r="FQ33" s="19"/>
      <c r="FR33" s="19"/>
      <c r="FS33" s="19"/>
      <c r="FT33" s="19"/>
      <c r="FU33" s="19"/>
      <c r="FV33" s="19"/>
      <c r="FW33" s="19"/>
      <c r="FX33" s="19"/>
      <c r="FY33" s="19"/>
      <c r="FZ33" s="19"/>
      <c r="GA33" s="19"/>
      <c r="GB33" s="19"/>
      <c r="GC33" s="19"/>
      <c r="GD33" s="19"/>
      <c r="GE33" s="19"/>
      <c r="GF33" s="19"/>
      <c r="GG33" s="19"/>
      <c r="GH33" s="19"/>
      <c r="GI33" s="19"/>
      <c r="GJ33" s="19"/>
      <c r="GK33" s="19"/>
      <c r="GL33" s="19"/>
      <c r="GM33" s="19"/>
      <c r="GN33" s="19"/>
      <c r="GO33" s="19"/>
      <c r="GP33" s="19"/>
      <c r="GQ33" s="19"/>
      <c r="GR33" s="19"/>
      <c r="GS33" s="19"/>
      <c r="GT33" s="19"/>
      <c r="GU33" s="19"/>
      <c r="GV33" s="19"/>
      <c r="GW33" s="19"/>
      <c r="GX33" s="19"/>
      <c r="GY33" s="19"/>
      <c r="GZ33" s="19"/>
      <c r="HA33" s="19"/>
      <c r="HB33" s="19"/>
      <c r="HC33" s="19"/>
      <c r="HD33" s="19"/>
      <c r="HM33" s="19"/>
      <c r="HN33" s="19"/>
      <c r="HO33" s="19"/>
      <c r="HP33" s="19"/>
      <c r="HQ33" s="19"/>
      <c r="HR33" s="19"/>
      <c r="HS33" s="19"/>
      <c r="HT33" s="19"/>
      <c r="HU33" s="19"/>
      <c r="HV33" s="19"/>
      <c r="HW33" s="19"/>
      <c r="HX33" s="19"/>
      <c r="HY33" s="19"/>
      <c r="HZ33" s="19"/>
      <c r="IA33" s="19"/>
      <c r="IB33" s="19"/>
      <c r="IC33" s="19"/>
      <c r="ID33" s="19"/>
      <c r="IE33" s="19"/>
      <c r="IF33" s="19"/>
      <c r="IG33" s="19"/>
      <c r="IH33" s="19"/>
      <c r="II33" s="19"/>
      <c r="IJ33" s="19"/>
      <c r="IK33" s="19"/>
      <c r="IL33" s="19"/>
      <c r="IM33" s="19"/>
      <c r="IN33" s="19"/>
      <c r="IO33" s="19"/>
      <c r="IP33" s="19"/>
      <c r="IQ33" s="19"/>
      <c r="IR33" s="19"/>
      <c r="IS33" s="19"/>
      <c r="IT33" s="19"/>
      <c r="IU33" s="19"/>
      <c r="IV33" s="19"/>
      <c r="IW33" s="19"/>
      <c r="IX33" s="19"/>
      <c r="IY33" s="19"/>
      <c r="IZ33" s="19"/>
      <c r="JA33" s="19"/>
      <c r="JB33" s="19"/>
      <c r="JC33" s="19"/>
      <c r="JD33" s="19"/>
      <c r="JE33" s="19"/>
    </row>
    <row r="34" spans="9:265" ht="7.5" customHeight="1" x14ac:dyDescent="0.25"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K34" s="19"/>
      <c r="DL34" s="19"/>
      <c r="DM34" s="19"/>
      <c r="DN34" s="19"/>
      <c r="DO34" s="19"/>
      <c r="DP34" s="19"/>
      <c r="DQ34" s="19"/>
      <c r="DR34" s="19"/>
      <c r="DS34" s="19"/>
      <c r="DT34" s="19"/>
      <c r="DU34" s="19"/>
      <c r="DV34" s="19"/>
      <c r="DW34" s="19"/>
      <c r="DX34" s="19"/>
      <c r="DY34" s="19"/>
      <c r="DZ34" s="19"/>
      <c r="EA34" s="19"/>
      <c r="EB34" s="19"/>
      <c r="EC34" s="19"/>
      <c r="ED34" s="19"/>
      <c r="EE34" s="19"/>
      <c r="EF34" s="19"/>
      <c r="EG34" s="19"/>
      <c r="EH34" s="19"/>
      <c r="EI34" s="19"/>
      <c r="EJ34" s="19"/>
      <c r="EK34" s="19"/>
      <c r="EL34" s="19"/>
      <c r="EM34" s="19"/>
      <c r="EN34" s="19"/>
      <c r="EO34" s="19"/>
      <c r="EP34" s="19"/>
      <c r="EQ34" s="19"/>
      <c r="ER34" s="19"/>
      <c r="ES34" s="19"/>
      <c r="ET34" s="19"/>
      <c r="EU34" s="19"/>
      <c r="EV34" s="19"/>
      <c r="EW34" s="19"/>
      <c r="EX34" s="19"/>
      <c r="EY34" s="19"/>
      <c r="EZ34" s="19"/>
      <c r="FA34" s="19"/>
      <c r="FB34" s="19"/>
      <c r="FC34" s="19"/>
      <c r="FL34" s="19"/>
      <c r="FM34" s="19"/>
      <c r="FN34" s="19"/>
      <c r="FO34" s="19"/>
      <c r="FP34" s="19"/>
      <c r="FQ34" s="19"/>
      <c r="FR34" s="19"/>
      <c r="FS34" s="19"/>
      <c r="FT34" s="19"/>
      <c r="FU34" s="19"/>
      <c r="FV34" s="19"/>
      <c r="FW34" s="19"/>
      <c r="FX34" s="19"/>
      <c r="FY34" s="19"/>
      <c r="FZ34" s="19"/>
      <c r="GA34" s="19"/>
      <c r="GB34" s="19"/>
      <c r="GC34" s="19"/>
      <c r="GD34" s="19"/>
      <c r="GE34" s="19"/>
      <c r="GF34" s="19"/>
      <c r="GG34" s="19"/>
      <c r="GH34" s="19"/>
      <c r="GI34" s="19"/>
      <c r="GJ34" s="19"/>
      <c r="GK34" s="19"/>
      <c r="GL34" s="19"/>
      <c r="GM34" s="19"/>
      <c r="GN34" s="19"/>
      <c r="GO34" s="19"/>
      <c r="GP34" s="19"/>
      <c r="GQ34" s="19"/>
      <c r="GR34" s="19"/>
      <c r="GS34" s="19"/>
      <c r="GT34" s="19"/>
      <c r="GU34" s="19"/>
      <c r="GV34" s="19"/>
      <c r="GW34" s="19"/>
      <c r="GX34" s="19"/>
      <c r="GY34" s="19"/>
      <c r="GZ34" s="19"/>
      <c r="HA34" s="19"/>
      <c r="HB34" s="19"/>
      <c r="HC34" s="19"/>
      <c r="HD34" s="19"/>
      <c r="HM34" s="19"/>
      <c r="HN34" s="19"/>
      <c r="HO34" s="19"/>
      <c r="HP34" s="19"/>
      <c r="HQ34" s="19"/>
      <c r="HR34" s="19"/>
      <c r="HS34" s="19"/>
      <c r="HT34" s="19"/>
      <c r="HU34" s="19"/>
      <c r="HV34" s="19"/>
      <c r="HW34" s="19"/>
      <c r="HX34" s="19"/>
      <c r="HY34" s="19"/>
      <c r="HZ34" s="19"/>
      <c r="IA34" s="19"/>
      <c r="IB34" s="19"/>
      <c r="IC34" s="19"/>
      <c r="ID34" s="19"/>
      <c r="IE34" s="19"/>
      <c r="IF34" s="19"/>
      <c r="IG34" s="19"/>
      <c r="IH34" s="19"/>
      <c r="II34" s="19"/>
      <c r="IJ34" s="19"/>
      <c r="IK34" s="19"/>
      <c r="IL34" s="19"/>
      <c r="IM34" s="19"/>
      <c r="IN34" s="19"/>
      <c r="IO34" s="19"/>
      <c r="IP34" s="19"/>
      <c r="IQ34" s="19"/>
      <c r="IR34" s="19"/>
      <c r="IS34" s="19"/>
      <c r="IT34" s="19"/>
      <c r="IU34" s="19"/>
      <c r="IV34" s="19"/>
      <c r="IW34" s="19"/>
      <c r="IX34" s="19"/>
      <c r="IY34" s="19"/>
      <c r="IZ34" s="19"/>
      <c r="JA34" s="19"/>
      <c r="JB34" s="19"/>
      <c r="JC34" s="19"/>
      <c r="JD34" s="19"/>
      <c r="JE34" s="19"/>
    </row>
    <row r="35" spans="9:265" ht="7.5" customHeight="1" x14ac:dyDescent="0.25"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  <c r="DA35" s="19"/>
      <c r="DB35" s="19"/>
      <c r="DK35" s="19"/>
      <c r="DL35" s="19"/>
      <c r="DM35" s="19"/>
      <c r="DN35" s="19"/>
      <c r="DO35" s="19"/>
      <c r="DP35" s="19"/>
      <c r="DQ35" s="19"/>
      <c r="DR35" s="19"/>
      <c r="DS35" s="19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19"/>
      <c r="EN35" s="19"/>
      <c r="EO35" s="19"/>
      <c r="EP35" s="19"/>
      <c r="EQ35" s="19"/>
      <c r="ER35" s="19"/>
      <c r="ES35" s="19"/>
      <c r="ET35" s="19"/>
      <c r="EU35" s="19"/>
      <c r="EV35" s="19"/>
      <c r="EW35" s="19"/>
      <c r="EX35" s="19"/>
      <c r="EY35" s="19"/>
      <c r="EZ35" s="19"/>
      <c r="FA35" s="19"/>
      <c r="FB35" s="19"/>
      <c r="FC35" s="19"/>
      <c r="FL35" s="19"/>
      <c r="FM35" s="19"/>
      <c r="FN35" s="19"/>
      <c r="FO35" s="19"/>
      <c r="FP35" s="19"/>
      <c r="FQ35" s="19"/>
      <c r="FR35" s="19"/>
      <c r="FS35" s="19"/>
      <c r="FT35" s="19"/>
      <c r="FU35" s="19"/>
      <c r="FV35" s="19"/>
      <c r="FW35" s="19"/>
      <c r="FX35" s="19"/>
      <c r="FY35" s="19"/>
      <c r="FZ35" s="19"/>
      <c r="GA35" s="19"/>
      <c r="GB35" s="19"/>
      <c r="GC35" s="19"/>
      <c r="GD35" s="19"/>
      <c r="GE35" s="19"/>
      <c r="GF35" s="19"/>
      <c r="GG35" s="19"/>
      <c r="GH35" s="19"/>
      <c r="GI35" s="19"/>
      <c r="GJ35" s="19"/>
      <c r="GK35" s="19"/>
      <c r="GL35" s="19"/>
      <c r="GM35" s="19"/>
      <c r="GN35" s="19"/>
      <c r="GO35" s="19"/>
      <c r="GP35" s="19"/>
      <c r="GQ35" s="19"/>
      <c r="GR35" s="19"/>
      <c r="GS35" s="19"/>
      <c r="GT35" s="19"/>
      <c r="GU35" s="19"/>
      <c r="GV35" s="19"/>
      <c r="GW35" s="19"/>
      <c r="GX35" s="19"/>
      <c r="GY35" s="19"/>
      <c r="GZ35" s="19"/>
      <c r="HA35" s="19"/>
      <c r="HB35" s="19"/>
      <c r="HC35" s="19"/>
      <c r="HD35" s="19"/>
      <c r="HM35" s="19"/>
      <c r="HN35" s="19"/>
      <c r="HO35" s="19"/>
      <c r="HP35" s="19"/>
      <c r="HQ35" s="19"/>
      <c r="HR35" s="19"/>
      <c r="HS35" s="19"/>
      <c r="HT35" s="19"/>
      <c r="HU35" s="19"/>
      <c r="HV35" s="19"/>
      <c r="HW35" s="19"/>
      <c r="HX35" s="19"/>
      <c r="HY35" s="19"/>
      <c r="HZ35" s="19"/>
      <c r="IA35" s="19"/>
      <c r="IB35" s="19"/>
      <c r="IC35" s="19"/>
      <c r="ID35" s="19"/>
      <c r="IE35" s="19"/>
      <c r="IF35" s="19"/>
      <c r="IG35" s="19"/>
      <c r="IH35" s="19"/>
      <c r="II35" s="19"/>
      <c r="IJ35" s="19"/>
      <c r="IK35" s="19"/>
      <c r="IL35" s="19"/>
      <c r="IM35" s="19"/>
      <c r="IN35" s="19"/>
      <c r="IO35" s="19"/>
      <c r="IP35" s="19"/>
      <c r="IQ35" s="19"/>
      <c r="IR35" s="19"/>
      <c r="IS35" s="19"/>
      <c r="IT35" s="19"/>
      <c r="IU35" s="19"/>
      <c r="IV35" s="19"/>
      <c r="IW35" s="19"/>
      <c r="IX35" s="19"/>
      <c r="IY35" s="19"/>
      <c r="IZ35" s="19"/>
      <c r="JA35" s="19"/>
      <c r="JB35" s="19"/>
      <c r="JC35" s="19"/>
      <c r="JD35" s="19"/>
      <c r="JE35" s="19"/>
    </row>
    <row r="36" spans="9:265" ht="7.5" customHeight="1" x14ac:dyDescent="0.25"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  <c r="DA36" s="19"/>
      <c r="DB36" s="19"/>
      <c r="DK36" s="19"/>
      <c r="DL36" s="19"/>
      <c r="DM36" s="19"/>
      <c r="DN36" s="19"/>
      <c r="DO36" s="19"/>
      <c r="DP36" s="19"/>
      <c r="DQ36" s="19"/>
      <c r="DR36" s="19"/>
      <c r="DS36" s="19"/>
      <c r="DT36" s="19"/>
      <c r="DU36" s="19"/>
      <c r="DV36" s="19"/>
      <c r="DW36" s="19"/>
      <c r="DX36" s="19"/>
      <c r="DY36" s="19"/>
      <c r="DZ36" s="19"/>
      <c r="EA36" s="19"/>
      <c r="EB36" s="19"/>
      <c r="EC36" s="19"/>
      <c r="ED36" s="19"/>
      <c r="EE36" s="19"/>
      <c r="EF36" s="19"/>
      <c r="EG36" s="19"/>
      <c r="EH36" s="19"/>
      <c r="EI36" s="19"/>
      <c r="EJ36" s="19"/>
      <c r="EK36" s="19"/>
      <c r="EL36" s="19"/>
      <c r="EM36" s="19"/>
      <c r="EN36" s="19"/>
      <c r="EO36" s="19"/>
      <c r="EP36" s="19"/>
      <c r="EQ36" s="19"/>
      <c r="ER36" s="19"/>
      <c r="ES36" s="19"/>
      <c r="ET36" s="19"/>
      <c r="EU36" s="19"/>
      <c r="EV36" s="19"/>
      <c r="EW36" s="19"/>
      <c r="EX36" s="19"/>
      <c r="EY36" s="19"/>
      <c r="EZ36" s="19"/>
      <c r="FA36" s="19"/>
      <c r="FB36" s="19"/>
      <c r="FC36" s="19"/>
      <c r="FL36" s="19"/>
      <c r="FM36" s="19"/>
      <c r="FN36" s="19"/>
      <c r="FO36" s="19"/>
      <c r="FP36" s="19"/>
      <c r="FQ36" s="19"/>
      <c r="FR36" s="19"/>
      <c r="FS36" s="19"/>
      <c r="FT36" s="19"/>
      <c r="FU36" s="19"/>
      <c r="FV36" s="19"/>
      <c r="FW36" s="19"/>
      <c r="FX36" s="19"/>
      <c r="FY36" s="19"/>
      <c r="FZ36" s="19"/>
      <c r="GA36" s="19"/>
      <c r="GB36" s="19"/>
      <c r="GC36" s="19"/>
      <c r="GD36" s="19"/>
      <c r="GE36" s="19"/>
      <c r="GF36" s="19"/>
      <c r="GG36" s="19"/>
      <c r="GH36" s="19"/>
      <c r="GI36" s="19"/>
      <c r="GJ36" s="19"/>
      <c r="GK36" s="19"/>
      <c r="GL36" s="19"/>
      <c r="GM36" s="19"/>
      <c r="GN36" s="19"/>
      <c r="GO36" s="19"/>
      <c r="GP36" s="19"/>
      <c r="GQ36" s="19"/>
      <c r="GR36" s="19"/>
      <c r="GS36" s="19"/>
      <c r="GT36" s="19"/>
      <c r="GU36" s="19"/>
      <c r="GV36" s="19"/>
      <c r="GW36" s="19"/>
      <c r="GX36" s="19"/>
      <c r="GY36" s="19"/>
      <c r="GZ36" s="19"/>
      <c r="HA36" s="19"/>
      <c r="HB36" s="19"/>
      <c r="HC36" s="19"/>
      <c r="HD36" s="19"/>
      <c r="HM36" s="19"/>
      <c r="HN36" s="19"/>
      <c r="HO36" s="19"/>
      <c r="HP36" s="19"/>
      <c r="HQ36" s="19"/>
      <c r="HR36" s="19"/>
      <c r="HS36" s="19"/>
      <c r="HT36" s="19"/>
      <c r="HU36" s="19"/>
      <c r="HV36" s="19"/>
      <c r="HW36" s="19"/>
      <c r="HX36" s="19"/>
      <c r="HY36" s="19"/>
      <c r="HZ36" s="19"/>
      <c r="IA36" s="19"/>
      <c r="IB36" s="19"/>
      <c r="IC36" s="19"/>
      <c r="ID36" s="19"/>
      <c r="IE36" s="19"/>
      <c r="IF36" s="19"/>
      <c r="IG36" s="19"/>
      <c r="IH36" s="19"/>
      <c r="II36" s="19"/>
      <c r="IJ36" s="19"/>
      <c r="IK36" s="19"/>
      <c r="IL36" s="19"/>
      <c r="IM36" s="19"/>
      <c r="IN36" s="19"/>
      <c r="IO36" s="19"/>
      <c r="IP36" s="19"/>
      <c r="IQ36" s="19"/>
      <c r="IR36" s="19"/>
      <c r="IS36" s="19"/>
      <c r="IT36" s="19"/>
      <c r="IU36" s="19"/>
      <c r="IV36" s="19"/>
      <c r="IW36" s="19"/>
      <c r="IX36" s="19"/>
      <c r="IY36" s="19"/>
      <c r="IZ36" s="19"/>
      <c r="JA36" s="19"/>
      <c r="JB36" s="19"/>
      <c r="JC36" s="19"/>
      <c r="JD36" s="19"/>
      <c r="JE36" s="19"/>
    </row>
    <row r="37" spans="9:265" ht="7.5" customHeight="1" x14ac:dyDescent="0.25"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K37" s="19"/>
      <c r="DL37" s="19"/>
      <c r="DM37" s="19"/>
      <c r="DN37" s="19"/>
      <c r="DO37" s="19"/>
      <c r="DP37" s="19"/>
      <c r="DQ37" s="19"/>
      <c r="DR37" s="19"/>
      <c r="DS37" s="19"/>
      <c r="DT37" s="19"/>
      <c r="DU37" s="19"/>
      <c r="DV37" s="19"/>
      <c r="DW37" s="19"/>
      <c r="DX37" s="19"/>
      <c r="DY37" s="19"/>
      <c r="DZ37" s="19"/>
      <c r="EA37" s="19"/>
      <c r="EB37" s="19"/>
      <c r="EC37" s="19"/>
      <c r="ED37" s="19"/>
      <c r="EE37" s="19"/>
      <c r="EF37" s="19"/>
      <c r="EG37" s="19"/>
      <c r="EH37" s="19"/>
      <c r="EI37" s="19"/>
      <c r="EJ37" s="19"/>
      <c r="EK37" s="19"/>
      <c r="EL37" s="19"/>
      <c r="EM37" s="19"/>
      <c r="EN37" s="19"/>
      <c r="EO37" s="19"/>
      <c r="EP37" s="19"/>
      <c r="EQ37" s="19"/>
      <c r="ER37" s="19"/>
      <c r="ES37" s="19"/>
      <c r="ET37" s="19"/>
      <c r="EU37" s="19"/>
      <c r="EV37" s="19"/>
      <c r="EW37" s="19"/>
      <c r="EX37" s="19"/>
      <c r="EY37" s="19"/>
      <c r="EZ37" s="19"/>
      <c r="FA37" s="19"/>
      <c r="FB37" s="19"/>
      <c r="FC37" s="19"/>
      <c r="FL37" s="19"/>
      <c r="FM37" s="19"/>
      <c r="FN37" s="19"/>
      <c r="FO37" s="19"/>
      <c r="FP37" s="19"/>
      <c r="FQ37" s="19"/>
      <c r="FR37" s="19"/>
      <c r="FS37" s="19"/>
      <c r="FT37" s="19"/>
      <c r="FU37" s="19"/>
      <c r="FV37" s="19"/>
      <c r="FW37" s="19"/>
      <c r="FX37" s="19"/>
      <c r="FY37" s="19"/>
      <c r="FZ37" s="19"/>
      <c r="GA37" s="19"/>
      <c r="GB37" s="19"/>
      <c r="GC37" s="19"/>
      <c r="GD37" s="19"/>
      <c r="GE37" s="19"/>
      <c r="GF37" s="19"/>
      <c r="GG37" s="19"/>
      <c r="GH37" s="19"/>
      <c r="GI37" s="19"/>
      <c r="GJ37" s="19"/>
      <c r="GK37" s="19"/>
      <c r="GL37" s="19"/>
      <c r="GM37" s="19"/>
      <c r="GN37" s="19"/>
      <c r="GO37" s="19"/>
      <c r="GP37" s="19"/>
      <c r="GQ37" s="19"/>
      <c r="GR37" s="19"/>
      <c r="GS37" s="19"/>
      <c r="GT37" s="19"/>
      <c r="GU37" s="19"/>
      <c r="GV37" s="19"/>
      <c r="GW37" s="19"/>
      <c r="GX37" s="19"/>
      <c r="GY37" s="19"/>
      <c r="GZ37" s="19"/>
      <c r="HA37" s="19"/>
      <c r="HB37" s="19"/>
      <c r="HC37" s="19"/>
      <c r="HD37" s="19"/>
      <c r="HM37" s="19"/>
      <c r="HN37" s="19"/>
      <c r="HO37" s="19"/>
      <c r="HP37" s="19"/>
      <c r="HQ37" s="19"/>
      <c r="HR37" s="19"/>
      <c r="HS37" s="19"/>
      <c r="HT37" s="19"/>
      <c r="HU37" s="19"/>
      <c r="HV37" s="19"/>
      <c r="HW37" s="19"/>
      <c r="HX37" s="19"/>
      <c r="HY37" s="19"/>
      <c r="HZ37" s="19"/>
      <c r="IA37" s="19"/>
      <c r="IB37" s="19"/>
      <c r="IC37" s="19"/>
      <c r="ID37" s="19"/>
      <c r="IE37" s="19"/>
      <c r="IF37" s="19"/>
      <c r="IG37" s="19"/>
      <c r="IH37" s="19"/>
      <c r="II37" s="19"/>
      <c r="IJ37" s="19"/>
      <c r="IK37" s="19"/>
      <c r="IL37" s="19"/>
      <c r="IM37" s="19"/>
      <c r="IN37" s="19"/>
      <c r="IO37" s="19"/>
      <c r="IP37" s="19"/>
      <c r="IQ37" s="19"/>
      <c r="IR37" s="19"/>
      <c r="IS37" s="19"/>
      <c r="IT37" s="19"/>
      <c r="IU37" s="19"/>
      <c r="IV37" s="19"/>
      <c r="IW37" s="19"/>
      <c r="IX37" s="19"/>
      <c r="IY37" s="19"/>
      <c r="IZ37" s="19"/>
      <c r="JA37" s="19"/>
      <c r="JB37" s="19"/>
      <c r="JC37" s="19"/>
      <c r="JD37" s="19"/>
      <c r="JE37" s="19"/>
    </row>
    <row r="38" spans="9:265" ht="7.5" customHeight="1" x14ac:dyDescent="0.25"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K38" s="19"/>
      <c r="DL38" s="19"/>
      <c r="DM38" s="19"/>
      <c r="DN38" s="19"/>
      <c r="DO38" s="19"/>
      <c r="DP38" s="19"/>
      <c r="DQ38" s="19"/>
      <c r="DR38" s="19"/>
      <c r="DS38" s="19"/>
      <c r="DT38" s="19"/>
      <c r="DU38" s="19"/>
      <c r="DV38" s="19"/>
      <c r="DW38" s="19"/>
      <c r="DX38" s="19"/>
      <c r="DY38" s="19"/>
      <c r="DZ38" s="19"/>
      <c r="EA38" s="19"/>
      <c r="EB38" s="19"/>
      <c r="EC38" s="19"/>
      <c r="ED38" s="19"/>
      <c r="EE38" s="19"/>
      <c r="EF38" s="19"/>
      <c r="EG38" s="19"/>
      <c r="EH38" s="19"/>
      <c r="EI38" s="19"/>
      <c r="EJ38" s="19"/>
      <c r="EK38" s="19"/>
      <c r="EL38" s="19"/>
      <c r="EM38" s="19"/>
      <c r="EN38" s="19"/>
      <c r="EO38" s="19"/>
      <c r="EP38" s="19"/>
      <c r="EQ38" s="19"/>
      <c r="ER38" s="19"/>
      <c r="ES38" s="19"/>
      <c r="ET38" s="19"/>
      <c r="EU38" s="19"/>
      <c r="EV38" s="19"/>
      <c r="EW38" s="19"/>
      <c r="EX38" s="19"/>
      <c r="EY38" s="19"/>
      <c r="EZ38" s="19"/>
      <c r="FA38" s="19"/>
      <c r="FB38" s="19"/>
      <c r="FC38" s="19"/>
      <c r="FL38" s="19"/>
      <c r="FM38" s="19"/>
      <c r="FN38" s="19"/>
      <c r="FO38" s="19"/>
      <c r="FP38" s="19"/>
      <c r="FQ38" s="19"/>
      <c r="FR38" s="19"/>
      <c r="FS38" s="19"/>
      <c r="FT38" s="19"/>
      <c r="FU38" s="19"/>
      <c r="FV38" s="19"/>
      <c r="FW38" s="19"/>
      <c r="FX38" s="19"/>
      <c r="FY38" s="19"/>
      <c r="FZ38" s="19"/>
      <c r="GA38" s="19"/>
      <c r="GB38" s="19"/>
      <c r="GC38" s="19"/>
      <c r="GD38" s="19"/>
      <c r="GE38" s="19"/>
      <c r="GF38" s="19"/>
      <c r="GG38" s="19"/>
      <c r="GH38" s="19"/>
      <c r="GI38" s="19"/>
      <c r="GJ38" s="19"/>
      <c r="GK38" s="19"/>
      <c r="GL38" s="19"/>
      <c r="GM38" s="19"/>
      <c r="GN38" s="19"/>
      <c r="GO38" s="19"/>
      <c r="GP38" s="19"/>
      <c r="GQ38" s="19"/>
      <c r="GR38" s="19"/>
      <c r="GS38" s="19"/>
      <c r="GT38" s="19"/>
      <c r="GU38" s="19"/>
      <c r="GV38" s="19"/>
      <c r="GW38" s="19"/>
      <c r="GX38" s="19"/>
      <c r="GY38" s="19"/>
      <c r="GZ38" s="19"/>
      <c r="HA38" s="19"/>
      <c r="HB38" s="19"/>
      <c r="HC38" s="19"/>
      <c r="HD38" s="19"/>
      <c r="HM38" s="19"/>
      <c r="HN38" s="19"/>
      <c r="HO38" s="19"/>
      <c r="HP38" s="19"/>
      <c r="HQ38" s="19"/>
      <c r="HR38" s="19"/>
      <c r="HS38" s="19"/>
      <c r="HT38" s="19"/>
      <c r="HU38" s="19"/>
      <c r="HV38" s="19"/>
      <c r="HW38" s="19"/>
      <c r="HX38" s="19"/>
      <c r="HY38" s="19"/>
      <c r="HZ38" s="19"/>
      <c r="IA38" s="19"/>
      <c r="IB38" s="19"/>
      <c r="IC38" s="19"/>
      <c r="ID38" s="19"/>
      <c r="IE38" s="19"/>
      <c r="IF38" s="19"/>
      <c r="IG38" s="19"/>
      <c r="IH38" s="19"/>
      <c r="II38" s="19"/>
      <c r="IJ38" s="19"/>
      <c r="IK38" s="19"/>
      <c r="IL38" s="19"/>
      <c r="IM38" s="19"/>
      <c r="IN38" s="19"/>
      <c r="IO38" s="19"/>
      <c r="IP38" s="19"/>
      <c r="IQ38" s="19"/>
      <c r="IR38" s="19"/>
      <c r="IS38" s="19"/>
      <c r="IT38" s="19"/>
      <c r="IU38" s="19"/>
      <c r="IV38" s="19"/>
      <c r="IW38" s="19"/>
      <c r="IX38" s="19"/>
      <c r="IY38" s="19"/>
      <c r="IZ38" s="19"/>
      <c r="JA38" s="19"/>
      <c r="JB38" s="19"/>
      <c r="JC38" s="19"/>
      <c r="JD38" s="19"/>
      <c r="JE38" s="19"/>
    </row>
    <row r="39" spans="9:265" ht="7.5" customHeight="1" x14ac:dyDescent="0.25"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M39" s="19"/>
      <c r="HN39" s="19"/>
      <c r="HO39" s="19"/>
      <c r="HP39" s="19"/>
      <c r="HQ39" s="19"/>
      <c r="HR39" s="19"/>
      <c r="HS39" s="19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</row>
    <row r="40" spans="9:265" ht="7.5" customHeight="1" x14ac:dyDescent="0.25"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M40" s="19"/>
      <c r="HN40" s="19"/>
      <c r="HO40" s="19"/>
      <c r="HP40" s="19"/>
      <c r="HQ40" s="19"/>
      <c r="HR40" s="19"/>
      <c r="HS40" s="19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</row>
    <row r="41" spans="9:265" ht="7.5" customHeight="1" x14ac:dyDescent="0.25"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M41" s="19"/>
      <c r="HN41" s="19"/>
      <c r="HO41" s="19"/>
      <c r="HP41" s="19"/>
      <c r="HQ41" s="19"/>
      <c r="HR41" s="19"/>
      <c r="HS41" s="19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</row>
    <row r="42" spans="9:265" ht="7.5" customHeight="1" x14ac:dyDescent="0.25"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M42" s="19"/>
      <c r="HN42" s="19"/>
      <c r="HO42" s="19"/>
      <c r="HP42" s="19"/>
      <c r="HQ42" s="19"/>
      <c r="HR42" s="19"/>
      <c r="HS42" s="19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</row>
    <row r="43" spans="9:265" ht="7.5" customHeight="1" x14ac:dyDescent="0.25"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M43" s="19"/>
      <c r="HN43" s="19"/>
      <c r="HO43" s="19"/>
      <c r="HP43" s="19"/>
      <c r="HQ43" s="19"/>
      <c r="HR43" s="19"/>
      <c r="HS43" s="19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</row>
    <row r="44" spans="9:265" ht="7.5" customHeight="1" x14ac:dyDescent="0.25"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M44" s="19"/>
      <c r="HN44" s="19"/>
      <c r="HO44" s="19"/>
      <c r="HP44" s="19"/>
      <c r="HQ44" s="19"/>
      <c r="HR44" s="19"/>
      <c r="HS44" s="19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</row>
    <row r="45" spans="9:265" ht="7.5" customHeight="1" x14ac:dyDescent="0.25"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19"/>
      <c r="CD45" s="19"/>
      <c r="CE45" s="19"/>
      <c r="CF45" s="19"/>
      <c r="CG45" s="19"/>
      <c r="CH45" s="19"/>
      <c r="CI45" s="19"/>
      <c r="CJ45" s="19"/>
      <c r="CK45" s="19"/>
      <c r="CL45" s="19"/>
      <c r="CM45" s="19"/>
      <c r="CN45" s="19"/>
      <c r="CO45" s="19"/>
      <c r="CP45" s="19"/>
      <c r="CQ45" s="19"/>
      <c r="CR45" s="19"/>
      <c r="CS45" s="19"/>
      <c r="CT45" s="19"/>
      <c r="CU45" s="19"/>
      <c r="CV45" s="19"/>
      <c r="CW45" s="19"/>
      <c r="CX45" s="19"/>
      <c r="CY45" s="19"/>
      <c r="CZ45" s="19"/>
      <c r="DA45" s="19"/>
      <c r="DB45" s="19"/>
      <c r="DK45" s="19"/>
      <c r="DL45" s="19"/>
      <c r="DM45" s="19"/>
      <c r="DN45" s="19"/>
      <c r="DO45" s="19"/>
      <c r="DP45" s="19"/>
      <c r="DQ45" s="19"/>
      <c r="DR45" s="19"/>
      <c r="DS45" s="19"/>
      <c r="DT45" s="19"/>
      <c r="DU45" s="19"/>
      <c r="DV45" s="19"/>
      <c r="DW45" s="19"/>
      <c r="DX45" s="19"/>
      <c r="DY45" s="19"/>
      <c r="DZ45" s="19"/>
      <c r="EA45" s="19"/>
      <c r="EB45" s="19"/>
      <c r="EC45" s="19"/>
      <c r="ED45" s="19"/>
      <c r="EE45" s="19"/>
      <c r="EF45" s="19"/>
      <c r="EG45" s="19"/>
      <c r="EH45" s="19"/>
      <c r="EI45" s="19"/>
      <c r="EJ45" s="19"/>
      <c r="EK45" s="19"/>
      <c r="EL45" s="19"/>
      <c r="EM45" s="19"/>
      <c r="EN45" s="19"/>
      <c r="EO45" s="19"/>
      <c r="EP45" s="19"/>
      <c r="EQ45" s="19"/>
      <c r="ER45" s="19"/>
      <c r="ES45" s="19"/>
      <c r="ET45" s="19"/>
      <c r="EU45" s="19"/>
      <c r="EV45" s="19"/>
      <c r="EW45" s="19"/>
      <c r="EX45" s="19"/>
      <c r="EY45" s="19"/>
      <c r="EZ45" s="19"/>
      <c r="FA45" s="19"/>
      <c r="FB45" s="19"/>
      <c r="FC45" s="19"/>
      <c r="FL45" s="19"/>
      <c r="FM45" s="19"/>
      <c r="FN45" s="19"/>
      <c r="FO45" s="19"/>
      <c r="FP45" s="19"/>
      <c r="FQ45" s="19"/>
      <c r="FR45" s="19"/>
      <c r="FS45" s="19"/>
      <c r="FT45" s="19"/>
      <c r="FU45" s="19"/>
      <c r="FV45" s="19"/>
      <c r="FW45" s="19"/>
      <c r="FX45" s="19"/>
      <c r="FY45" s="19"/>
      <c r="FZ45" s="19"/>
      <c r="GA45" s="19"/>
      <c r="GB45" s="19"/>
      <c r="GC45" s="19"/>
      <c r="GD45" s="19"/>
      <c r="GE45" s="19"/>
      <c r="GF45" s="19"/>
      <c r="GG45" s="19"/>
      <c r="GH45" s="19"/>
      <c r="GI45" s="19"/>
      <c r="GJ45" s="19"/>
      <c r="GK45" s="19"/>
      <c r="GL45" s="19"/>
      <c r="GM45" s="19"/>
      <c r="GN45" s="19"/>
      <c r="GO45" s="19"/>
      <c r="GP45" s="19"/>
      <c r="GQ45" s="19"/>
      <c r="GR45" s="19"/>
      <c r="GS45" s="19"/>
      <c r="GT45" s="19"/>
      <c r="GU45" s="19"/>
      <c r="GV45" s="19"/>
      <c r="GW45" s="19"/>
      <c r="GX45" s="19"/>
      <c r="GY45" s="19"/>
      <c r="GZ45" s="19"/>
      <c r="HA45" s="19"/>
      <c r="HB45" s="19"/>
      <c r="HC45" s="19"/>
      <c r="HD45" s="19"/>
      <c r="HM45" s="19"/>
      <c r="HN45" s="19"/>
      <c r="HO45" s="19"/>
      <c r="HP45" s="19"/>
      <c r="HQ45" s="19"/>
      <c r="HR45" s="19"/>
      <c r="HS45" s="19"/>
      <c r="HT45" s="19"/>
      <c r="HU45" s="19"/>
      <c r="HV45" s="19"/>
      <c r="HW45" s="19"/>
      <c r="HX45" s="19"/>
      <c r="HY45" s="19"/>
      <c r="HZ45" s="19"/>
      <c r="IA45" s="19"/>
      <c r="IB45" s="19"/>
      <c r="IC45" s="19"/>
      <c r="ID45" s="19"/>
      <c r="IE45" s="19"/>
      <c r="IF45" s="19"/>
      <c r="IG45" s="19"/>
      <c r="IH45" s="19"/>
      <c r="II45" s="19"/>
      <c r="IJ45" s="19"/>
      <c r="IK45" s="19"/>
      <c r="IL45" s="19"/>
      <c r="IM45" s="19"/>
      <c r="IN45" s="19"/>
      <c r="IO45" s="19"/>
      <c r="IP45" s="19"/>
      <c r="IQ45" s="19"/>
      <c r="IR45" s="19"/>
      <c r="IS45" s="19"/>
      <c r="IT45" s="19"/>
      <c r="IU45" s="19"/>
      <c r="IV45" s="19"/>
      <c r="IW45" s="19"/>
      <c r="IX45" s="19"/>
      <c r="IY45" s="19"/>
      <c r="IZ45" s="19"/>
      <c r="JA45" s="19"/>
      <c r="JB45" s="19"/>
      <c r="JC45" s="19"/>
      <c r="JD45" s="19"/>
      <c r="JE45" s="19"/>
    </row>
    <row r="46" spans="9:265" ht="7.5" customHeight="1" x14ac:dyDescent="0.25"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  <c r="CE46" s="19"/>
      <c r="CF46" s="19"/>
      <c r="CG46" s="19"/>
      <c r="CH46" s="19"/>
      <c r="CI46" s="19"/>
      <c r="CJ46" s="19"/>
      <c r="CK46" s="19"/>
      <c r="CL46" s="19"/>
      <c r="CM46" s="19"/>
      <c r="CN46" s="19"/>
      <c r="CO46" s="19"/>
      <c r="CP46" s="19"/>
      <c r="CQ46" s="19"/>
      <c r="CR46" s="19"/>
      <c r="CS46" s="19"/>
      <c r="CT46" s="19"/>
      <c r="CU46" s="19"/>
      <c r="CV46" s="19"/>
      <c r="CW46" s="19"/>
      <c r="CX46" s="19"/>
      <c r="CY46" s="19"/>
      <c r="CZ46" s="19"/>
      <c r="DA46" s="19"/>
      <c r="DB46" s="19"/>
      <c r="DK46" s="19"/>
      <c r="DL46" s="19"/>
      <c r="DM46" s="19"/>
      <c r="DN46" s="19"/>
      <c r="DO46" s="19"/>
      <c r="DP46" s="19"/>
      <c r="DQ46" s="19"/>
      <c r="DR46" s="19"/>
      <c r="DS46" s="19"/>
      <c r="DT46" s="19"/>
      <c r="DU46" s="19"/>
      <c r="DV46" s="19"/>
      <c r="DW46" s="19"/>
      <c r="DX46" s="19"/>
      <c r="DY46" s="19"/>
      <c r="DZ46" s="19"/>
      <c r="EA46" s="19"/>
      <c r="EB46" s="19"/>
      <c r="EC46" s="19"/>
      <c r="ED46" s="19"/>
      <c r="EE46" s="19"/>
      <c r="EF46" s="19"/>
      <c r="EG46" s="19"/>
      <c r="EH46" s="19"/>
      <c r="EI46" s="19"/>
      <c r="EJ46" s="19"/>
      <c r="EK46" s="19"/>
      <c r="EL46" s="19"/>
      <c r="EM46" s="19"/>
      <c r="EN46" s="19"/>
      <c r="EO46" s="19"/>
      <c r="EP46" s="19"/>
      <c r="EQ46" s="19"/>
      <c r="ER46" s="19"/>
      <c r="ES46" s="19"/>
      <c r="ET46" s="19"/>
      <c r="EU46" s="19"/>
      <c r="EV46" s="19"/>
      <c r="EW46" s="19"/>
      <c r="EX46" s="19"/>
      <c r="EY46" s="19"/>
      <c r="EZ46" s="19"/>
      <c r="FA46" s="19"/>
      <c r="FB46" s="19"/>
      <c r="FC46" s="19"/>
      <c r="FL46" s="19"/>
      <c r="FM46" s="19"/>
      <c r="FN46" s="19"/>
      <c r="FO46" s="19"/>
      <c r="FP46" s="19"/>
      <c r="FQ46" s="19"/>
      <c r="FR46" s="19"/>
      <c r="FS46" s="19"/>
      <c r="FT46" s="19"/>
      <c r="FU46" s="19"/>
      <c r="FV46" s="19"/>
      <c r="FW46" s="19"/>
      <c r="FX46" s="19"/>
      <c r="FY46" s="19"/>
      <c r="FZ46" s="19"/>
      <c r="GA46" s="19"/>
      <c r="GB46" s="19"/>
      <c r="GC46" s="19"/>
      <c r="GD46" s="19"/>
      <c r="GE46" s="19"/>
      <c r="GF46" s="19"/>
      <c r="GG46" s="19"/>
      <c r="GH46" s="19"/>
      <c r="GI46" s="19"/>
      <c r="GJ46" s="19"/>
      <c r="GK46" s="19"/>
      <c r="GL46" s="19"/>
      <c r="GM46" s="19"/>
      <c r="GN46" s="19"/>
      <c r="GO46" s="19"/>
      <c r="GP46" s="19"/>
      <c r="GQ46" s="19"/>
      <c r="GR46" s="19"/>
      <c r="GS46" s="19"/>
      <c r="GT46" s="19"/>
      <c r="GU46" s="19"/>
      <c r="GV46" s="19"/>
      <c r="GW46" s="19"/>
      <c r="GX46" s="19"/>
      <c r="GY46" s="19"/>
      <c r="GZ46" s="19"/>
      <c r="HA46" s="19"/>
      <c r="HB46" s="19"/>
      <c r="HC46" s="19"/>
      <c r="HD46" s="19"/>
      <c r="HM46" s="19"/>
      <c r="HN46" s="19"/>
      <c r="HO46" s="19"/>
      <c r="HP46" s="19"/>
      <c r="HQ46" s="19"/>
      <c r="HR46" s="19"/>
      <c r="HS46" s="19"/>
      <c r="HT46" s="19"/>
      <c r="HU46" s="19"/>
      <c r="HV46" s="19"/>
      <c r="HW46" s="19"/>
      <c r="HX46" s="19"/>
      <c r="HY46" s="19"/>
      <c r="HZ46" s="19"/>
      <c r="IA46" s="19"/>
      <c r="IB46" s="19"/>
      <c r="IC46" s="19"/>
      <c r="ID46" s="19"/>
      <c r="IE46" s="19"/>
      <c r="IF46" s="19"/>
      <c r="IG46" s="19"/>
      <c r="IH46" s="19"/>
      <c r="II46" s="19"/>
      <c r="IJ46" s="19"/>
      <c r="IK46" s="19"/>
      <c r="IL46" s="19"/>
      <c r="IM46" s="19"/>
      <c r="IN46" s="19"/>
      <c r="IO46" s="19"/>
      <c r="IP46" s="19"/>
      <c r="IQ46" s="19"/>
      <c r="IR46" s="19"/>
      <c r="IS46" s="19"/>
      <c r="IT46" s="19"/>
      <c r="IU46" s="19"/>
      <c r="IV46" s="19"/>
      <c r="IW46" s="19"/>
      <c r="IX46" s="19"/>
      <c r="IY46" s="19"/>
      <c r="IZ46" s="19"/>
      <c r="JA46" s="19"/>
      <c r="JB46" s="19"/>
      <c r="JC46" s="19"/>
      <c r="JD46" s="19"/>
      <c r="JE46" s="19"/>
    </row>
    <row r="47" spans="9:265" ht="7.5" customHeight="1" x14ac:dyDescent="0.25"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19"/>
      <c r="CD47" s="19"/>
      <c r="CE47" s="19"/>
      <c r="CF47" s="19"/>
      <c r="CG47" s="19"/>
      <c r="CH47" s="19"/>
      <c r="CI47" s="19"/>
      <c r="CJ47" s="19"/>
      <c r="CK47" s="19"/>
      <c r="CL47" s="19"/>
      <c r="CM47" s="19"/>
      <c r="CN47" s="19"/>
      <c r="CO47" s="19"/>
      <c r="CP47" s="19"/>
      <c r="CQ47" s="19"/>
      <c r="CR47" s="19"/>
      <c r="CS47" s="19"/>
      <c r="CT47" s="19"/>
      <c r="CU47" s="19"/>
      <c r="CV47" s="19"/>
      <c r="CW47" s="19"/>
      <c r="CX47" s="19"/>
      <c r="CY47" s="19"/>
      <c r="CZ47" s="19"/>
      <c r="DA47" s="19"/>
      <c r="DB47" s="19"/>
      <c r="DK47" s="19"/>
      <c r="DL47" s="19"/>
      <c r="DM47" s="19"/>
      <c r="DN47" s="19"/>
      <c r="DO47" s="19"/>
      <c r="DP47" s="19"/>
      <c r="DQ47" s="19"/>
      <c r="DR47" s="19"/>
      <c r="DS47" s="19"/>
      <c r="DT47" s="19"/>
      <c r="DU47" s="19"/>
      <c r="DV47" s="19"/>
      <c r="DW47" s="19"/>
      <c r="DX47" s="19"/>
      <c r="DY47" s="19"/>
      <c r="DZ47" s="19"/>
      <c r="EA47" s="19"/>
      <c r="EB47" s="19"/>
      <c r="EC47" s="19"/>
      <c r="ED47" s="19"/>
      <c r="EE47" s="19"/>
      <c r="EF47" s="19"/>
      <c r="EG47" s="19"/>
      <c r="EH47" s="19"/>
      <c r="EI47" s="19"/>
      <c r="EJ47" s="19"/>
      <c r="EK47" s="19"/>
      <c r="EL47" s="19"/>
      <c r="EM47" s="19"/>
      <c r="EN47" s="19"/>
      <c r="EO47" s="19"/>
      <c r="EP47" s="19"/>
      <c r="EQ47" s="19"/>
      <c r="ER47" s="19"/>
      <c r="ES47" s="19"/>
      <c r="ET47" s="19"/>
      <c r="EU47" s="19"/>
      <c r="EV47" s="19"/>
      <c r="EW47" s="19"/>
      <c r="EX47" s="19"/>
      <c r="EY47" s="19"/>
      <c r="EZ47" s="19"/>
      <c r="FA47" s="19"/>
      <c r="FB47" s="19"/>
      <c r="FC47" s="19"/>
      <c r="FL47" s="19"/>
      <c r="FM47" s="19"/>
      <c r="FN47" s="19"/>
      <c r="FO47" s="19"/>
      <c r="FP47" s="19"/>
      <c r="FQ47" s="19"/>
      <c r="FR47" s="19"/>
      <c r="FS47" s="19"/>
      <c r="FT47" s="19"/>
      <c r="FU47" s="19"/>
      <c r="FV47" s="19"/>
      <c r="FW47" s="19"/>
      <c r="FX47" s="19"/>
      <c r="FY47" s="19"/>
      <c r="FZ47" s="19"/>
      <c r="GA47" s="19"/>
      <c r="GB47" s="19"/>
      <c r="GC47" s="19"/>
      <c r="GD47" s="19"/>
      <c r="GE47" s="19"/>
      <c r="GF47" s="19"/>
      <c r="GG47" s="19"/>
      <c r="GH47" s="19"/>
      <c r="GI47" s="19"/>
      <c r="GJ47" s="19"/>
      <c r="GK47" s="19"/>
      <c r="GL47" s="19"/>
      <c r="GM47" s="19"/>
      <c r="GN47" s="19"/>
      <c r="GO47" s="19"/>
      <c r="GP47" s="19"/>
      <c r="GQ47" s="19"/>
      <c r="GR47" s="19"/>
      <c r="GS47" s="19"/>
      <c r="GT47" s="19"/>
      <c r="GU47" s="19"/>
      <c r="GV47" s="19"/>
      <c r="GW47" s="19"/>
      <c r="GX47" s="19"/>
      <c r="GY47" s="19"/>
      <c r="GZ47" s="19"/>
      <c r="HA47" s="19"/>
      <c r="HB47" s="19"/>
      <c r="HC47" s="19"/>
      <c r="HD47" s="19"/>
      <c r="HM47" s="19"/>
      <c r="HN47" s="19"/>
      <c r="HO47" s="19"/>
      <c r="HP47" s="19"/>
      <c r="HQ47" s="19"/>
      <c r="HR47" s="19"/>
      <c r="HS47" s="19"/>
      <c r="HT47" s="19"/>
      <c r="HU47" s="19"/>
      <c r="HV47" s="19"/>
      <c r="HW47" s="19"/>
      <c r="HX47" s="19"/>
      <c r="HY47" s="19"/>
      <c r="HZ47" s="19"/>
      <c r="IA47" s="19"/>
      <c r="IB47" s="19"/>
      <c r="IC47" s="19"/>
      <c r="ID47" s="19"/>
      <c r="IE47" s="19"/>
      <c r="IF47" s="19"/>
      <c r="IG47" s="19"/>
      <c r="IH47" s="19"/>
      <c r="II47" s="19"/>
      <c r="IJ47" s="19"/>
      <c r="IK47" s="19"/>
      <c r="IL47" s="19"/>
      <c r="IM47" s="19"/>
      <c r="IN47" s="19"/>
      <c r="IO47" s="19"/>
      <c r="IP47" s="19"/>
      <c r="IQ47" s="19"/>
      <c r="IR47" s="19"/>
      <c r="IS47" s="19"/>
      <c r="IT47" s="19"/>
      <c r="IU47" s="19"/>
      <c r="IV47" s="19"/>
      <c r="IW47" s="19"/>
      <c r="IX47" s="19"/>
      <c r="IY47" s="19"/>
      <c r="IZ47" s="19"/>
      <c r="JA47" s="19"/>
      <c r="JB47" s="19"/>
      <c r="JC47" s="19"/>
      <c r="JD47" s="19"/>
      <c r="JE47" s="19"/>
    </row>
    <row r="48" spans="9:265" ht="7.5" customHeight="1" x14ac:dyDescent="0.25"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19"/>
      <c r="CA48" s="19"/>
      <c r="CB48" s="19"/>
      <c r="CC48" s="19"/>
      <c r="CD48" s="19"/>
      <c r="CE48" s="19"/>
      <c r="CF48" s="19"/>
      <c r="CG48" s="19"/>
      <c r="CH48" s="19"/>
      <c r="CI48" s="19"/>
      <c r="CJ48" s="19"/>
      <c r="CK48" s="19"/>
      <c r="CL48" s="19"/>
      <c r="CM48" s="19"/>
      <c r="CN48" s="19"/>
      <c r="CO48" s="19"/>
      <c r="CP48" s="19"/>
      <c r="CQ48" s="19"/>
      <c r="CR48" s="19"/>
      <c r="CS48" s="19"/>
      <c r="CT48" s="19"/>
      <c r="CU48" s="19"/>
      <c r="CV48" s="19"/>
      <c r="CW48" s="19"/>
      <c r="CX48" s="19"/>
      <c r="CY48" s="19"/>
      <c r="CZ48" s="19"/>
      <c r="DA48" s="19"/>
      <c r="DB48" s="19"/>
      <c r="DK48" s="19"/>
      <c r="DL48" s="19"/>
      <c r="DM48" s="19"/>
      <c r="DN48" s="19"/>
      <c r="DO48" s="19"/>
      <c r="DP48" s="19"/>
      <c r="DQ48" s="19"/>
      <c r="DR48" s="19"/>
      <c r="DS48" s="19"/>
      <c r="DT48" s="19"/>
      <c r="DU48" s="19"/>
      <c r="DV48" s="19"/>
      <c r="DW48" s="19"/>
      <c r="DX48" s="19"/>
      <c r="DY48" s="19"/>
      <c r="DZ48" s="19"/>
      <c r="EA48" s="19"/>
      <c r="EB48" s="19"/>
      <c r="EC48" s="19"/>
      <c r="ED48" s="19"/>
      <c r="EE48" s="19"/>
      <c r="EF48" s="19"/>
      <c r="EG48" s="19"/>
      <c r="EH48" s="19"/>
      <c r="EI48" s="19"/>
      <c r="EJ48" s="19"/>
      <c r="EK48" s="19"/>
      <c r="EL48" s="19"/>
      <c r="EM48" s="19"/>
      <c r="EN48" s="19"/>
      <c r="EO48" s="19"/>
      <c r="EP48" s="19"/>
      <c r="EQ48" s="19"/>
      <c r="ER48" s="19"/>
      <c r="ES48" s="19"/>
      <c r="ET48" s="19"/>
      <c r="EU48" s="19"/>
      <c r="EV48" s="19"/>
      <c r="EW48" s="19"/>
      <c r="EX48" s="19"/>
      <c r="EY48" s="19"/>
      <c r="EZ48" s="19"/>
      <c r="FA48" s="19"/>
      <c r="FB48" s="19"/>
      <c r="FC48" s="19"/>
      <c r="FL48" s="19"/>
      <c r="FM48" s="19"/>
      <c r="FN48" s="19"/>
      <c r="FO48" s="19"/>
      <c r="FP48" s="19"/>
      <c r="FQ48" s="19"/>
      <c r="FR48" s="19"/>
      <c r="FS48" s="19"/>
      <c r="FT48" s="19"/>
      <c r="FU48" s="19"/>
      <c r="FV48" s="19"/>
      <c r="FW48" s="19"/>
      <c r="FX48" s="19"/>
      <c r="FY48" s="19"/>
      <c r="FZ48" s="19"/>
      <c r="GA48" s="19"/>
      <c r="GB48" s="19"/>
      <c r="GC48" s="19"/>
      <c r="GD48" s="19"/>
      <c r="GE48" s="19"/>
      <c r="GF48" s="19"/>
      <c r="GG48" s="19"/>
      <c r="GH48" s="19"/>
      <c r="GI48" s="19"/>
      <c r="GJ48" s="19"/>
      <c r="GK48" s="19"/>
      <c r="GL48" s="19"/>
      <c r="GM48" s="19"/>
      <c r="GN48" s="19"/>
      <c r="GO48" s="19"/>
      <c r="GP48" s="19"/>
      <c r="GQ48" s="19"/>
      <c r="GR48" s="19"/>
      <c r="GS48" s="19"/>
      <c r="GT48" s="19"/>
      <c r="GU48" s="19"/>
      <c r="GV48" s="19"/>
      <c r="GW48" s="19"/>
      <c r="GX48" s="19"/>
      <c r="GY48" s="19"/>
      <c r="GZ48" s="19"/>
      <c r="HA48" s="19"/>
      <c r="HB48" s="19"/>
      <c r="HC48" s="19"/>
      <c r="HD48" s="19"/>
      <c r="HM48" s="19"/>
      <c r="HN48" s="19"/>
      <c r="HO48" s="19"/>
      <c r="HP48" s="19"/>
      <c r="HQ48" s="19"/>
      <c r="HR48" s="19"/>
      <c r="HS48" s="19"/>
      <c r="HT48" s="19"/>
      <c r="HU48" s="19"/>
      <c r="HV48" s="19"/>
      <c r="HW48" s="19"/>
      <c r="HX48" s="19"/>
      <c r="HY48" s="19"/>
      <c r="HZ48" s="19"/>
      <c r="IA48" s="19"/>
      <c r="IB48" s="19"/>
      <c r="IC48" s="19"/>
      <c r="ID48" s="19"/>
      <c r="IE48" s="19"/>
      <c r="IF48" s="19"/>
      <c r="IG48" s="19"/>
      <c r="IH48" s="19"/>
      <c r="II48" s="19"/>
      <c r="IJ48" s="19"/>
      <c r="IK48" s="19"/>
      <c r="IL48" s="19"/>
      <c r="IM48" s="19"/>
      <c r="IN48" s="19"/>
      <c r="IO48" s="19"/>
      <c r="IP48" s="19"/>
      <c r="IQ48" s="19"/>
      <c r="IR48" s="19"/>
      <c r="IS48" s="19"/>
      <c r="IT48" s="19"/>
      <c r="IU48" s="19"/>
      <c r="IV48" s="19"/>
      <c r="IW48" s="19"/>
      <c r="IX48" s="19"/>
      <c r="IY48" s="19"/>
      <c r="IZ48" s="19"/>
      <c r="JA48" s="19"/>
      <c r="JB48" s="19"/>
      <c r="JC48" s="19"/>
      <c r="JD48" s="19"/>
      <c r="JE48" s="19"/>
    </row>
    <row r="49" spans="9:265" ht="7.5" customHeight="1" x14ac:dyDescent="0.25"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  <c r="CE49" s="19"/>
      <c r="CF49" s="19"/>
      <c r="CG49" s="19"/>
      <c r="CH49" s="19"/>
      <c r="CI49" s="19"/>
      <c r="CJ49" s="19"/>
      <c r="CK49" s="19"/>
      <c r="CL49" s="19"/>
      <c r="CM49" s="19"/>
      <c r="CN49" s="19"/>
      <c r="CO49" s="19"/>
      <c r="CP49" s="19"/>
      <c r="CQ49" s="19"/>
      <c r="CR49" s="19"/>
      <c r="CS49" s="19"/>
      <c r="CT49" s="19"/>
      <c r="CU49" s="19"/>
      <c r="CV49" s="19"/>
      <c r="CW49" s="19"/>
      <c r="CX49" s="19"/>
      <c r="CY49" s="19"/>
      <c r="CZ49" s="19"/>
      <c r="DA49" s="19"/>
      <c r="DB49" s="19"/>
      <c r="DK49" s="19"/>
      <c r="DL49" s="19"/>
      <c r="DM49" s="19"/>
      <c r="DN49" s="19"/>
      <c r="DO49" s="19"/>
      <c r="DP49" s="19"/>
      <c r="DQ49" s="19"/>
      <c r="DR49" s="19"/>
      <c r="DS49" s="19"/>
      <c r="DT49" s="19"/>
      <c r="DU49" s="19"/>
      <c r="DV49" s="19"/>
      <c r="DW49" s="19"/>
      <c r="DX49" s="19"/>
      <c r="DY49" s="19"/>
      <c r="DZ49" s="19"/>
      <c r="EA49" s="19"/>
      <c r="EB49" s="19"/>
      <c r="EC49" s="19"/>
      <c r="ED49" s="19"/>
      <c r="EE49" s="19"/>
      <c r="EF49" s="19"/>
      <c r="EG49" s="19"/>
      <c r="EH49" s="19"/>
      <c r="EI49" s="19"/>
      <c r="EJ49" s="19"/>
      <c r="EK49" s="19"/>
      <c r="EL49" s="19"/>
      <c r="EM49" s="19"/>
      <c r="EN49" s="19"/>
      <c r="EO49" s="19"/>
      <c r="EP49" s="19"/>
      <c r="EQ49" s="19"/>
      <c r="ER49" s="19"/>
      <c r="ES49" s="19"/>
      <c r="ET49" s="19"/>
      <c r="EU49" s="19"/>
      <c r="EV49" s="19"/>
      <c r="EW49" s="19"/>
      <c r="EX49" s="19"/>
      <c r="EY49" s="19"/>
      <c r="EZ49" s="19"/>
      <c r="FA49" s="19"/>
      <c r="FB49" s="19"/>
      <c r="FC49" s="19"/>
      <c r="FL49" s="19"/>
      <c r="FM49" s="19"/>
      <c r="FN49" s="19"/>
      <c r="FO49" s="19"/>
      <c r="FP49" s="19"/>
      <c r="FQ49" s="19"/>
      <c r="FR49" s="19"/>
      <c r="FS49" s="19"/>
      <c r="FT49" s="19"/>
      <c r="FU49" s="19"/>
      <c r="FV49" s="19"/>
      <c r="FW49" s="19"/>
      <c r="FX49" s="19"/>
      <c r="FY49" s="19"/>
      <c r="FZ49" s="19"/>
      <c r="GA49" s="19"/>
      <c r="GB49" s="19"/>
      <c r="GC49" s="19"/>
      <c r="GD49" s="19"/>
      <c r="GE49" s="19"/>
      <c r="GF49" s="19"/>
      <c r="GG49" s="19"/>
      <c r="GH49" s="19"/>
      <c r="GI49" s="19"/>
      <c r="GJ49" s="19"/>
      <c r="GK49" s="19"/>
      <c r="GL49" s="19"/>
      <c r="GM49" s="19"/>
      <c r="GN49" s="19"/>
      <c r="GO49" s="19"/>
      <c r="GP49" s="19"/>
      <c r="GQ49" s="19"/>
      <c r="GR49" s="19"/>
      <c r="GS49" s="19"/>
      <c r="GT49" s="19"/>
      <c r="GU49" s="19"/>
      <c r="GV49" s="19"/>
      <c r="GW49" s="19"/>
      <c r="GX49" s="19"/>
      <c r="GY49" s="19"/>
      <c r="GZ49" s="19"/>
      <c r="HA49" s="19"/>
      <c r="HB49" s="19"/>
      <c r="HC49" s="19"/>
      <c r="HD49" s="19"/>
      <c r="HM49" s="19"/>
      <c r="HN49" s="19"/>
      <c r="HO49" s="19"/>
      <c r="HP49" s="19"/>
      <c r="HQ49" s="19"/>
      <c r="HR49" s="19"/>
      <c r="HS49" s="19"/>
      <c r="HT49" s="19"/>
      <c r="HU49" s="19"/>
      <c r="HV49" s="19"/>
      <c r="HW49" s="19"/>
      <c r="HX49" s="19"/>
      <c r="HY49" s="19"/>
      <c r="HZ49" s="19"/>
      <c r="IA49" s="19"/>
      <c r="IB49" s="19"/>
      <c r="IC49" s="19"/>
      <c r="ID49" s="19"/>
      <c r="IE49" s="19"/>
      <c r="IF49" s="19"/>
      <c r="IG49" s="19"/>
      <c r="IH49" s="19"/>
      <c r="II49" s="19"/>
      <c r="IJ49" s="19"/>
      <c r="IK49" s="19"/>
      <c r="IL49" s="19"/>
      <c r="IM49" s="19"/>
      <c r="IN49" s="19"/>
      <c r="IO49" s="19"/>
      <c r="IP49" s="19"/>
      <c r="IQ49" s="19"/>
      <c r="IR49" s="19"/>
      <c r="IS49" s="19"/>
      <c r="IT49" s="19"/>
      <c r="IU49" s="19"/>
      <c r="IV49" s="19"/>
      <c r="IW49" s="19"/>
      <c r="IX49" s="19"/>
      <c r="IY49" s="19"/>
      <c r="IZ49" s="19"/>
      <c r="JA49" s="19"/>
      <c r="JB49" s="19"/>
      <c r="JC49" s="19"/>
      <c r="JD49" s="19"/>
      <c r="JE49" s="19"/>
    </row>
    <row r="50" spans="9:265" ht="7.5" customHeight="1" x14ac:dyDescent="0.25"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19"/>
      <c r="CE50" s="19"/>
      <c r="CF50" s="19"/>
      <c r="CG50" s="19"/>
      <c r="CH50" s="19"/>
      <c r="CI50" s="19"/>
      <c r="CJ50" s="19"/>
      <c r="CK50" s="19"/>
      <c r="CL50" s="19"/>
      <c r="CM50" s="19"/>
      <c r="CN50" s="19"/>
      <c r="CO50" s="19"/>
      <c r="CP50" s="19"/>
      <c r="CQ50" s="19"/>
      <c r="CR50" s="19"/>
      <c r="CS50" s="19"/>
      <c r="CT50" s="19"/>
      <c r="CU50" s="19"/>
      <c r="CV50" s="19"/>
      <c r="CW50" s="19"/>
      <c r="CX50" s="19"/>
      <c r="CY50" s="19"/>
      <c r="CZ50" s="19"/>
      <c r="DA50" s="19"/>
      <c r="DB50" s="19"/>
      <c r="DK50" s="19"/>
      <c r="DL50" s="19"/>
      <c r="DM50" s="19"/>
      <c r="DN50" s="19"/>
      <c r="DO50" s="19"/>
      <c r="DP50" s="19"/>
      <c r="DQ50" s="19"/>
      <c r="DR50" s="19"/>
      <c r="DS50" s="19"/>
      <c r="DT50" s="19"/>
      <c r="DU50" s="19"/>
      <c r="DV50" s="19"/>
      <c r="DW50" s="19"/>
      <c r="DX50" s="19"/>
      <c r="DY50" s="19"/>
      <c r="DZ50" s="19"/>
      <c r="EA50" s="19"/>
      <c r="EB50" s="19"/>
      <c r="EC50" s="19"/>
      <c r="ED50" s="19"/>
      <c r="EE50" s="19"/>
      <c r="EF50" s="19"/>
      <c r="EG50" s="19"/>
      <c r="EH50" s="19"/>
      <c r="EI50" s="19"/>
      <c r="EJ50" s="19"/>
      <c r="EK50" s="19"/>
      <c r="EL50" s="19"/>
      <c r="EM50" s="19"/>
      <c r="EN50" s="19"/>
      <c r="EO50" s="19"/>
      <c r="EP50" s="19"/>
      <c r="EQ50" s="19"/>
      <c r="ER50" s="19"/>
      <c r="ES50" s="19"/>
      <c r="ET50" s="19"/>
      <c r="EU50" s="19"/>
      <c r="EV50" s="19"/>
      <c r="EW50" s="19"/>
      <c r="EX50" s="19"/>
      <c r="EY50" s="19"/>
      <c r="EZ50" s="19"/>
      <c r="FA50" s="19"/>
      <c r="FB50" s="19"/>
      <c r="FC50" s="19"/>
      <c r="FL50" s="19"/>
      <c r="FM50" s="19"/>
      <c r="FN50" s="19"/>
      <c r="FO50" s="19"/>
      <c r="FP50" s="19"/>
      <c r="FQ50" s="19"/>
      <c r="FR50" s="19"/>
      <c r="FS50" s="19"/>
      <c r="FT50" s="19"/>
      <c r="FU50" s="19"/>
      <c r="FV50" s="19"/>
      <c r="FW50" s="19"/>
      <c r="FX50" s="19"/>
      <c r="FY50" s="19"/>
      <c r="FZ50" s="19"/>
      <c r="GA50" s="19"/>
      <c r="GB50" s="19"/>
      <c r="GC50" s="19"/>
      <c r="GD50" s="19"/>
      <c r="GE50" s="19"/>
      <c r="GF50" s="19"/>
      <c r="GG50" s="19"/>
      <c r="GH50" s="19"/>
      <c r="GI50" s="19"/>
      <c r="GJ50" s="19"/>
      <c r="GK50" s="19"/>
      <c r="GL50" s="19"/>
      <c r="GM50" s="19"/>
      <c r="GN50" s="19"/>
      <c r="GO50" s="19"/>
      <c r="GP50" s="19"/>
      <c r="GQ50" s="19"/>
      <c r="GR50" s="19"/>
      <c r="GS50" s="19"/>
      <c r="GT50" s="19"/>
      <c r="GU50" s="19"/>
      <c r="GV50" s="19"/>
      <c r="GW50" s="19"/>
      <c r="GX50" s="19"/>
      <c r="GY50" s="19"/>
      <c r="GZ50" s="19"/>
      <c r="HA50" s="19"/>
      <c r="HB50" s="19"/>
      <c r="HC50" s="19"/>
      <c r="HD50" s="19"/>
      <c r="HM50" s="19"/>
      <c r="HN50" s="19"/>
      <c r="HO50" s="19"/>
      <c r="HP50" s="19"/>
      <c r="HQ50" s="19"/>
      <c r="HR50" s="19"/>
      <c r="HS50" s="19"/>
      <c r="HT50" s="19"/>
      <c r="HU50" s="19"/>
      <c r="HV50" s="19"/>
      <c r="HW50" s="19"/>
      <c r="HX50" s="19"/>
      <c r="HY50" s="19"/>
      <c r="HZ50" s="19"/>
      <c r="IA50" s="19"/>
      <c r="IB50" s="19"/>
      <c r="IC50" s="19"/>
      <c r="ID50" s="19"/>
      <c r="IE50" s="19"/>
      <c r="IF50" s="19"/>
      <c r="IG50" s="19"/>
      <c r="IH50" s="19"/>
      <c r="II50" s="19"/>
      <c r="IJ50" s="19"/>
      <c r="IK50" s="19"/>
      <c r="IL50" s="19"/>
      <c r="IM50" s="19"/>
      <c r="IN50" s="19"/>
      <c r="IO50" s="19"/>
      <c r="IP50" s="19"/>
      <c r="IQ50" s="19"/>
      <c r="IR50" s="19"/>
      <c r="IS50" s="19"/>
      <c r="IT50" s="19"/>
      <c r="IU50" s="19"/>
      <c r="IV50" s="19"/>
      <c r="IW50" s="19"/>
      <c r="IX50" s="19"/>
      <c r="IY50" s="19"/>
      <c r="IZ50" s="19"/>
      <c r="JA50" s="19"/>
      <c r="JB50" s="19"/>
      <c r="JC50" s="19"/>
      <c r="JD50" s="19"/>
      <c r="JE50" s="19"/>
    </row>
    <row r="51" spans="9:265" ht="7.5" customHeight="1" x14ac:dyDescent="0.25"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M51" s="19"/>
      <c r="HN51" s="19"/>
      <c r="HO51" s="19"/>
      <c r="HP51" s="19"/>
      <c r="HQ51" s="19"/>
      <c r="HR51" s="19"/>
      <c r="HS51" s="19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</row>
    <row r="52" spans="9:265" ht="7.5" customHeight="1" x14ac:dyDescent="0.25"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M52" s="19"/>
      <c r="HN52" s="19"/>
      <c r="HO52" s="19"/>
      <c r="HP52" s="19"/>
      <c r="HQ52" s="19"/>
      <c r="HR52" s="19"/>
      <c r="HS52" s="19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</row>
    <row r="53" spans="9:265" ht="7.5" customHeight="1" x14ac:dyDescent="0.25"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M53" s="19"/>
      <c r="HN53" s="19"/>
      <c r="HO53" s="19"/>
      <c r="HP53" s="19"/>
      <c r="HQ53" s="19"/>
      <c r="HR53" s="19"/>
      <c r="HS53" s="19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</row>
    <row r="54" spans="9:265" ht="7.5" customHeight="1" x14ac:dyDescent="0.25"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M54" s="19"/>
      <c r="HN54" s="19"/>
      <c r="HO54" s="19"/>
      <c r="HP54" s="19"/>
      <c r="HQ54" s="19"/>
      <c r="HR54" s="19"/>
      <c r="HS54" s="19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</row>
    <row r="55" spans="9:265" ht="7.5" customHeight="1" x14ac:dyDescent="0.25"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M55" s="19"/>
      <c r="HN55" s="19"/>
      <c r="HO55" s="19"/>
      <c r="HP55" s="19"/>
      <c r="HQ55" s="19"/>
      <c r="HR55" s="19"/>
      <c r="HS55" s="19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</row>
    <row r="56" spans="9:265" ht="7.5" customHeight="1" x14ac:dyDescent="0.25"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M56" s="19"/>
      <c r="HN56" s="19"/>
      <c r="HO56" s="19"/>
      <c r="HP56" s="19"/>
      <c r="HQ56" s="19"/>
      <c r="HR56" s="19"/>
      <c r="HS56" s="19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</row>
    <row r="57" spans="9:265" ht="7.5" customHeight="1" x14ac:dyDescent="0.25"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19"/>
      <c r="CA57" s="19"/>
      <c r="CB57" s="19"/>
      <c r="CC57" s="19"/>
      <c r="CD57" s="19"/>
      <c r="CE57" s="19"/>
      <c r="CF57" s="19"/>
      <c r="CG57" s="19"/>
      <c r="CH57" s="19"/>
      <c r="CI57" s="19"/>
      <c r="CJ57" s="19"/>
      <c r="CK57" s="19"/>
      <c r="CL57" s="19"/>
      <c r="CM57" s="19"/>
      <c r="CN57" s="19"/>
      <c r="CO57" s="19"/>
      <c r="CP57" s="19"/>
      <c r="CQ57" s="19"/>
      <c r="CR57" s="19"/>
      <c r="CS57" s="19"/>
      <c r="CT57" s="19"/>
      <c r="CU57" s="19"/>
      <c r="CV57" s="19"/>
      <c r="CW57" s="19"/>
      <c r="CX57" s="19"/>
      <c r="CY57" s="19"/>
      <c r="CZ57" s="19"/>
      <c r="DA57" s="19"/>
      <c r="DB57" s="19"/>
      <c r="DK57" s="19"/>
      <c r="DL57" s="19"/>
      <c r="DM57" s="19"/>
      <c r="DN57" s="19"/>
      <c r="DO57" s="19"/>
      <c r="DP57" s="19"/>
      <c r="DQ57" s="19"/>
      <c r="DR57" s="19"/>
      <c r="DS57" s="19"/>
      <c r="DT57" s="19"/>
      <c r="DU57" s="19"/>
      <c r="DV57" s="19"/>
      <c r="DW57" s="19"/>
      <c r="DX57" s="19"/>
      <c r="DY57" s="19"/>
      <c r="DZ57" s="19"/>
      <c r="EA57" s="19"/>
      <c r="EB57" s="19"/>
      <c r="EC57" s="19"/>
      <c r="ED57" s="19"/>
      <c r="EE57" s="19"/>
      <c r="EF57" s="19"/>
      <c r="EG57" s="19"/>
      <c r="EH57" s="19"/>
      <c r="EI57" s="19"/>
      <c r="EJ57" s="19"/>
      <c r="EK57" s="19"/>
      <c r="EL57" s="19"/>
      <c r="EM57" s="19"/>
      <c r="EN57" s="19"/>
      <c r="EO57" s="19"/>
      <c r="EP57" s="19"/>
      <c r="EQ57" s="19"/>
      <c r="ER57" s="19"/>
      <c r="ES57" s="19"/>
      <c r="ET57" s="19"/>
      <c r="EU57" s="19"/>
      <c r="EV57" s="19"/>
      <c r="EW57" s="19"/>
      <c r="EX57" s="19"/>
      <c r="EY57" s="19"/>
      <c r="EZ57" s="19"/>
      <c r="FA57" s="19"/>
      <c r="FB57" s="19"/>
      <c r="FC57" s="19"/>
      <c r="FL57" s="19"/>
      <c r="FM57" s="19"/>
      <c r="FN57" s="19"/>
      <c r="FO57" s="19"/>
      <c r="FP57" s="19"/>
      <c r="FQ57" s="19"/>
      <c r="FR57" s="19"/>
      <c r="FS57" s="19"/>
      <c r="FT57" s="19"/>
      <c r="FU57" s="19"/>
      <c r="FV57" s="19"/>
      <c r="FW57" s="19"/>
      <c r="FX57" s="19"/>
      <c r="FY57" s="19"/>
      <c r="FZ57" s="19"/>
      <c r="GA57" s="19"/>
      <c r="GB57" s="19"/>
      <c r="GC57" s="19"/>
      <c r="GD57" s="19"/>
      <c r="GE57" s="19"/>
      <c r="GF57" s="19"/>
      <c r="GG57" s="19"/>
      <c r="GH57" s="19"/>
      <c r="GI57" s="19"/>
      <c r="GJ57" s="19"/>
      <c r="GK57" s="19"/>
      <c r="GL57" s="19"/>
      <c r="GM57" s="19"/>
      <c r="GN57" s="19"/>
      <c r="GO57" s="19"/>
      <c r="GP57" s="19"/>
      <c r="GQ57" s="19"/>
      <c r="GR57" s="19"/>
      <c r="GS57" s="19"/>
      <c r="GT57" s="19"/>
      <c r="GU57" s="19"/>
      <c r="GV57" s="19"/>
      <c r="GW57" s="19"/>
      <c r="GX57" s="19"/>
      <c r="GY57" s="19"/>
      <c r="GZ57" s="19"/>
      <c r="HA57" s="19"/>
      <c r="HB57" s="19"/>
      <c r="HC57" s="19"/>
      <c r="HD57" s="19"/>
      <c r="HM57" s="19"/>
      <c r="HN57" s="19"/>
      <c r="HO57" s="19"/>
      <c r="HP57" s="19"/>
      <c r="HQ57" s="19"/>
      <c r="HR57" s="19"/>
      <c r="HS57" s="19"/>
      <c r="HT57" s="19"/>
      <c r="HU57" s="19"/>
      <c r="HV57" s="19"/>
      <c r="HW57" s="19"/>
      <c r="HX57" s="19"/>
      <c r="HY57" s="19"/>
      <c r="HZ57" s="19"/>
      <c r="IA57" s="19"/>
      <c r="IB57" s="19"/>
      <c r="IC57" s="19"/>
      <c r="ID57" s="19"/>
      <c r="IE57" s="19"/>
      <c r="IF57" s="19"/>
      <c r="IG57" s="19"/>
      <c r="IH57" s="19"/>
      <c r="II57" s="19"/>
      <c r="IJ57" s="19"/>
      <c r="IK57" s="19"/>
      <c r="IL57" s="19"/>
      <c r="IM57" s="19"/>
      <c r="IN57" s="19"/>
      <c r="IO57" s="19"/>
      <c r="IP57" s="19"/>
      <c r="IQ57" s="19"/>
      <c r="IR57" s="19"/>
      <c r="IS57" s="19"/>
      <c r="IT57" s="19"/>
      <c r="IU57" s="19"/>
      <c r="IV57" s="19"/>
      <c r="IW57" s="19"/>
      <c r="IX57" s="19"/>
      <c r="IY57" s="19"/>
      <c r="IZ57" s="19"/>
      <c r="JA57" s="19"/>
      <c r="JB57" s="19"/>
      <c r="JC57" s="19"/>
      <c r="JD57" s="19"/>
      <c r="JE57" s="19"/>
    </row>
    <row r="58" spans="9:265" ht="7.5" customHeight="1" x14ac:dyDescent="0.25"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19"/>
      <c r="CD58" s="19"/>
      <c r="CE58" s="19"/>
      <c r="CF58" s="19"/>
      <c r="CG58" s="19"/>
      <c r="CH58" s="19"/>
      <c r="CI58" s="19"/>
      <c r="CJ58" s="19"/>
      <c r="CK58" s="19"/>
      <c r="CL58" s="19"/>
      <c r="CM58" s="19"/>
      <c r="CN58" s="19"/>
      <c r="CO58" s="19"/>
      <c r="CP58" s="19"/>
      <c r="CQ58" s="19"/>
      <c r="CR58" s="19"/>
      <c r="CS58" s="19"/>
      <c r="CT58" s="19"/>
      <c r="CU58" s="19"/>
      <c r="CV58" s="19"/>
      <c r="CW58" s="19"/>
      <c r="CX58" s="19"/>
      <c r="CY58" s="19"/>
      <c r="CZ58" s="19"/>
      <c r="DA58" s="19"/>
      <c r="DB58" s="19"/>
      <c r="DK58" s="19"/>
      <c r="DL58" s="19"/>
      <c r="DM58" s="19"/>
      <c r="DN58" s="19"/>
      <c r="DO58" s="19"/>
      <c r="DP58" s="19"/>
      <c r="DQ58" s="19"/>
      <c r="DR58" s="19"/>
      <c r="DS58" s="19"/>
      <c r="DT58" s="19"/>
      <c r="DU58" s="19"/>
      <c r="DV58" s="19"/>
      <c r="DW58" s="19"/>
      <c r="DX58" s="19"/>
      <c r="DY58" s="19"/>
      <c r="DZ58" s="19"/>
      <c r="EA58" s="19"/>
      <c r="EB58" s="19"/>
      <c r="EC58" s="19"/>
      <c r="ED58" s="19"/>
      <c r="EE58" s="19"/>
      <c r="EF58" s="19"/>
      <c r="EG58" s="19"/>
      <c r="EH58" s="19"/>
      <c r="EI58" s="19"/>
      <c r="EJ58" s="19"/>
      <c r="EK58" s="19"/>
      <c r="EL58" s="19"/>
      <c r="EM58" s="19"/>
      <c r="EN58" s="19"/>
      <c r="EO58" s="19"/>
      <c r="EP58" s="19"/>
      <c r="EQ58" s="19"/>
      <c r="ER58" s="19"/>
      <c r="ES58" s="19"/>
      <c r="ET58" s="19"/>
      <c r="EU58" s="19"/>
      <c r="EV58" s="19"/>
      <c r="EW58" s="19"/>
      <c r="EX58" s="19"/>
      <c r="EY58" s="19"/>
      <c r="EZ58" s="19"/>
      <c r="FA58" s="19"/>
      <c r="FB58" s="19"/>
      <c r="FC58" s="19"/>
      <c r="FL58" s="19"/>
      <c r="FM58" s="19"/>
      <c r="FN58" s="19"/>
      <c r="FO58" s="19"/>
      <c r="FP58" s="19"/>
      <c r="FQ58" s="19"/>
      <c r="FR58" s="19"/>
      <c r="FS58" s="19"/>
      <c r="FT58" s="19"/>
      <c r="FU58" s="19"/>
      <c r="FV58" s="19"/>
      <c r="FW58" s="19"/>
      <c r="FX58" s="19"/>
      <c r="FY58" s="19"/>
      <c r="FZ58" s="19"/>
      <c r="GA58" s="19"/>
      <c r="GB58" s="19"/>
      <c r="GC58" s="19"/>
      <c r="GD58" s="19"/>
      <c r="GE58" s="19"/>
      <c r="GF58" s="19"/>
      <c r="GG58" s="19"/>
      <c r="GH58" s="19"/>
      <c r="GI58" s="19"/>
      <c r="GJ58" s="19"/>
      <c r="GK58" s="19"/>
      <c r="GL58" s="19"/>
      <c r="GM58" s="19"/>
      <c r="GN58" s="19"/>
      <c r="GO58" s="19"/>
      <c r="GP58" s="19"/>
      <c r="GQ58" s="19"/>
      <c r="GR58" s="19"/>
      <c r="GS58" s="19"/>
      <c r="GT58" s="19"/>
      <c r="GU58" s="19"/>
      <c r="GV58" s="19"/>
      <c r="GW58" s="19"/>
      <c r="GX58" s="19"/>
      <c r="GY58" s="19"/>
      <c r="GZ58" s="19"/>
      <c r="HA58" s="19"/>
      <c r="HB58" s="19"/>
      <c r="HC58" s="19"/>
      <c r="HD58" s="19"/>
      <c r="HM58" s="19"/>
      <c r="HN58" s="19"/>
      <c r="HO58" s="19"/>
      <c r="HP58" s="19"/>
      <c r="HQ58" s="19"/>
      <c r="HR58" s="19"/>
      <c r="HS58" s="19"/>
      <c r="HT58" s="19"/>
      <c r="HU58" s="19"/>
      <c r="HV58" s="19"/>
      <c r="HW58" s="19"/>
      <c r="HX58" s="19"/>
      <c r="HY58" s="19"/>
      <c r="HZ58" s="19"/>
      <c r="IA58" s="19"/>
      <c r="IB58" s="19"/>
      <c r="IC58" s="19"/>
      <c r="ID58" s="19"/>
      <c r="IE58" s="19"/>
      <c r="IF58" s="19"/>
      <c r="IG58" s="19"/>
      <c r="IH58" s="19"/>
      <c r="II58" s="19"/>
      <c r="IJ58" s="19"/>
      <c r="IK58" s="19"/>
      <c r="IL58" s="19"/>
      <c r="IM58" s="19"/>
      <c r="IN58" s="19"/>
      <c r="IO58" s="19"/>
      <c r="IP58" s="19"/>
      <c r="IQ58" s="19"/>
      <c r="IR58" s="19"/>
      <c r="IS58" s="19"/>
      <c r="IT58" s="19"/>
      <c r="IU58" s="19"/>
      <c r="IV58" s="19"/>
      <c r="IW58" s="19"/>
      <c r="IX58" s="19"/>
      <c r="IY58" s="19"/>
      <c r="IZ58" s="19"/>
      <c r="JA58" s="19"/>
      <c r="JB58" s="19"/>
      <c r="JC58" s="19"/>
      <c r="JD58" s="19"/>
      <c r="JE58" s="19"/>
    </row>
    <row r="59" spans="9:265" ht="7.5" customHeight="1" x14ac:dyDescent="0.25"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19"/>
      <c r="CA59" s="19"/>
      <c r="CB59" s="19"/>
      <c r="CC59" s="19"/>
      <c r="CD59" s="19"/>
      <c r="CE59" s="19"/>
      <c r="CF59" s="19"/>
      <c r="CG59" s="19"/>
      <c r="CH59" s="19"/>
      <c r="CI59" s="19"/>
      <c r="CJ59" s="19"/>
      <c r="CK59" s="19"/>
      <c r="CL59" s="19"/>
      <c r="CM59" s="19"/>
      <c r="CN59" s="19"/>
      <c r="CO59" s="19"/>
      <c r="CP59" s="19"/>
      <c r="CQ59" s="19"/>
      <c r="CR59" s="19"/>
      <c r="CS59" s="19"/>
      <c r="CT59" s="19"/>
      <c r="CU59" s="19"/>
      <c r="CV59" s="19"/>
      <c r="CW59" s="19"/>
      <c r="CX59" s="19"/>
      <c r="CY59" s="19"/>
      <c r="CZ59" s="19"/>
      <c r="DA59" s="19"/>
      <c r="DB59" s="19"/>
      <c r="DK59" s="19"/>
      <c r="DL59" s="19"/>
      <c r="DM59" s="19"/>
      <c r="DN59" s="19"/>
      <c r="DO59" s="19"/>
      <c r="DP59" s="19"/>
      <c r="DQ59" s="19"/>
      <c r="DR59" s="19"/>
      <c r="DS59" s="19"/>
      <c r="DT59" s="19"/>
      <c r="DU59" s="19"/>
      <c r="DV59" s="19"/>
      <c r="DW59" s="19"/>
      <c r="DX59" s="19"/>
      <c r="DY59" s="19"/>
      <c r="DZ59" s="19"/>
      <c r="EA59" s="19"/>
      <c r="EB59" s="19"/>
      <c r="EC59" s="19"/>
      <c r="ED59" s="19"/>
      <c r="EE59" s="19"/>
      <c r="EF59" s="19"/>
      <c r="EG59" s="19"/>
      <c r="EH59" s="19"/>
      <c r="EI59" s="19"/>
      <c r="EJ59" s="19"/>
      <c r="EK59" s="19"/>
      <c r="EL59" s="19"/>
      <c r="EM59" s="19"/>
      <c r="EN59" s="19"/>
      <c r="EO59" s="19"/>
      <c r="EP59" s="19"/>
      <c r="EQ59" s="19"/>
      <c r="ER59" s="19"/>
      <c r="ES59" s="19"/>
      <c r="ET59" s="19"/>
      <c r="EU59" s="19"/>
      <c r="EV59" s="19"/>
      <c r="EW59" s="19"/>
      <c r="EX59" s="19"/>
      <c r="EY59" s="19"/>
      <c r="EZ59" s="19"/>
      <c r="FA59" s="19"/>
      <c r="FB59" s="19"/>
      <c r="FC59" s="19"/>
      <c r="FL59" s="19"/>
      <c r="FM59" s="19"/>
      <c r="FN59" s="19"/>
      <c r="FO59" s="19"/>
      <c r="FP59" s="19"/>
      <c r="FQ59" s="19"/>
      <c r="FR59" s="19"/>
      <c r="FS59" s="19"/>
      <c r="FT59" s="19"/>
      <c r="FU59" s="19"/>
      <c r="FV59" s="19"/>
      <c r="FW59" s="19"/>
      <c r="FX59" s="19"/>
      <c r="FY59" s="19"/>
      <c r="FZ59" s="19"/>
      <c r="GA59" s="19"/>
      <c r="GB59" s="19"/>
      <c r="GC59" s="19"/>
      <c r="GD59" s="19"/>
      <c r="GE59" s="19"/>
      <c r="GF59" s="19"/>
      <c r="GG59" s="19"/>
      <c r="GH59" s="19"/>
      <c r="GI59" s="19"/>
      <c r="GJ59" s="19"/>
      <c r="GK59" s="19"/>
      <c r="GL59" s="19"/>
      <c r="GM59" s="19"/>
      <c r="GN59" s="19"/>
      <c r="GO59" s="19"/>
      <c r="GP59" s="19"/>
      <c r="GQ59" s="19"/>
      <c r="GR59" s="19"/>
      <c r="GS59" s="19"/>
      <c r="GT59" s="19"/>
      <c r="GU59" s="19"/>
      <c r="GV59" s="19"/>
      <c r="GW59" s="19"/>
      <c r="GX59" s="19"/>
      <c r="GY59" s="19"/>
      <c r="GZ59" s="19"/>
      <c r="HA59" s="19"/>
      <c r="HB59" s="19"/>
      <c r="HC59" s="19"/>
      <c r="HD59" s="19"/>
      <c r="HM59" s="19"/>
      <c r="HN59" s="19"/>
      <c r="HO59" s="19"/>
      <c r="HP59" s="19"/>
      <c r="HQ59" s="19"/>
      <c r="HR59" s="19"/>
      <c r="HS59" s="19"/>
      <c r="HT59" s="19"/>
      <c r="HU59" s="19"/>
      <c r="HV59" s="19"/>
      <c r="HW59" s="19"/>
      <c r="HX59" s="19"/>
      <c r="HY59" s="19"/>
      <c r="HZ59" s="19"/>
      <c r="IA59" s="19"/>
      <c r="IB59" s="19"/>
      <c r="IC59" s="19"/>
      <c r="ID59" s="19"/>
      <c r="IE59" s="19"/>
      <c r="IF59" s="19"/>
      <c r="IG59" s="19"/>
      <c r="IH59" s="19"/>
      <c r="II59" s="19"/>
      <c r="IJ59" s="19"/>
      <c r="IK59" s="19"/>
      <c r="IL59" s="19"/>
      <c r="IM59" s="19"/>
      <c r="IN59" s="19"/>
      <c r="IO59" s="19"/>
      <c r="IP59" s="19"/>
      <c r="IQ59" s="19"/>
      <c r="IR59" s="19"/>
      <c r="IS59" s="19"/>
      <c r="IT59" s="19"/>
      <c r="IU59" s="19"/>
      <c r="IV59" s="19"/>
      <c r="IW59" s="19"/>
      <c r="IX59" s="19"/>
      <c r="IY59" s="19"/>
      <c r="IZ59" s="19"/>
      <c r="JA59" s="19"/>
      <c r="JB59" s="19"/>
      <c r="JC59" s="19"/>
      <c r="JD59" s="19"/>
      <c r="JE59" s="19"/>
    </row>
    <row r="60" spans="9:265" ht="7.5" customHeight="1" x14ac:dyDescent="0.25"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J60" s="19"/>
      <c r="BK60" s="19"/>
      <c r="BL60" s="19"/>
      <c r="BM60" s="19"/>
      <c r="BN60" s="19"/>
      <c r="BO60" s="19"/>
      <c r="BP60" s="19"/>
      <c r="BQ60" s="19"/>
      <c r="BR60" s="19"/>
      <c r="BS60" s="19"/>
      <c r="BT60" s="19"/>
      <c r="BU60" s="19"/>
      <c r="BV60" s="19"/>
      <c r="BW60" s="19"/>
      <c r="BX60" s="19"/>
      <c r="BY60" s="19"/>
      <c r="BZ60" s="19"/>
      <c r="CA60" s="19"/>
      <c r="CB60" s="19"/>
      <c r="CC60" s="19"/>
      <c r="CD60" s="19"/>
      <c r="CE60" s="19"/>
      <c r="CF60" s="19"/>
      <c r="CG60" s="19"/>
      <c r="CH60" s="19"/>
      <c r="CI60" s="19"/>
      <c r="CJ60" s="19"/>
      <c r="CK60" s="19"/>
      <c r="CL60" s="19"/>
      <c r="CM60" s="19"/>
      <c r="CN60" s="19"/>
      <c r="CO60" s="19"/>
      <c r="CP60" s="19"/>
      <c r="CQ60" s="19"/>
      <c r="CR60" s="19"/>
      <c r="CS60" s="19"/>
      <c r="CT60" s="19"/>
      <c r="CU60" s="19"/>
      <c r="CV60" s="19"/>
      <c r="CW60" s="19"/>
      <c r="CX60" s="19"/>
      <c r="CY60" s="19"/>
      <c r="CZ60" s="19"/>
      <c r="DA60" s="19"/>
      <c r="DB60" s="19"/>
      <c r="DK60" s="19"/>
      <c r="DL60" s="19"/>
      <c r="DM60" s="19"/>
      <c r="DN60" s="19"/>
      <c r="DO60" s="19"/>
      <c r="DP60" s="19"/>
      <c r="DQ60" s="19"/>
      <c r="DR60" s="19"/>
      <c r="DS60" s="19"/>
      <c r="DT60" s="19"/>
      <c r="DU60" s="19"/>
      <c r="DV60" s="19"/>
      <c r="DW60" s="19"/>
      <c r="DX60" s="19"/>
      <c r="DY60" s="19"/>
      <c r="DZ60" s="19"/>
      <c r="EA60" s="19"/>
      <c r="EB60" s="19"/>
      <c r="EC60" s="19"/>
      <c r="ED60" s="19"/>
      <c r="EE60" s="19"/>
      <c r="EF60" s="19"/>
      <c r="EG60" s="19"/>
      <c r="EH60" s="19"/>
      <c r="EI60" s="19"/>
      <c r="EJ60" s="19"/>
      <c r="EK60" s="19"/>
      <c r="EL60" s="19"/>
      <c r="EM60" s="19"/>
      <c r="EN60" s="19"/>
      <c r="EO60" s="19"/>
      <c r="EP60" s="19"/>
      <c r="EQ60" s="19"/>
      <c r="ER60" s="19"/>
      <c r="ES60" s="19"/>
      <c r="ET60" s="19"/>
      <c r="EU60" s="19"/>
      <c r="EV60" s="19"/>
      <c r="EW60" s="19"/>
      <c r="EX60" s="19"/>
      <c r="EY60" s="19"/>
      <c r="EZ60" s="19"/>
      <c r="FA60" s="19"/>
      <c r="FB60" s="19"/>
      <c r="FC60" s="19"/>
      <c r="FL60" s="19"/>
      <c r="FM60" s="19"/>
      <c r="FN60" s="19"/>
      <c r="FO60" s="19"/>
      <c r="FP60" s="19"/>
      <c r="FQ60" s="19"/>
      <c r="FR60" s="19"/>
      <c r="FS60" s="19"/>
      <c r="FT60" s="19"/>
      <c r="FU60" s="19"/>
      <c r="FV60" s="19"/>
      <c r="FW60" s="19"/>
      <c r="FX60" s="19"/>
      <c r="FY60" s="19"/>
      <c r="FZ60" s="19"/>
      <c r="GA60" s="19"/>
      <c r="GB60" s="19"/>
      <c r="GC60" s="19"/>
      <c r="GD60" s="19"/>
      <c r="GE60" s="19"/>
      <c r="GF60" s="19"/>
      <c r="GG60" s="19"/>
      <c r="GH60" s="19"/>
      <c r="GI60" s="19"/>
      <c r="GJ60" s="19"/>
      <c r="GK60" s="19"/>
      <c r="GL60" s="19"/>
      <c r="GM60" s="19"/>
      <c r="GN60" s="19"/>
      <c r="GO60" s="19"/>
      <c r="GP60" s="19"/>
      <c r="GQ60" s="19"/>
      <c r="GR60" s="19"/>
      <c r="GS60" s="19"/>
      <c r="GT60" s="19"/>
      <c r="GU60" s="19"/>
      <c r="GV60" s="19"/>
      <c r="GW60" s="19"/>
      <c r="GX60" s="19"/>
      <c r="GY60" s="19"/>
      <c r="GZ60" s="19"/>
      <c r="HA60" s="19"/>
      <c r="HB60" s="19"/>
      <c r="HC60" s="19"/>
      <c r="HD60" s="19"/>
      <c r="HM60" s="19"/>
      <c r="HN60" s="19"/>
      <c r="HO60" s="19"/>
      <c r="HP60" s="19"/>
      <c r="HQ60" s="19"/>
      <c r="HR60" s="19"/>
      <c r="HS60" s="19"/>
      <c r="HT60" s="19"/>
      <c r="HU60" s="19"/>
      <c r="HV60" s="19"/>
      <c r="HW60" s="19"/>
      <c r="HX60" s="19"/>
      <c r="HY60" s="19"/>
      <c r="HZ60" s="19"/>
      <c r="IA60" s="19"/>
      <c r="IB60" s="19"/>
      <c r="IC60" s="19"/>
      <c r="ID60" s="19"/>
      <c r="IE60" s="19"/>
      <c r="IF60" s="19"/>
      <c r="IG60" s="19"/>
      <c r="IH60" s="19"/>
      <c r="II60" s="19"/>
      <c r="IJ60" s="19"/>
      <c r="IK60" s="19"/>
      <c r="IL60" s="19"/>
      <c r="IM60" s="19"/>
      <c r="IN60" s="19"/>
      <c r="IO60" s="19"/>
      <c r="IP60" s="19"/>
      <c r="IQ60" s="19"/>
      <c r="IR60" s="19"/>
      <c r="IS60" s="19"/>
      <c r="IT60" s="19"/>
      <c r="IU60" s="19"/>
      <c r="IV60" s="19"/>
      <c r="IW60" s="19"/>
      <c r="IX60" s="19"/>
      <c r="IY60" s="19"/>
      <c r="IZ60" s="19"/>
      <c r="JA60" s="19"/>
      <c r="JB60" s="19"/>
      <c r="JC60" s="19"/>
      <c r="JD60" s="19"/>
      <c r="JE60" s="19"/>
    </row>
    <row r="61" spans="9:265" ht="7.5" customHeight="1" x14ac:dyDescent="0.25"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J61" s="19"/>
      <c r="BK61" s="19"/>
      <c r="BL61" s="19"/>
      <c r="BM61" s="19"/>
      <c r="BN61" s="19"/>
      <c r="BO61" s="19"/>
      <c r="BP61" s="19"/>
      <c r="BQ61" s="19"/>
      <c r="BR61" s="19"/>
      <c r="BS61" s="19"/>
      <c r="BT61" s="19"/>
      <c r="BU61" s="19"/>
      <c r="BV61" s="19"/>
      <c r="BW61" s="19"/>
      <c r="BX61" s="19"/>
      <c r="BY61" s="19"/>
      <c r="BZ61" s="19"/>
      <c r="CA61" s="19"/>
      <c r="CB61" s="19"/>
      <c r="CC61" s="19"/>
      <c r="CD61" s="19"/>
      <c r="CE61" s="19"/>
      <c r="CF61" s="19"/>
      <c r="CG61" s="19"/>
      <c r="CH61" s="19"/>
      <c r="CI61" s="19"/>
      <c r="CJ61" s="19"/>
      <c r="CK61" s="19"/>
      <c r="CL61" s="19"/>
      <c r="CM61" s="19"/>
      <c r="CN61" s="19"/>
      <c r="CO61" s="19"/>
      <c r="CP61" s="19"/>
      <c r="CQ61" s="19"/>
      <c r="CR61" s="19"/>
      <c r="CS61" s="19"/>
      <c r="CT61" s="19"/>
      <c r="CU61" s="19"/>
      <c r="CV61" s="19"/>
      <c r="CW61" s="19"/>
      <c r="CX61" s="19"/>
      <c r="CY61" s="19"/>
      <c r="CZ61" s="19"/>
      <c r="DA61" s="19"/>
      <c r="DB61" s="19"/>
      <c r="DK61" s="19"/>
      <c r="DL61" s="19"/>
      <c r="DM61" s="19"/>
      <c r="DN61" s="19"/>
      <c r="DO61" s="19"/>
      <c r="DP61" s="19"/>
      <c r="DQ61" s="19"/>
      <c r="DR61" s="19"/>
      <c r="DS61" s="19"/>
      <c r="DT61" s="19"/>
      <c r="DU61" s="19"/>
      <c r="DV61" s="19"/>
      <c r="DW61" s="19"/>
      <c r="DX61" s="19"/>
      <c r="DY61" s="19"/>
      <c r="DZ61" s="19"/>
      <c r="EA61" s="19"/>
      <c r="EB61" s="19"/>
      <c r="EC61" s="19"/>
      <c r="ED61" s="19"/>
      <c r="EE61" s="19"/>
      <c r="EF61" s="19"/>
      <c r="EG61" s="19"/>
      <c r="EH61" s="19"/>
      <c r="EI61" s="19"/>
      <c r="EJ61" s="19"/>
      <c r="EK61" s="19"/>
      <c r="EL61" s="19"/>
      <c r="EM61" s="19"/>
      <c r="EN61" s="19"/>
      <c r="EO61" s="19"/>
      <c r="EP61" s="19"/>
      <c r="EQ61" s="19"/>
      <c r="ER61" s="19"/>
      <c r="ES61" s="19"/>
      <c r="ET61" s="19"/>
      <c r="EU61" s="19"/>
      <c r="EV61" s="19"/>
      <c r="EW61" s="19"/>
      <c r="EX61" s="19"/>
      <c r="EY61" s="19"/>
      <c r="EZ61" s="19"/>
      <c r="FA61" s="19"/>
      <c r="FB61" s="19"/>
      <c r="FC61" s="19"/>
      <c r="FL61" s="19"/>
      <c r="FM61" s="19"/>
      <c r="FN61" s="19"/>
      <c r="FO61" s="19"/>
      <c r="FP61" s="19"/>
      <c r="FQ61" s="19"/>
      <c r="FR61" s="19"/>
      <c r="FS61" s="19"/>
      <c r="FT61" s="19"/>
      <c r="FU61" s="19"/>
      <c r="FV61" s="19"/>
      <c r="FW61" s="19"/>
      <c r="FX61" s="19"/>
      <c r="FY61" s="19"/>
      <c r="FZ61" s="19"/>
      <c r="GA61" s="19"/>
      <c r="GB61" s="19"/>
      <c r="GC61" s="19"/>
      <c r="GD61" s="19"/>
      <c r="GE61" s="19"/>
      <c r="GF61" s="19"/>
      <c r="GG61" s="19"/>
      <c r="GH61" s="19"/>
      <c r="GI61" s="19"/>
      <c r="GJ61" s="19"/>
      <c r="GK61" s="19"/>
      <c r="GL61" s="19"/>
      <c r="GM61" s="19"/>
      <c r="GN61" s="19"/>
      <c r="GO61" s="19"/>
      <c r="GP61" s="19"/>
      <c r="GQ61" s="19"/>
      <c r="GR61" s="19"/>
      <c r="GS61" s="19"/>
      <c r="GT61" s="19"/>
      <c r="GU61" s="19"/>
      <c r="GV61" s="19"/>
      <c r="GW61" s="19"/>
      <c r="GX61" s="19"/>
      <c r="GY61" s="19"/>
      <c r="GZ61" s="19"/>
      <c r="HA61" s="19"/>
      <c r="HB61" s="19"/>
      <c r="HC61" s="19"/>
      <c r="HD61" s="19"/>
      <c r="HM61" s="19"/>
      <c r="HN61" s="19"/>
      <c r="HO61" s="19"/>
      <c r="HP61" s="19"/>
      <c r="HQ61" s="19"/>
      <c r="HR61" s="19"/>
      <c r="HS61" s="19"/>
      <c r="HT61" s="19"/>
      <c r="HU61" s="19"/>
      <c r="HV61" s="19"/>
      <c r="HW61" s="19"/>
      <c r="HX61" s="19"/>
      <c r="HY61" s="19"/>
      <c r="HZ61" s="19"/>
      <c r="IA61" s="19"/>
      <c r="IB61" s="19"/>
      <c r="IC61" s="19"/>
      <c r="ID61" s="19"/>
      <c r="IE61" s="19"/>
      <c r="IF61" s="19"/>
      <c r="IG61" s="19"/>
      <c r="IH61" s="19"/>
      <c r="II61" s="19"/>
      <c r="IJ61" s="19"/>
      <c r="IK61" s="19"/>
      <c r="IL61" s="19"/>
      <c r="IM61" s="19"/>
      <c r="IN61" s="19"/>
      <c r="IO61" s="19"/>
      <c r="IP61" s="19"/>
      <c r="IQ61" s="19"/>
      <c r="IR61" s="19"/>
      <c r="IS61" s="19"/>
      <c r="IT61" s="19"/>
      <c r="IU61" s="19"/>
      <c r="IV61" s="19"/>
      <c r="IW61" s="19"/>
      <c r="IX61" s="19"/>
      <c r="IY61" s="19"/>
      <c r="IZ61" s="19"/>
      <c r="JA61" s="19"/>
      <c r="JB61" s="19"/>
      <c r="JC61" s="19"/>
      <c r="JD61" s="19"/>
      <c r="JE61" s="19"/>
    </row>
    <row r="62" spans="9:265" ht="7.5" customHeight="1" x14ac:dyDescent="0.25"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J62" s="19"/>
      <c r="BK62" s="19"/>
      <c r="BL62" s="19"/>
      <c r="BM62" s="19"/>
      <c r="BN62" s="19"/>
      <c r="BO62" s="19"/>
      <c r="BP62" s="19"/>
      <c r="BQ62" s="19"/>
      <c r="BR62" s="19"/>
      <c r="BS62" s="19"/>
      <c r="BT62" s="19"/>
      <c r="BU62" s="19"/>
      <c r="BV62" s="19"/>
      <c r="BW62" s="19"/>
      <c r="BX62" s="19"/>
      <c r="BY62" s="19"/>
      <c r="BZ62" s="19"/>
      <c r="CA62" s="19"/>
      <c r="CB62" s="19"/>
      <c r="CC62" s="19"/>
      <c r="CD62" s="19"/>
      <c r="CE62" s="19"/>
      <c r="CF62" s="19"/>
      <c r="CG62" s="19"/>
      <c r="CH62" s="19"/>
      <c r="CI62" s="19"/>
      <c r="CJ62" s="19"/>
      <c r="CK62" s="19"/>
      <c r="CL62" s="19"/>
      <c r="CM62" s="19"/>
      <c r="CN62" s="19"/>
      <c r="CO62" s="19"/>
      <c r="CP62" s="19"/>
      <c r="CQ62" s="19"/>
      <c r="CR62" s="19"/>
      <c r="CS62" s="19"/>
      <c r="CT62" s="19"/>
      <c r="CU62" s="19"/>
      <c r="CV62" s="19"/>
      <c r="CW62" s="19"/>
      <c r="CX62" s="19"/>
      <c r="CY62" s="19"/>
      <c r="CZ62" s="19"/>
      <c r="DA62" s="19"/>
      <c r="DB62" s="19"/>
      <c r="DK62" s="19"/>
      <c r="DL62" s="19"/>
      <c r="DM62" s="19"/>
      <c r="DN62" s="19"/>
      <c r="DO62" s="19"/>
      <c r="DP62" s="19"/>
      <c r="DQ62" s="19"/>
      <c r="DR62" s="19"/>
      <c r="DS62" s="19"/>
      <c r="DT62" s="19"/>
      <c r="DU62" s="19"/>
      <c r="DV62" s="19"/>
      <c r="DW62" s="19"/>
      <c r="DX62" s="19"/>
      <c r="DY62" s="19"/>
      <c r="DZ62" s="19"/>
      <c r="EA62" s="19"/>
      <c r="EB62" s="19"/>
      <c r="EC62" s="19"/>
      <c r="ED62" s="19"/>
      <c r="EE62" s="19"/>
      <c r="EF62" s="19"/>
      <c r="EG62" s="19"/>
      <c r="EH62" s="19"/>
      <c r="EI62" s="19"/>
      <c r="EJ62" s="19"/>
      <c r="EK62" s="19"/>
      <c r="EL62" s="19"/>
      <c r="EM62" s="19"/>
      <c r="EN62" s="19"/>
      <c r="EO62" s="19"/>
      <c r="EP62" s="19"/>
      <c r="EQ62" s="19"/>
      <c r="ER62" s="19"/>
      <c r="ES62" s="19"/>
      <c r="ET62" s="19"/>
      <c r="EU62" s="19"/>
      <c r="EV62" s="19"/>
      <c r="EW62" s="19"/>
      <c r="EX62" s="19"/>
      <c r="EY62" s="19"/>
      <c r="EZ62" s="19"/>
      <c r="FA62" s="19"/>
      <c r="FB62" s="19"/>
      <c r="FC62" s="19"/>
      <c r="FL62" s="19"/>
      <c r="FM62" s="19"/>
      <c r="FN62" s="19"/>
      <c r="FO62" s="19"/>
      <c r="FP62" s="19"/>
      <c r="FQ62" s="19"/>
      <c r="FR62" s="19"/>
      <c r="FS62" s="19"/>
      <c r="FT62" s="19"/>
      <c r="FU62" s="19"/>
      <c r="FV62" s="19"/>
      <c r="FW62" s="19"/>
      <c r="FX62" s="19"/>
      <c r="FY62" s="19"/>
      <c r="FZ62" s="19"/>
      <c r="GA62" s="19"/>
      <c r="GB62" s="19"/>
      <c r="GC62" s="19"/>
      <c r="GD62" s="19"/>
      <c r="GE62" s="19"/>
      <c r="GF62" s="19"/>
      <c r="GG62" s="19"/>
      <c r="GH62" s="19"/>
      <c r="GI62" s="19"/>
      <c r="GJ62" s="19"/>
      <c r="GK62" s="19"/>
      <c r="GL62" s="19"/>
      <c r="GM62" s="19"/>
      <c r="GN62" s="19"/>
      <c r="GO62" s="19"/>
      <c r="GP62" s="19"/>
      <c r="GQ62" s="19"/>
      <c r="GR62" s="19"/>
      <c r="GS62" s="19"/>
      <c r="GT62" s="19"/>
      <c r="GU62" s="19"/>
      <c r="GV62" s="19"/>
      <c r="GW62" s="19"/>
      <c r="GX62" s="19"/>
      <c r="GY62" s="19"/>
      <c r="GZ62" s="19"/>
      <c r="HA62" s="19"/>
      <c r="HB62" s="19"/>
      <c r="HC62" s="19"/>
      <c r="HD62" s="19"/>
      <c r="HM62" s="19"/>
      <c r="HN62" s="19"/>
      <c r="HO62" s="19"/>
      <c r="HP62" s="19"/>
      <c r="HQ62" s="19"/>
      <c r="HR62" s="19"/>
      <c r="HS62" s="19"/>
      <c r="HT62" s="19"/>
      <c r="HU62" s="19"/>
      <c r="HV62" s="19"/>
      <c r="HW62" s="19"/>
      <c r="HX62" s="19"/>
      <c r="HY62" s="19"/>
      <c r="HZ62" s="19"/>
      <c r="IA62" s="19"/>
      <c r="IB62" s="19"/>
      <c r="IC62" s="19"/>
      <c r="ID62" s="19"/>
      <c r="IE62" s="19"/>
      <c r="IF62" s="19"/>
      <c r="IG62" s="19"/>
      <c r="IH62" s="19"/>
      <c r="II62" s="19"/>
      <c r="IJ62" s="19"/>
      <c r="IK62" s="19"/>
      <c r="IL62" s="19"/>
      <c r="IM62" s="19"/>
      <c r="IN62" s="19"/>
      <c r="IO62" s="19"/>
      <c r="IP62" s="19"/>
      <c r="IQ62" s="19"/>
      <c r="IR62" s="19"/>
      <c r="IS62" s="19"/>
      <c r="IT62" s="19"/>
      <c r="IU62" s="19"/>
      <c r="IV62" s="19"/>
      <c r="IW62" s="19"/>
      <c r="IX62" s="19"/>
      <c r="IY62" s="19"/>
      <c r="IZ62" s="19"/>
      <c r="JA62" s="19"/>
      <c r="JB62" s="19"/>
      <c r="JC62" s="19"/>
      <c r="JD62" s="19"/>
      <c r="JE62" s="19"/>
    </row>
    <row r="63" spans="9:265" ht="7.5" customHeight="1" x14ac:dyDescent="0.25"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J63" s="19"/>
      <c r="BK63" s="19"/>
      <c r="BL63" s="19"/>
      <c r="BM63" s="19"/>
      <c r="BN63" s="19"/>
      <c r="BO63" s="19"/>
      <c r="BP63" s="19"/>
      <c r="BQ63" s="19"/>
      <c r="BR63" s="19"/>
      <c r="BS63" s="19"/>
      <c r="BT63" s="19"/>
      <c r="BU63" s="19"/>
      <c r="BV63" s="19"/>
      <c r="BW63" s="19"/>
      <c r="BX63" s="19"/>
      <c r="BY63" s="19"/>
      <c r="BZ63" s="19"/>
      <c r="CA63" s="19"/>
      <c r="CB63" s="19"/>
      <c r="CC63" s="19"/>
      <c r="CD63" s="19"/>
      <c r="CE63" s="19"/>
      <c r="CF63" s="19"/>
      <c r="CG63" s="19"/>
      <c r="CH63" s="19"/>
      <c r="CI63" s="19"/>
      <c r="CJ63" s="19"/>
      <c r="CK63" s="19"/>
      <c r="CL63" s="19"/>
      <c r="CM63" s="19"/>
      <c r="CN63" s="19"/>
      <c r="CO63" s="19"/>
      <c r="CP63" s="19"/>
      <c r="CQ63" s="19"/>
      <c r="CR63" s="19"/>
      <c r="CS63" s="19"/>
      <c r="CT63" s="19"/>
      <c r="CU63" s="19"/>
      <c r="CV63" s="19"/>
      <c r="CW63" s="19"/>
      <c r="CX63" s="19"/>
      <c r="CY63" s="19"/>
      <c r="CZ63" s="19"/>
      <c r="DA63" s="19"/>
      <c r="DB63" s="19"/>
      <c r="DK63" s="19"/>
      <c r="DL63" s="19"/>
      <c r="DM63" s="19"/>
      <c r="DN63" s="19"/>
      <c r="DO63" s="19"/>
      <c r="DP63" s="19"/>
      <c r="DQ63" s="19"/>
      <c r="DR63" s="19"/>
      <c r="DS63" s="19"/>
      <c r="DT63" s="19"/>
      <c r="DU63" s="19"/>
      <c r="DV63" s="19"/>
      <c r="DW63" s="19"/>
      <c r="DX63" s="19"/>
      <c r="DY63" s="19"/>
      <c r="DZ63" s="19"/>
      <c r="EA63" s="19"/>
      <c r="EB63" s="19"/>
      <c r="EC63" s="19"/>
      <c r="ED63" s="19"/>
      <c r="EE63" s="19"/>
      <c r="EF63" s="19"/>
      <c r="EG63" s="19"/>
      <c r="EH63" s="19"/>
      <c r="EI63" s="19"/>
      <c r="EJ63" s="19"/>
      <c r="EK63" s="19"/>
      <c r="EL63" s="19"/>
      <c r="EM63" s="19"/>
      <c r="EN63" s="19"/>
      <c r="EO63" s="19"/>
      <c r="EP63" s="19"/>
      <c r="EQ63" s="19"/>
      <c r="ER63" s="19"/>
      <c r="ES63" s="19"/>
      <c r="ET63" s="19"/>
      <c r="EU63" s="19"/>
      <c r="EV63" s="19"/>
      <c r="EW63" s="19"/>
      <c r="EX63" s="19"/>
      <c r="EY63" s="19"/>
      <c r="EZ63" s="19"/>
      <c r="FA63" s="19"/>
      <c r="FB63" s="19"/>
      <c r="FC63" s="19"/>
      <c r="FL63" s="19"/>
      <c r="FM63" s="19"/>
      <c r="FN63" s="19"/>
      <c r="FO63" s="19"/>
      <c r="FP63" s="19"/>
      <c r="FQ63" s="19"/>
      <c r="FR63" s="19"/>
      <c r="FS63" s="19"/>
      <c r="FT63" s="19"/>
      <c r="FU63" s="19"/>
      <c r="FV63" s="19"/>
      <c r="FW63" s="19"/>
      <c r="FX63" s="19"/>
      <c r="FY63" s="19"/>
      <c r="FZ63" s="19"/>
      <c r="GA63" s="19"/>
      <c r="GB63" s="19"/>
      <c r="GC63" s="19"/>
      <c r="GD63" s="19"/>
      <c r="GE63" s="19"/>
      <c r="GF63" s="19"/>
      <c r="GG63" s="19"/>
      <c r="GH63" s="19"/>
      <c r="GI63" s="19"/>
      <c r="GJ63" s="19"/>
      <c r="GK63" s="19"/>
      <c r="GL63" s="19"/>
      <c r="GM63" s="19"/>
      <c r="GN63" s="19"/>
      <c r="GO63" s="19"/>
      <c r="GP63" s="19"/>
      <c r="GQ63" s="19"/>
      <c r="GR63" s="19"/>
      <c r="GS63" s="19"/>
      <c r="GT63" s="19"/>
      <c r="GU63" s="19"/>
      <c r="GV63" s="19"/>
      <c r="GW63" s="19"/>
      <c r="GX63" s="19"/>
      <c r="GY63" s="19"/>
      <c r="GZ63" s="19"/>
      <c r="HA63" s="19"/>
      <c r="HB63" s="19"/>
      <c r="HC63" s="19"/>
      <c r="HD63" s="19"/>
      <c r="HM63" s="19"/>
      <c r="HN63" s="19"/>
      <c r="HO63" s="19"/>
      <c r="HP63" s="19"/>
      <c r="HQ63" s="19"/>
      <c r="HR63" s="19"/>
      <c r="HS63" s="19"/>
      <c r="HT63" s="19"/>
      <c r="HU63" s="19"/>
      <c r="HV63" s="19"/>
      <c r="HW63" s="19"/>
      <c r="HX63" s="19"/>
      <c r="HY63" s="19"/>
      <c r="HZ63" s="19"/>
      <c r="IA63" s="19"/>
      <c r="IB63" s="19"/>
      <c r="IC63" s="19"/>
      <c r="ID63" s="19"/>
      <c r="IE63" s="19"/>
      <c r="IF63" s="19"/>
      <c r="IG63" s="19"/>
      <c r="IH63" s="19"/>
      <c r="II63" s="19"/>
      <c r="IJ63" s="19"/>
      <c r="IK63" s="19"/>
      <c r="IL63" s="19"/>
      <c r="IM63" s="19"/>
      <c r="IN63" s="19"/>
      <c r="IO63" s="19"/>
      <c r="IP63" s="19"/>
      <c r="IQ63" s="19"/>
      <c r="IR63" s="19"/>
      <c r="IS63" s="19"/>
      <c r="IT63" s="19"/>
      <c r="IU63" s="19"/>
      <c r="IV63" s="19"/>
      <c r="IW63" s="19"/>
      <c r="IX63" s="19"/>
      <c r="IY63" s="19"/>
      <c r="IZ63" s="19"/>
      <c r="JA63" s="19"/>
      <c r="JB63" s="19"/>
      <c r="JC63" s="19"/>
      <c r="JD63" s="19"/>
      <c r="JE63" s="19"/>
    </row>
    <row r="64" spans="9:265" ht="7.5" customHeight="1" x14ac:dyDescent="0.25"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J64" s="19"/>
      <c r="BK64" s="19"/>
      <c r="BL64" s="19"/>
      <c r="BM64" s="19"/>
      <c r="BN64" s="19"/>
      <c r="BO64" s="19"/>
      <c r="BP64" s="19"/>
      <c r="BQ64" s="19"/>
      <c r="BR64" s="19"/>
      <c r="BS64" s="19"/>
      <c r="BT64" s="19"/>
      <c r="BU64" s="19"/>
      <c r="BV64" s="19"/>
      <c r="BW64" s="19"/>
      <c r="BX64" s="19"/>
      <c r="BY64" s="19"/>
      <c r="BZ64" s="19"/>
      <c r="CA64" s="19"/>
      <c r="CB64" s="19"/>
      <c r="CC64" s="19"/>
      <c r="CD64" s="19"/>
      <c r="CE64" s="19"/>
      <c r="CF64" s="19"/>
      <c r="CG64" s="19"/>
      <c r="CH64" s="19"/>
      <c r="CI64" s="19"/>
      <c r="CJ64" s="19"/>
      <c r="CK64" s="19"/>
      <c r="CL64" s="19"/>
      <c r="CM64" s="19"/>
      <c r="CN64" s="19"/>
      <c r="CO64" s="19"/>
      <c r="CP64" s="19"/>
      <c r="CQ64" s="19"/>
      <c r="CR64" s="19"/>
      <c r="CS64" s="19"/>
      <c r="CT64" s="19"/>
      <c r="CU64" s="19"/>
      <c r="CV64" s="19"/>
      <c r="CW64" s="19"/>
      <c r="CX64" s="19"/>
      <c r="CY64" s="19"/>
      <c r="CZ64" s="19"/>
      <c r="DA64" s="19"/>
      <c r="DB64" s="19"/>
      <c r="DK64" s="19"/>
      <c r="DL64" s="19"/>
      <c r="DM64" s="19"/>
      <c r="DN64" s="19"/>
      <c r="DO64" s="19"/>
      <c r="DP64" s="19"/>
      <c r="DQ64" s="19"/>
      <c r="DR64" s="19"/>
      <c r="DS64" s="19"/>
      <c r="DT64" s="19"/>
      <c r="DU64" s="19"/>
      <c r="DV64" s="19"/>
      <c r="DW64" s="19"/>
      <c r="DX64" s="19"/>
      <c r="DY64" s="19"/>
      <c r="DZ64" s="19"/>
      <c r="EA64" s="19"/>
      <c r="EB64" s="19"/>
      <c r="EC64" s="19"/>
      <c r="ED64" s="19"/>
      <c r="EE64" s="19"/>
      <c r="EF64" s="19"/>
      <c r="EG64" s="19"/>
      <c r="EH64" s="19"/>
      <c r="EI64" s="19"/>
      <c r="EJ64" s="19"/>
      <c r="EK64" s="19"/>
      <c r="EL64" s="19"/>
      <c r="EM64" s="19"/>
      <c r="EN64" s="19"/>
      <c r="EO64" s="19"/>
      <c r="EP64" s="19"/>
      <c r="EQ64" s="19"/>
      <c r="ER64" s="19"/>
      <c r="ES64" s="19"/>
      <c r="ET64" s="19"/>
      <c r="EU64" s="19"/>
      <c r="EV64" s="19"/>
      <c r="EW64" s="19"/>
      <c r="EX64" s="19"/>
      <c r="EY64" s="19"/>
      <c r="EZ64" s="19"/>
      <c r="FA64" s="19"/>
      <c r="FB64" s="19"/>
      <c r="FC64" s="19"/>
      <c r="FL64" s="19"/>
      <c r="FM64" s="19"/>
      <c r="FN64" s="19"/>
      <c r="FO64" s="19"/>
      <c r="FP64" s="19"/>
      <c r="FQ64" s="19"/>
      <c r="FR64" s="19"/>
      <c r="FS64" s="19"/>
      <c r="FT64" s="19"/>
      <c r="FU64" s="19"/>
      <c r="FV64" s="19"/>
      <c r="FW64" s="19"/>
      <c r="FX64" s="19"/>
      <c r="FY64" s="19"/>
      <c r="FZ64" s="19"/>
      <c r="GA64" s="19"/>
      <c r="GB64" s="19"/>
      <c r="GC64" s="19"/>
      <c r="GD64" s="19"/>
      <c r="GE64" s="19"/>
      <c r="GF64" s="19"/>
      <c r="GG64" s="19"/>
      <c r="GH64" s="19"/>
      <c r="GI64" s="19"/>
      <c r="GJ64" s="19"/>
      <c r="GK64" s="19"/>
      <c r="GL64" s="19"/>
      <c r="GM64" s="19"/>
      <c r="GN64" s="19"/>
      <c r="GO64" s="19"/>
      <c r="GP64" s="19"/>
      <c r="GQ64" s="19"/>
      <c r="GR64" s="19"/>
      <c r="GS64" s="19"/>
      <c r="GT64" s="19"/>
      <c r="GU64" s="19"/>
      <c r="GV64" s="19"/>
      <c r="GW64" s="19"/>
      <c r="GX64" s="19"/>
      <c r="GY64" s="19"/>
      <c r="GZ64" s="19"/>
      <c r="HA64" s="19"/>
      <c r="HB64" s="19"/>
      <c r="HC64" s="19"/>
      <c r="HD64" s="19"/>
      <c r="HM64" s="19"/>
      <c r="HN64" s="19"/>
      <c r="HO64" s="19"/>
      <c r="HP64" s="19"/>
      <c r="HQ64" s="19"/>
      <c r="HR64" s="19"/>
      <c r="HS64" s="19"/>
      <c r="HT64" s="19"/>
      <c r="HU64" s="19"/>
      <c r="HV64" s="19"/>
      <c r="HW64" s="19"/>
      <c r="HX64" s="19"/>
      <c r="HY64" s="19"/>
      <c r="HZ64" s="19"/>
      <c r="IA64" s="19"/>
      <c r="IB64" s="19"/>
      <c r="IC64" s="19"/>
      <c r="ID64" s="19"/>
      <c r="IE64" s="19"/>
      <c r="IF64" s="19"/>
      <c r="IG64" s="19"/>
      <c r="IH64" s="19"/>
      <c r="II64" s="19"/>
      <c r="IJ64" s="19"/>
      <c r="IK64" s="19"/>
      <c r="IL64" s="19"/>
      <c r="IM64" s="19"/>
      <c r="IN64" s="19"/>
      <c r="IO64" s="19"/>
      <c r="IP64" s="19"/>
      <c r="IQ64" s="19"/>
      <c r="IR64" s="19"/>
      <c r="IS64" s="19"/>
      <c r="IT64" s="19"/>
      <c r="IU64" s="19"/>
      <c r="IV64" s="19"/>
      <c r="IW64" s="19"/>
      <c r="IX64" s="19"/>
      <c r="IY64" s="19"/>
      <c r="IZ64" s="19"/>
      <c r="JA64" s="19"/>
      <c r="JB64" s="19"/>
      <c r="JC64" s="19"/>
      <c r="JD64" s="19"/>
      <c r="JE64" s="19"/>
    </row>
    <row r="65" spans="9:265" ht="7.5" customHeight="1" x14ac:dyDescent="0.25"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19"/>
      <c r="BA65" s="19"/>
      <c r="BJ65" s="19"/>
      <c r="BK65" s="19"/>
      <c r="BL65" s="19"/>
      <c r="BM65" s="19"/>
      <c r="BN65" s="19"/>
      <c r="BO65" s="19"/>
      <c r="BP65" s="19"/>
      <c r="BQ65" s="19"/>
      <c r="BR65" s="19"/>
      <c r="BS65" s="19"/>
      <c r="BT65" s="19"/>
      <c r="BU65" s="19"/>
      <c r="BV65" s="19"/>
      <c r="BW65" s="19"/>
      <c r="BX65" s="19"/>
      <c r="BY65" s="19"/>
      <c r="BZ65" s="19"/>
      <c r="CA65" s="19"/>
      <c r="CB65" s="19"/>
      <c r="CC65" s="19"/>
      <c r="CD65" s="19"/>
      <c r="CE65" s="19"/>
      <c r="CF65" s="19"/>
      <c r="CG65" s="19"/>
      <c r="CH65" s="19"/>
      <c r="CI65" s="19"/>
      <c r="CJ65" s="19"/>
      <c r="CK65" s="19"/>
      <c r="CL65" s="19"/>
      <c r="CM65" s="19"/>
      <c r="CN65" s="19"/>
      <c r="CO65" s="19"/>
      <c r="CP65" s="19"/>
      <c r="CQ65" s="19"/>
      <c r="CR65" s="19"/>
      <c r="CS65" s="19"/>
      <c r="CT65" s="19"/>
      <c r="CU65" s="19"/>
      <c r="CV65" s="19"/>
      <c r="CW65" s="19"/>
      <c r="CX65" s="19"/>
      <c r="CY65" s="19"/>
      <c r="CZ65" s="19"/>
      <c r="DA65" s="19"/>
      <c r="DB65" s="19"/>
      <c r="DK65" s="19"/>
      <c r="DL65" s="19"/>
      <c r="DM65" s="19"/>
      <c r="DN65" s="19"/>
      <c r="DO65" s="19"/>
      <c r="DP65" s="19"/>
      <c r="DQ65" s="19"/>
      <c r="DR65" s="19"/>
      <c r="DS65" s="19"/>
      <c r="DT65" s="19"/>
      <c r="DU65" s="19"/>
      <c r="DV65" s="19"/>
      <c r="DW65" s="19"/>
      <c r="DX65" s="19"/>
      <c r="DY65" s="19"/>
      <c r="DZ65" s="19"/>
      <c r="EA65" s="19"/>
      <c r="EB65" s="19"/>
      <c r="EC65" s="19"/>
      <c r="ED65" s="19"/>
      <c r="EE65" s="19"/>
      <c r="EF65" s="19"/>
      <c r="EG65" s="19"/>
      <c r="EH65" s="19"/>
      <c r="EI65" s="19"/>
      <c r="EJ65" s="19"/>
      <c r="EK65" s="19"/>
      <c r="EL65" s="19"/>
      <c r="EM65" s="19"/>
      <c r="EN65" s="19"/>
      <c r="EO65" s="19"/>
      <c r="EP65" s="19"/>
      <c r="EQ65" s="19"/>
      <c r="ER65" s="19"/>
      <c r="ES65" s="19"/>
      <c r="ET65" s="19"/>
      <c r="EU65" s="19"/>
      <c r="EV65" s="19"/>
      <c r="EW65" s="19"/>
      <c r="EX65" s="19"/>
      <c r="EY65" s="19"/>
      <c r="EZ65" s="19"/>
      <c r="FA65" s="19"/>
      <c r="FB65" s="19"/>
      <c r="FC65" s="19"/>
      <c r="FL65" s="19"/>
      <c r="FM65" s="19"/>
      <c r="FN65" s="19"/>
      <c r="FO65" s="19"/>
      <c r="FP65" s="19"/>
      <c r="FQ65" s="19"/>
      <c r="FR65" s="19"/>
      <c r="FS65" s="19"/>
      <c r="FT65" s="19"/>
      <c r="FU65" s="19"/>
      <c r="FV65" s="19"/>
      <c r="FW65" s="19"/>
      <c r="FX65" s="19"/>
      <c r="FY65" s="19"/>
      <c r="FZ65" s="19"/>
      <c r="GA65" s="19"/>
      <c r="GB65" s="19"/>
      <c r="GC65" s="19"/>
      <c r="GD65" s="19"/>
      <c r="GE65" s="19"/>
      <c r="GF65" s="19"/>
      <c r="GG65" s="19"/>
      <c r="GH65" s="19"/>
      <c r="GI65" s="19"/>
      <c r="GJ65" s="19"/>
      <c r="GK65" s="19"/>
      <c r="GL65" s="19"/>
      <c r="GM65" s="19"/>
      <c r="GN65" s="19"/>
      <c r="GO65" s="19"/>
      <c r="GP65" s="19"/>
      <c r="GQ65" s="19"/>
      <c r="GR65" s="19"/>
      <c r="GS65" s="19"/>
      <c r="GT65" s="19"/>
      <c r="GU65" s="19"/>
      <c r="GV65" s="19"/>
      <c r="GW65" s="19"/>
      <c r="GX65" s="19"/>
      <c r="GY65" s="19"/>
      <c r="GZ65" s="19"/>
      <c r="HA65" s="19"/>
      <c r="HB65" s="19"/>
      <c r="HC65" s="19"/>
      <c r="HD65" s="19"/>
      <c r="HM65" s="19"/>
      <c r="HN65" s="19"/>
      <c r="HO65" s="19"/>
      <c r="HP65" s="19"/>
      <c r="HQ65" s="19"/>
      <c r="HR65" s="19"/>
      <c r="HS65" s="19"/>
      <c r="HT65" s="19"/>
      <c r="HU65" s="19"/>
      <c r="HV65" s="19"/>
      <c r="HW65" s="19"/>
      <c r="HX65" s="19"/>
      <c r="HY65" s="19"/>
      <c r="HZ65" s="19"/>
      <c r="IA65" s="19"/>
      <c r="IB65" s="19"/>
      <c r="IC65" s="19"/>
      <c r="ID65" s="19"/>
      <c r="IE65" s="19"/>
      <c r="IF65" s="19"/>
      <c r="IG65" s="19"/>
      <c r="IH65" s="19"/>
      <c r="II65" s="19"/>
      <c r="IJ65" s="19"/>
      <c r="IK65" s="19"/>
      <c r="IL65" s="19"/>
      <c r="IM65" s="19"/>
      <c r="IN65" s="19"/>
      <c r="IO65" s="19"/>
      <c r="IP65" s="19"/>
      <c r="IQ65" s="19"/>
      <c r="IR65" s="19"/>
      <c r="IS65" s="19"/>
      <c r="IT65" s="19"/>
      <c r="IU65" s="19"/>
      <c r="IV65" s="19"/>
      <c r="IW65" s="19"/>
      <c r="IX65" s="19"/>
      <c r="IY65" s="19"/>
      <c r="IZ65" s="19"/>
      <c r="JA65" s="19"/>
      <c r="JB65" s="19"/>
      <c r="JC65" s="19"/>
      <c r="JD65" s="19"/>
      <c r="JE65" s="19"/>
    </row>
    <row r="66" spans="9:265" ht="7.5" customHeight="1" x14ac:dyDescent="0.25"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J66" s="19"/>
      <c r="BK66" s="19"/>
      <c r="BL66" s="19"/>
      <c r="BM66" s="19"/>
      <c r="BN66" s="19"/>
      <c r="BO66" s="19"/>
      <c r="BP66" s="19"/>
      <c r="BQ66" s="19"/>
      <c r="BR66" s="19"/>
      <c r="BS66" s="19"/>
      <c r="BT66" s="19"/>
      <c r="BU66" s="19"/>
      <c r="BV66" s="19"/>
      <c r="BW66" s="19"/>
      <c r="BX66" s="19"/>
      <c r="BY66" s="19"/>
      <c r="BZ66" s="19"/>
      <c r="CA66" s="19"/>
      <c r="CB66" s="19"/>
      <c r="CC66" s="19"/>
      <c r="CD66" s="19"/>
      <c r="CE66" s="19"/>
      <c r="CF66" s="19"/>
      <c r="CG66" s="19"/>
      <c r="CH66" s="19"/>
      <c r="CI66" s="19"/>
      <c r="CJ66" s="19"/>
      <c r="CK66" s="19"/>
      <c r="CL66" s="19"/>
      <c r="CM66" s="19"/>
      <c r="CN66" s="19"/>
      <c r="CO66" s="19"/>
      <c r="CP66" s="19"/>
      <c r="CQ66" s="19"/>
      <c r="CR66" s="19"/>
      <c r="CS66" s="19"/>
      <c r="CT66" s="19"/>
      <c r="CU66" s="19"/>
      <c r="CV66" s="19"/>
      <c r="CW66" s="19"/>
      <c r="CX66" s="19"/>
      <c r="CY66" s="19"/>
      <c r="CZ66" s="19"/>
      <c r="DA66" s="19"/>
      <c r="DB66" s="19"/>
      <c r="DK66" s="19"/>
      <c r="DL66" s="19"/>
      <c r="DM66" s="19"/>
      <c r="DN66" s="19"/>
      <c r="DO66" s="19"/>
      <c r="DP66" s="19"/>
      <c r="DQ66" s="19"/>
      <c r="DR66" s="19"/>
      <c r="DS66" s="19"/>
      <c r="DT66" s="19"/>
      <c r="DU66" s="19"/>
      <c r="DV66" s="19"/>
      <c r="DW66" s="19"/>
      <c r="DX66" s="19"/>
      <c r="DY66" s="19"/>
      <c r="DZ66" s="19"/>
      <c r="EA66" s="19"/>
      <c r="EB66" s="19"/>
      <c r="EC66" s="19"/>
      <c r="ED66" s="19"/>
      <c r="EE66" s="19"/>
      <c r="EF66" s="19"/>
      <c r="EG66" s="19"/>
      <c r="EH66" s="19"/>
      <c r="EI66" s="19"/>
      <c r="EJ66" s="19"/>
      <c r="EK66" s="19"/>
      <c r="EL66" s="19"/>
      <c r="EM66" s="19"/>
      <c r="EN66" s="19"/>
      <c r="EO66" s="19"/>
      <c r="EP66" s="19"/>
      <c r="EQ66" s="19"/>
      <c r="ER66" s="19"/>
      <c r="ES66" s="19"/>
      <c r="ET66" s="19"/>
      <c r="EU66" s="19"/>
      <c r="EV66" s="19"/>
      <c r="EW66" s="19"/>
      <c r="EX66" s="19"/>
      <c r="EY66" s="19"/>
      <c r="EZ66" s="19"/>
      <c r="FA66" s="19"/>
      <c r="FB66" s="19"/>
      <c r="FC66" s="19"/>
      <c r="FL66" s="19"/>
      <c r="FM66" s="19"/>
      <c r="FN66" s="19"/>
      <c r="FO66" s="19"/>
      <c r="FP66" s="19"/>
      <c r="FQ66" s="19"/>
      <c r="FR66" s="19"/>
      <c r="FS66" s="19"/>
      <c r="FT66" s="19"/>
      <c r="FU66" s="19"/>
      <c r="FV66" s="19"/>
      <c r="FW66" s="19"/>
      <c r="FX66" s="19"/>
      <c r="FY66" s="19"/>
      <c r="FZ66" s="19"/>
      <c r="GA66" s="19"/>
      <c r="GB66" s="19"/>
      <c r="GC66" s="19"/>
      <c r="GD66" s="19"/>
      <c r="GE66" s="19"/>
      <c r="GF66" s="19"/>
      <c r="GG66" s="19"/>
      <c r="GH66" s="19"/>
      <c r="GI66" s="19"/>
      <c r="GJ66" s="19"/>
      <c r="GK66" s="19"/>
      <c r="GL66" s="19"/>
      <c r="GM66" s="19"/>
      <c r="GN66" s="19"/>
      <c r="GO66" s="19"/>
      <c r="GP66" s="19"/>
      <c r="GQ66" s="19"/>
      <c r="GR66" s="19"/>
      <c r="GS66" s="19"/>
      <c r="GT66" s="19"/>
      <c r="GU66" s="19"/>
      <c r="GV66" s="19"/>
      <c r="GW66" s="19"/>
      <c r="GX66" s="19"/>
      <c r="GY66" s="19"/>
      <c r="GZ66" s="19"/>
      <c r="HA66" s="19"/>
      <c r="HB66" s="19"/>
      <c r="HC66" s="19"/>
      <c r="HD66" s="19"/>
      <c r="HM66" s="19"/>
      <c r="HN66" s="19"/>
      <c r="HO66" s="19"/>
      <c r="HP66" s="19"/>
      <c r="HQ66" s="19"/>
      <c r="HR66" s="19"/>
      <c r="HS66" s="19"/>
      <c r="HT66" s="19"/>
      <c r="HU66" s="19"/>
      <c r="HV66" s="19"/>
      <c r="HW66" s="19"/>
      <c r="HX66" s="19"/>
      <c r="HY66" s="19"/>
      <c r="HZ66" s="19"/>
      <c r="IA66" s="19"/>
      <c r="IB66" s="19"/>
      <c r="IC66" s="19"/>
      <c r="ID66" s="19"/>
      <c r="IE66" s="19"/>
      <c r="IF66" s="19"/>
      <c r="IG66" s="19"/>
      <c r="IH66" s="19"/>
      <c r="II66" s="19"/>
      <c r="IJ66" s="19"/>
      <c r="IK66" s="19"/>
      <c r="IL66" s="19"/>
      <c r="IM66" s="19"/>
      <c r="IN66" s="19"/>
      <c r="IO66" s="19"/>
      <c r="IP66" s="19"/>
      <c r="IQ66" s="19"/>
      <c r="IR66" s="19"/>
      <c r="IS66" s="19"/>
      <c r="IT66" s="19"/>
      <c r="IU66" s="19"/>
      <c r="IV66" s="19"/>
      <c r="IW66" s="19"/>
      <c r="IX66" s="19"/>
      <c r="IY66" s="19"/>
      <c r="IZ66" s="19"/>
      <c r="JA66" s="19"/>
      <c r="JB66" s="19"/>
      <c r="JC66" s="19"/>
      <c r="JD66" s="19"/>
      <c r="JE66" s="19"/>
    </row>
    <row r="67" spans="9:265" ht="7.5" customHeight="1" x14ac:dyDescent="0.25"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19"/>
      <c r="AY67" s="19"/>
      <c r="AZ67" s="19"/>
      <c r="BA67" s="19"/>
      <c r="BJ67" s="19"/>
      <c r="BK67" s="19"/>
      <c r="BL67" s="19"/>
      <c r="BM67" s="19"/>
      <c r="BN67" s="19"/>
      <c r="BO67" s="19"/>
      <c r="BP67" s="19"/>
      <c r="BQ67" s="19"/>
      <c r="BR67" s="19"/>
      <c r="BS67" s="19"/>
      <c r="BT67" s="19"/>
      <c r="BU67" s="19"/>
      <c r="BV67" s="19"/>
      <c r="BW67" s="19"/>
      <c r="BX67" s="19"/>
      <c r="BY67" s="19"/>
      <c r="BZ67" s="19"/>
      <c r="CA67" s="19"/>
      <c r="CB67" s="19"/>
      <c r="CC67" s="19"/>
      <c r="CD67" s="19"/>
      <c r="CE67" s="19"/>
      <c r="CF67" s="19"/>
      <c r="CG67" s="19"/>
      <c r="CH67" s="19"/>
      <c r="CI67" s="19"/>
      <c r="CJ67" s="19"/>
      <c r="CK67" s="19"/>
      <c r="CL67" s="19"/>
      <c r="CM67" s="19"/>
      <c r="CN67" s="19"/>
      <c r="CO67" s="19"/>
      <c r="CP67" s="19"/>
      <c r="CQ67" s="19"/>
      <c r="CR67" s="19"/>
      <c r="CS67" s="19"/>
      <c r="CT67" s="19"/>
      <c r="CU67" s="19"/>
      <c r="CV67" s="19"/>
      <c r="CW67" s="19"/>
      <c r="CX67" s="19"/>
      <c r="CY67" s="19"/>
      <c r="CZ67" s="19"/>
      <c r="DA67" s="19"/>
      <c r="DB67" s="19"/>
      <c r="DK67" s="19"/>
      <c r="DL67" s="19"/>
      <c r="DM67" s="19"/>
      <c r="DN67" s="19"/>
      <c r="DO67" s="19"/>
      <c r="DP67" s="19"/>
      <c r="DQ67" s="19"/>
      <c r="DR67" s="19"/>
      <c r="DS67" s="19"/>
      <c r="DT67" s="19"/>
      <c r="DU67" s="19"/>
      <c r="DV67" s="19"/>
      <c r="DW67" s="19"/>
      <c r="DX67" s="19"/>
      <c r="DY67" s="19"/>
      <c r="DZ67" s="19"/>
      <c r="EA67" s="19"/>
      <c r="EB67" s="19"/>
      <c r="EC67" s="19"/>
      <c r="ED67" s="19"/>
      <c r="EE67" s="19"/>
      <c r="EF67" s="19"/>
      <c r="EG67" s="19"/>
      <c r="EH67" s="19"/>
      <c r="EI67" s="19"/>
      <c r="EJ67" s="19"/>
      <c r="EK67" s="19"/>
      <c r="EL67" s="19"/>
      <c r="EM67" s="19"/>
      <c r="EN67" s="19"/>
      <c r="EO67" s="19"/>
      <c r="EP67" s="19"/>
      <c r="EQ67" s="19"/>
      <c r="ER67" s="19"/>
      <c r="ES67" s="19"/>
      <c r="ET67" s="19"/>
      <c r="EU67" s="19"/>
      <c r="EV67" s="19"/>
      <c r="EW67" s="19"/>
      <c r="EX67" s="19"/>
      <c r="EY67" s="19"/>
      <c r="EZ67" s="19"/>
      <c r="FA67" s="19"/>
      <c r="FB67" s="19"/>
      <c r="FC67" s="19"/>
      <c r="FL67" s="19"/>
      <c r="FM67" s="19"/>
      <c r="FN67" s="19"/>
      <c r="FO67" s="19"/>
      <c r="FP67" s="19"/>
      <c r="FQ67" s="19"/>
      <c r="FR67" s="19"/>
      <c r="FS67" s="19"/>
      <c r="FT67" s="19"/>
      <c r="FU67" s="19"/>
      <c r="FV67" s="19"/>
      <c r="FW67" s="19"/>
      <c r="FX67" s="19"/>
      <c r="FY67" s="19"/>
      <c r="FZ67" s="19"/>
      <c r="GA67" s="19"/>
      <c r="GB67" s="19"/>
      <c r="GC67" s="19"/>
      <c r="GD67" s="19"/>
      <c r="GE67" s="19"/>
      <c r="GF67" s="19"/>
      <c r="GG67" s="19"/>
      <c r="GH67" s="19"/>
      <c r="GI67" s="19"/>
      <c r="GJ67" s="19"/>
      <c r="GK67" s="19"/>
      <c r="GL67" s="19"/>
      <c r="GM67" s="19"/>
      <c r="GN67" s="19"/>
      <c r="GO67" s="19"/>
      <c r="GP67" s="19"/>
      <c r="GQ67" s="19"/>
      <c r="GR67" s="19"/>
      <c r="GS67" s="19"/>
      <c r="GT67" s="19"/>
      <c r="GU67" s="19"/>
      <c r="GV67" s="19"/>
      <c r="GW67" s="19"/>
      <c r="GX67" s="19"/>
      <c r="GY67" s="19"/>
      <c r="GZ67" s="19"/>
      <c r="HA67" s="19"/>
      <c r="HB67" s="19"/>
      <c r="HC67" s="19"/>
      <c r="HD67" s="19"/>
      <c r="HM67" s="19"/>
      <c r="HN67" s="19"/>
      <c r="HO67" s="19"/>
      <c r="HP67" s="19"/>
      <c r="HQ67" s="19"/>
      <c r="HR67" s="19"/>
      <c r="HS67" s="19"/>
      <c r="HT67" s="19"/>
      <c r="HU67" s="19"/>
      <c r="HV67" s="19"/>
      <c r="HW67" s="19"/>
      <c r="HX67" s="19"/>
      <c r="HY67" s="19"/>
      <c r="HZ67" s="19"/>
      <c r="IA67" s="19"/>
      <c r="IB67" s="19"/>
      <c r="IC67" s="19"/>
      <c r="ID67" s="19"/>
      <c r="IE67" s="19"/>
      <c r="IF67" s="19"/>
      <c r="IG67" s="19"/>
      <c r="IH67" s="19"/>
      <c r="II67" s="19"/>
      <c r="IJ67" s="19"/>
      <c r="IK67" s="19"/>
      <c r="IL67" s="19"/>
      <c r="IM67" s="19"/>
      <c r="IN67" s="19"/>
      <c r="IO67" s="19"/>
      <c r="IP67" s="19"/>
      <c r="IQ67" s="19"/>
      <c r="IR67" s="19"/>
      <c r="IS67" s="19"/>
      <c r="IT67" s="19"/>
      <c r="IU67" s="19"/>
      <c r="IV67" s="19"/>
      <c r="IW67" s="19"/>
      <c r="IX67" s="19"/>
      <c r="IY67" s="19"/>
      <c r="IZ67" s="19"/>
      <c r="JA67" s="19"/>
      <c r="JB67" s="19"/>
      <c r="JC67" s="19"/>
      <c r="JD67" s="19"/>
      <c r="JE67" s="19"/>
    </row>
    <row r="68" spans="9:265" ht="7.5" customHeight="1" x14ac:dyDescent="0.25"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J68" s="19"/>
      <c r="BK68" s="19"/>
      <c r="BL68" s="19"/>
      <c r="BM68" s="19"/>
      <c r="BN68" s="19"/>
      <c r="BO68" s="19"/>
      <c r="BP68" s="19"/>
      <c r="BQ68" s="19"/>
      <c r="BR68" s="19"/>
      <c r="BS68" s="19"/>
      <c r="BT68" s="19"/>
      <c r="BU68" s="19"/>
      <c r="BV68" s="19"/>
      <c r="BW68" s="19"/>
      <c r="BX68" s="19"/>
      <c r="BY68" s="19"/>
      <c r="BZ68" s="19"/>
      <c r="CA68" s="19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  <c r="CU68" s="19"/>
      <c r="CV68" s="19"/>
      <c r="CW68" s="19"/>
      <c r="CX68" s="19"/>
      <c r="CY68" s="19"/>
      <c r="CZ68" s="19"/>
      <c r="DA68" s="19"/>
      <c r="DB68" s="19"/>
      <c r="DK68" s="19"/>
      <c r="DL68" s="19"/>
      <c r="DM68" s="19"/>
      <c r="DN68" s="19"/>
      <c r="DO68" s="19"/>
      <c r="DP68" s="19"/>
      <c r="DQ68" s="19"/>
      <c r="DR68" s="19"/>
      <c r="DS68" s="19"/>
      <c r="DT68" s="19"/>
      <c r="DU68" s="19"/>
      <c r="DV68" s="19"/>
      <c r="DW68" s="19"/>
      <c r="DX68" s="19"/>
      <c r="DY68" s="19"/>
      <c r="DZ68" s="19"/>
      <c r="EA68" s="19"/>
      <c r="EB68" s="19"/>
      <c r="EC68" s="19"/>
      <c r="ED68" s="19"/>
      <c r="EE68" s="19"/>
      <c r="EF68" s="19"/>
      <c r="EG68" s="19"/>
      <c r="EH68" s="19"/>
      <c r="EI68" s="19"/>
      <c r="EJ68" s="19"/>
      <c r="EK68" s="19"/>
      <c r="EL68" s="19"/>
      <c r="EM68" s="19"/>
      <c r="EN68" s="19"/>
      <c r="EO68" s="19"/>
      <c r="EP68" s="19"/>
      <c r="EQ68" s="19"/>
      <c r="ER68" s="19"/>
      <c r="ES68" s="19"/>
      <c r="ET68" s="19"/>
      <c r="EU68" s="19"/>
      <c r="EV68" s="19"/>
      <c r="EW68" s="19"/>
      <c r="EX68" s="19"/>
      <c r="EY68" s="19"/>
      <c r="EZ68" s="19"/>
      <c r="FA68" s="19"/>
      <c r="FB68" s="19"/>
      <c r="FC68" s="19"/>
      <c r="FL68" s="19"/>
      <c r="FM68" s="19"/>
      <c r="FN68" s="19"/>
      <c r="FO68" s="19"/>
      <c r="FP68" s="19"/>
      <c r="FQ68" s="19"/>
      <c r="FR68" s="19"/>
      <c r="FS68" s="19"/>
      <c r="FT68" s="19"/>
      <c r="FU68" s="19"/>
      <c r="FV68" s="19"/>
      <c r="FW68" s="19"/>
      <c r="FX68" s="19"/>
      <c r="FY68" s="19"/>
      <c r="FZ68" s="19"/>
      <c r="GA68" s="19"/>
      <c r="GB68" s="19"/>
      <c r="GC68" s="19"/>
      <c r="GD68" s="19"/>
      <c r="GE68" s="19"/>
      <c r="GF68" s="19"/>
      <c r="GG68" s="19"/>
      <c r="GH68" s="19"/>
      <c r="GI68" s="19"/>
      <c r="GJ68" s="19"/>
      <c r="GK68" s="19"/>
      <c r="GL68" s="19"/>
      <c r="GM68" s="19"/>
      <c r="GN68" s="19"/>
      <c r="GO68" s="19"/>
      <c r="GP68" s="19"/>
      <c r="GQ68" s="19"/>
      <c r="GR68" s="19"/>
      <c r="GS68" s="19"/>
      <c r="GT68" s="19"/>
      <c r="GU68" s="19"/>
      <c r="GV68" s="19"/>
      <c r="GW68" s="19"/>
      <c r="GX68" s="19"/>
      <c r="GY68" s="19"/>
      <c r="GZ68" s="19"/>
      <c r="HA68" s="19"/>
      <c r="HB68" s="19"/>
      <c r="HC68" s="19"/>
      <c r="HD68" s="19"/>
      <c r="HM68" s="19"/>
      <c r="HN68" s="19"/>
      <c r="HO68" s="19"/>
      <c r="HP68" s="19"/>
      <c r="HQ68" s="19"/>
      <c r="HR68" s="19"/>
      <c r="HS68" s="19"/>
      <c r="HT68" s="19"/>
      <c r="HU68" s="19"/>
      <c r="HV68" s="19"/>
      <c r="HW68" s="19"/>
      <c r="HX68" s="19"/>
      <c r="HY68" s="19"/>
      <c r="HZ68" s="19"/>
      <c r="IA68" s="19"/>
      <c r="IB68" s="19"/>
      <c r="IC68" s="19"/>
      <c r="ID68" s="19"/>
      <c r="IE68" s="19"/>
      <c r="IF68" s="19"/>
      <c r="IG68" s="19"/>
      <c r="IH68" s="19"/>
      <c r="II68" s="19"/>
      <c r="IJ68" s="19"/>
      <c r="IK68" s="19"/>
      <c r="IL68" s="19"/>
      <c r="IM68" s="19"/>
      <c r="IN68" s="19"/>
      <c r="IO68" s="19"/>
      <c r="IP68" s="19"/>
      <c r="IQ68" s="19"/>
      <c r="IR68" s="19"/>
      <c r="IS68" s="19"/>
      <c r="IT68" s="19"/>
      <c r="IU68" s="19"/>
      <c r="IV68" s="19"/>
      <c r="IW68" s="19"/>
      <c r="IX68" s="19"/>
      <c r="IY68" s="19"/>
      <c r="IZ68" s="19"/>
      <c r="JA68" s="19"/>
      <c r="JB68" s="19"/>
      <c r="JC68" s="19"/>
      <c r="JD68" s="19"/>
      <c r="JE68" s="19"/>
    </row>
    <row r="69" spans="9:265" ht="7.5" customHeight="1" x14ac:dyDescent="0.25"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19"/>
      <c r="AW69" s="19"/>
      <c r="AX69" s="19"/>
      <c r="AY69" s="19"/>
      <c r="AZ69" s="19"/>
      <c r="BA69" s="19"/>
      <c r="BJ69" s="19"/>
      <c r="BK69" s="19"/>
      <c r="BL69" s="19"/>
      <c r="BM69" s="19"/>
      <c r="BN69" s="19"/>
      <c r="BO69" s="19"/>
      <c r="BP69" s="19"/>
      <c r="BQ69" s="19"/>
      <c r="BR69" s="19"/>
      <c r="BS69" s="19"/>
      <c r="BT69" s="19"/>
      <c r="BU69" s="19"/>
      <c r="BV69" s="19"/>
      <c r="BW69" s="19"/>
      <c r="BX69" s="19"/>
      <c r="BY69" s="19"/>
      <c r="BZ69" s="19"/>
      <c r="CA69" s="19"/>
      <c r="CB69" s="19"/>
      <c r="CC69" s="19"/>
      <c r="CD69" s="19"/>
      <c r="CE69" s="19"/>
      <c r="CF69" s="19"/>
      <c r="CG69" s="19"/>
      <c r="CH69" s="19"/>
      <c r="CI69" s="19"/>
      <c r="CJ69" s="19"/>
      <c r="CK69" s="19"/>
      <c r="CL69" s="19"/>
      <c r="CM69" s="19"/>
      <c r="CN69" s="19"/>
      <c r="CO69" s="19"/>
      <c r="CP69" s="19"/>
      <c r="CQ69" s="19"/>
      <c r="CR69" s="19"/>
      <c r="CS69" s="19"/>
      <c r="CT69" s="19"/>
      <c r="CU69" s="19"/>
      <c r="CV69" s="19"/>
      <c r="CW69" s="19"/>
      <c r="CX69" s="19"/>
      <c r="CY69" s="19"/>
      <c r="CZ69" s="19"/>
      <c r="DA69" s="19"/>
      <c r="DB69" s="19"/>
      <c r="DK69" s="19"/>
      <c r="DL69" s="19"/>
      <c r="DM69" s="19"/>
      <c r="DN69" s="19"/>
      <c r="DO69" s="19"/>
      <c r="DP69" s="19"/>
      <c r="DQ69" s="19"/>
      <c r="DR69" s="19"/>
      <c r="DS69" s="19"/>
      <c r="DT69" s="19"/>
      <c r="DU69" s="19"/>
      <c r="DV69" s="19"/>
      <c r="DW69" s="19"/>
      <c r="DX69" s="19"/>
      <c r="DY69" s="19"/>
      <c r="DZ69" s="19"/>
      <c r="EA69" s="19"/>
      <c r="EB69" s="19"/>
      <c r="EC69" s="19"/>
      <c r="ED69" s="19"/>
      <c r="EE69" s="19"/>
      <c r="EF69" s="19"/>
      <c r="EG69" s="19"/>
      <c r="EH69" s="19"/>
      <c r="EI69" s="19"/>
      <c r="EJ69" s="19"/>
      <c r="EK69" s="19"/>
      <c r="EL69" s="19"/>
      <c r="EM69" s="19"/>
      <c r="EN69" s="19"/>
      <c r="EO69" s="19"/>
      <c r="EP69" s="19"/>
      <c r="EQ69" s="19"/>
      <c r="ER69" s="19"/>
      <c r="ES69" s="19"/>
      <c r="ET69" s="19"/>
      <c r="EU69" s="19"/>
      <c r="EV69" s="19"/>
      <c r="EW69" s="19"/>
      <c r="EX69" s="19"/>
      <c r="EY69" s="19"/>
      <c r="EZ69" s="19"/>
      <c r="FA69" s="19"/>
      <c r="FB69" s="19"/>
      <c r="FC69" s="19"/>
      <c r="FL69" s="19"/>
      <c r="FM69" s="19"/>
      <c r="FN69" s="19"/>
      <c r="FO69" s="19"/>
      <c r="FP69" s="19"/>
      <c r="FQ69" s="19"/>
      <c r="FR69" s="19"/>
      <c r="FS69" s="19"/>
      <c r="FT69" s="19"/>
      <c r="FU69" s="19"/>
      <c r="FV69" s="19"/>
      <c r="FW69" s="19"/>
      <c r="FX69" s="19"/>
      <c r="FY69" s="19"/>
      <c r="FZ69" s="19"/>
      <c r="GA69" s="19"/>
      <c r="GB69" s="19"/>
      <c r="GC69" s="19"/>
      <c r="GD69" s="19"/>
      <c r="GE69" s="19"/>
      <c r="GF69" s="19"/>
      <c r="GG69" s="19"/>
      <c r="GH69" s="19"/>
      <c r="GI69" s="19"/>
      <c r="GJ69" s="19"/>
      <c r="GK69" s="19"/>
      <c r="GL69" s="19"/>
      <c r="GM69" s="19"/>
      <c r="GN69" s="19"/>
      <c r="GO69" s="19"/>
      <c r="GP69" s="19"/>
      <c r="GQ69" s="19"/>
      <c r="GR69" s="19"/>
      <c r="GS69" s="19"/>
      <c r="GT69" s="19"/>
      <c r="GU69" s="19"/>
      <c r="GV69" s="19"/>
      <c r="GW69" s="19"/>
      <c r="GX69" s="19"/>
      <c r="GY69" s="19"/>
      <c r="GZ69" s="19"/>
      <c r="HA69" s="19"/>
      <c r="HB69" s="19"/>
      <c r="HC69" s="19"/>
      <c r="HD69" s="19"/>
      <c r="HM69" s="19"/>
      <c r="HN69" s="19"/>
      <c r="HO69" s="19"/>
      <c r="HP69" s="19"/>
      <c r="HQ69" s="19"/>
      <c r="HR69" s="19"/>
      <c r="HS69" s="19"/>
      <c r="HT69" s="19"/>
      <c r="HU69" s="19"/>
      <c r="HV69" s="19"/>
      <c r="HW69" s="19"/>
      <c r="HX69" s="19"/>
      <c r="HY69" s="19"/>
      <c r="HZ69" s="19"/>
      <c r="IA69" s="19"/>
      <c r="IB69" s="19"/>
      <c r="IC69" s="19"/>
      <c r="ID69" s="19"/>
      <c r="IE69" s="19"/>
      <c r="IF69" s="19"/>
      <c r="IG69" s="19"/>
      <c r="IH69" s="19"/>
      <c r="II69" s="19"/>
      <c r="IJ69" s="19"/>
      <c r="IK69" s="19"/>
      <c r="IL69" s="19"/>
      <c r="IM69" s="19"/>
      <c r="IN69" s="19"/>
      <c r="IO69" s="19"/>
      <c r="IP69" s="19"/>
      <c r="IQ69" s="19"/>
      <c r="IR69" s="19"/>
      <c r="IS69" s="19"/>
      <c r="IT69" s="19"/>
      <c r="IU69" s="19"/>
      <c r="IV69" s="19"/>
      <c r="IW69" s="19"/>
      <c r="IX69" s="19"/>
      <c r="IY69" s="19"/>
      <c r="IZ69" s="19"/>
      <c r="JA69" s="19"/>
      <c r="JB69" s="19"/>
      <c r="JC69" s="19"/>
      <c r="JD69" s="19"/>
      <c r="JE69" s="19"/>
    </row>
    <row r="70" spans="9:265" ht="7.5" customHeight="1" x14ac:dyDescent="0.25"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J70" s="19"/>
      <c r="BK70" s="19"/>
      <c r="BL70" s="19"/>
      <c r="BM70" s="19"/>
      <c r="BN70" s="19"/>
      <c r="BO70" s="19"/>
      <c r="BP70" s="19"/>
      <c r="BQ70" s="19"/>
      <c r="BR70" s="19"/>
      <c r="BS70" s="19"/>
      <c r="BT70" s="19"/>
      <c r="BU70" s="19"/>
      <c r="BV70" s="19"/>
      <c r="BW70" s="19"/>
      <c r="BX70" s="19"/>
      <c r="BY70" s="19"/>
      <c r="BZ70" s="19"/>
      <c r="CA70" s="19"/>
      <c r="CB70" s="19"/>
      <c r="CC70" s="19"/>
      <c r="CD70" s="19"/>
      <c r="CE70" s="19"/>
      <c r="CF70" s="19"/>
      <c r="CG70" s="19"/>
      <c r="CH70" s="19"/>
      <c r="CI70" s="19"/>
      <c r="CJ70" s="19"/>
      <c r="CK70" s="19"/>
      <c r="CL70" s="19"/>
      <c r="CM70" s="19"/>
      <c r="CN70" s="19"/>
      <c r="CO70" s="19"/>
      <c r="CP70" s="19"/>
      <c r="CQ70" s="19"/>
      <c r="CR70" s="19"/>
      <c r="CS70" s="19"/>
      <c r="CT70" s="19"/>
      <c r="CU70" s="19"/>
      <c r="CV70" s="19"/>
      <c r="CW70" s="19"/>
      <c r="CX70" s="19"/>
      <c r="CY70" s="19"/>
      <c r="CZ70" s="19"/>
      <c r="DA70" s="19"/>
      <c r="DB70" s="19"/>
      <c r="DK70" s="19"/>
      <c r="DL70" s="19"/>
      <c r="DM70" s="19"/>
      <c r="DN70" s="19"/>
      <c r="DO70" s="19"/>
      <c r="DP70" s="19"/>
      <c r="DQ70" s="19"/>
      <c r="DR70" s="19"/>
      <c r="DS70" s="19"/>
      <c r="DT70" s="19"/>
      <c r="DU70" s="19"/>
      <c r="DV70" s="19"/>
      <c r="DW70" s="19"/>
      <c r="DX70" s="19"/>
      <c r="DY70" s="19"/>
      <c r="DZ70" s="19"/>
      <c r="EA70" s="19"/>
      <c r="EB70" s="19"/>
      <c r="EC70" s="19"/>
      <c r="ED70" s="19"/>
      <c r="EE70" s="19"/>
      <c r="EF70" s="19"/>
      <c r="EG70" s="19"/>
      <c r="EH70" s="19"/>
      <c r="EI70" s="19"/>
      <c r="EJ70" s="19"/>
      <c r="EK70" s="19"/>
      <c r="EL70" s="19"/>
      <c r="EM70" s="19"/>
      <c r="EN70" s="19"/>
      <c r="EO70" s="19"/>
      <c r="EP70" s="19"/>
      <c r="EQ70" s="19"/>
      <c r="ER70" s="19"/>
      <c r="ES70" s="19"/>
      <c r="ET70" s="19"/>
      <c r="EU70" s="19"/>
      <c r="EV70" s="19"/>
      <c r="EW70" s="19"/>
      <c r="EX70" s="19"/>
      <c r="EY70" s="19"/>
      <c r="EZ70" s="19"/>
      <c r="FA70" s="19"/>
      <c r="FB70" s="19"/>
      <c r="FC70" s="19"/>
      <c r="FL70" s="19"/>
      <c r="FM70" s="19"/>
      <c r="FN70" s="19"/>
      <c r="FO70" s="19"/>
      <c r="FP70" s="19"/>
      <c r="FQ70" s="19"/>
      <c r="FR70" s="19"/>
      <c r="FS70" s="19"/>
      <c r="FT70" s="19"/>
      <c r="FU70" s="19"/>
      <c r="FV70" s="19"/>
      <c r="FW70" s="19"/>
      <c r="FX70" s="19"/>
      <c r="FY70" s="19"/>
      <c r="FZ70" s="19"/>
      <c r="GA70" s="19"/>
      <c r="GB70" s="19"/>
      <c r="GC70" s="19"/>
      <c r="GD70" s="19"/>
      <c r="GE70" s="19"/>
      <c r="GF70" s="19"/>
      <c r="GG70" s="19"/>
      <c r="GH70" s="19"/>
      <c r="GI70" s="19"/>
      <c r="GJ70" s="19"/>
      <c r="GK70" s="19"/>
      <c r="GL70" s="19"/>
      <c r="GM70" s="19"/>
      <c r="GN70" s="19"/>
      <c r="GO70" s="19"/>
      <c r="GP70" s="19"/>
      <c r="GQ70" s="19"/>
      <c r="GR70" s="19"/>
      <c r="GS70" s="19"/>
      <c r="GT70" s="19"/>
      <c r="GU70" s="19"/>
      <c r="GV70" s="19"/>
      <c r="GW70" s="19"/>
      <c r="GX70" s="19"/>
      <c r="GY70" s="19"/>
      <c r="GZ70" s="19"/>
      <c r="HA70" s="19"/>
      <c r="HB70" s="19"/>
      <c r="HC70" s="19"/>
      <c r="HD70" s="19"/>
      <c r="HM70" s="19"/>
      <c r="HN70" s="19"/>
      <c r="HO70" s="19"/>
      <c r="HP70" s="19"/>
      <c r="HQ70" s="19"/>
      <c r="HR70" s="19"/>
      <c r="HS70" s="19"/>
      <c r="HT70" s="19"/>
      <c r="HU70" s="19"/>
      <c r="HV70" s="19"/>
      <c r="HW70" s="19"/>
      <c r="HX70" s="19"/>
      <c r="HY70" s="19"/>
      <c r="HZ70" s="19"/>
      <c r="IA70" s="19"/>
      <c r="IB70" s="19"/>
      <c r="IC70" s="19"/>
      <c r="ID70" s="19"/>
      <c r="IE70" s="19"/>
      <c r="IF70" s="19"/>
      <c r="IG70" s="19"/>
      <c r="IH70" s="19"/>
      <c r="II70" s="19"/>
      <c r="IJ70" s="19"/>
      <c r="IK70" s="19"/>
      <c r="IL70" s="19"/>
      <c r="IM70" s="19"/>
      <c r="IN70" s="19"/>
      <c r="IO70" s="19"/>
      <c r="IP70" s="19"/>
      <c r="IQ70" s="19"/>
      <c r="IR70" s="19"/>
      <c r="IS70" s="19"/>
      <c r="IT70" s="19"/>
      <c r="IU70" s="19"/>
      <c r="IV70" s="19"/>
      <c r="IW70" s="19"/>
      <c r="IX70" s="19"/>
      <c r="IY70" s="19"/>
      <c r="IZ70" s="19"/>
      <c r="JA70" s="19"/>
      <c r="JB70" s="19"/>
      <c r="JC70" s="19"/>
      <c r="JD70" s="19"/>
      <c r="JE70" s="19"/>
    </row>
    <row r="71" spans="9:265" ht="7.5" customHeight="1" x14ac:dyDescent="0.25"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19"/>
      <c r="AU71" s="19"/>
      <c r="AV71" s="19"/>
      <c r="AW71" s="19"/>
      <c r="AX71" s="19"/>
      <c r="AY71" s="19"/>
      <c r="AZ71" s="19"/>
      <c r="BA71" s="19"/>
      <c r="BJ71" s="19"/>
      <c r="BK71" s="19"/>
      <c r="BL71" s="19"/>
      <c r="BM71" s="19"/>
      <c r="BN71" s="19"/>
      <c r="BO71" s="19"/>
      <c r="BP71" s="19"/>
      <c r="BQ71" s="19"/>
      <c r="BR71" s="19"/>
      <c r="BS71" s="19"/>
      <c r="BT71" s="19"/>
      <c r="BU71" s="19"/>
      <c r="BV71" s="19"/>
      <c r="BW71" s="19"/>
      <c r="BX71" s="19"/>
      <c r="BY71" s="19"/>
      <c r="BZ71" s="19"/>
      <c r="CA71" s="19"/>
      <c r="CB71" s="19"/>
      <c r="CC71" s="19"/>
      <c r="CD71" s="19"/>
      <c r="CE71" s="19"/>
      <c r="CF71" s="19"/>
      <c r="CG71" s="19"/>
      <c r="CH71" s="19"/>
      <c r="CI71" s="19"/>
      <c r="CJ71" s="19"/>
      <c r="CK71" s="19"/>
      <c r="CL71" s="19"/>
      <c r="CM71" s="19"/>
      <c r="CN71" s="19"/>
      <c r="CO71" s="19"/>
      <c r="CP71" s="19"/>
      <c r="CQ71" s="19"/>
      <c r="CR71" s="19"/>
      <c r="CS71" s="19"/>
      <c r="CT71" s="19"/>
      <c r="CU71" s="19"/>
      <c r="CV71" s="19"/>
      <c r="CW71" s="19"/>
      <c r="CX71" s="19"/>
      <c r="CY71" s="19"/>
      <c r="CZ71" s="19"/>
      <c r="DA71" s="19"/>
      <c r="DB71" s="19"/>
      <c r="DK71" s="19"/>
      <c r="DL71" s="19"/>
      <c r="DM71" s="19"/>
      <c r="DN71" s="19"/>
      <c r="DO71" s="19"/>
      <c r="DP71" s="19"/>
      <c r="DQ71" s="19"/>
      <c r="DR71" s="19"/>
      <c r="DS71" s="19"/>
      <c r="DT71" s="19"/>
      <c r="DU71" s="19"/>
      <c r="DV71" s="19"/>
      <c r="DW71" s="19"/>
      <c r="DX71" s="19"/>
      <c r="DY71" s="19"/>
      <c r="DZ71" s="19"/>
      <c r="EA71" s="19"/>
      <c r="EB71" s="19"/>
      <c r="EC71" s="19"/>
      <c r="ED71" s="19"/>
      <c r="EE71" s="19"/>
      <c r="EF71" s="19"/>
      <c r="EG71" s="19"/>
      <c r="EH71" s="19"/>
      <c r="EI71" s="19"/>
      <c r="EJ71" s="19"/>
      <c r="EK71" s="19"/>
      <c r="EL71" s="19"/>
      <c r="EM71" s="19"/>
      <c r="EN71" s="19"/>
      <c r="EO71" s="19"/>
      <c r="EP71" s="19"/>
      <c r="EQ71" s="19"/>
      <c r="ER71" s="19"/>
      <c r="ES71" s="19"/>
      <c r="ET71" s="19"/>
      <c r="EU71" s="19"/>
      <c r="EV71" s="19"/>
      <c r="EW71" s="19"/>
      <c r="EX71" s="19"/>
      <c r="EY71" s="19"/>
      <c r="EZ71" s="19"/>
      <c r="FA71" s="19"/>
      <c r="FB71" s="19"/>
      <c r="FC71" s="19"/>
      <c r="FL71" s="19"/>
      <c r="FM71" s="19"/>
      <c r="FN71" s="19"/>
      <c r="FO71" s="19"/>
      <c r="FP71" s="19"/>
      <c r="FQ71" s="19"/>
      <c r="FR71" s="19"/>
      <c r="FS71" s="19"/>
      <c r="FT71" s="19"/>
      <c r="FU71" s="19"/>
      <c r="FV71" s="19"/>
      <c r="FW71" s="19"/>
      <c r="FX71" s="19"/>
      <c r="FY71" s="19"/>
      <c r="FZ71" s="19"/>
      <c r="GA71" s="19"/>
      <c r="GB71" s="19"/>
      <c r="GC71" s="19"/>
      <c r="GD71" s="19"/>
      <c r="GE71" s="19"/>
      <c r="GF71" s="19"/>
      <c r="GG71" s="19"/>
      <c r="GH71" s="19"/>
      <c r="GI71" s="19"/>
      <c r="GJ71" s="19"/>
      <c r="GK71" s="19"/>
      <c r="GL71" s="19"/>
      <c r="GM71" s="19"/>
      <c r="GN71" s="19"/>
      <c r="GO71" s="19"/>
      <c r="GP71" s="19"/>
      <c r="GQ71" s="19"/>
      <c r="GR71" s="19"/>
      <c r="GS71" s="19"/>
      <c r="GT71" s="19"/>
      <c r="GU71" s="19"/>
      <c r="GV71" s="19"/>
      <c r="GW71" s="19"/>
      <c r="GX71" s="19"/>
      <c r="GY71" s="19"/>
      <c r="GZ71" s="19"/>
      <c r="HA71" s="19"/>
      <c r="HB71" s="19"/>
      <c r="HC71" s="19"/>
      <c r="HD71" s="19"/>
      <c r="HM71" s="19"/>
      <c r="HN71" s="19"/>
      <c r="HO71" s="19"/>
      <c r="HP71" s="19"/>
      <c r="HQ71" s="19"/>
      <c r="HR71" s="19"/>
      <c r="HS71" s="19"/>
      <c r="HT71" s="19"/>
      <c r="HU71" s="19"/>
      <c r="HV71" s="19"/>
      <c r="HW71" s="19"/>
      <c r="HX71" s="19"/>
      <c r="HY71" s="19"/>
      <c r="HZ71" s="19"/>
      <c r="IA71" s="19"/>
      <c r="IB71" s="19"/>
      <c r="IC71" s="19"/>
      <c r="ID71" s="19"/>
      <c r="IE71" s="19"/>
      <c r="IF71" s="19"/>
      <c r="IG71" s="19"/>
      <c r="IH71" s="19"/>
      <c r="II71" s="19"/>
      <c r="IJ71" s="19"/>
      <c r="IK71" s="19"/>
      <c r="IL71" s="19"/>
      <c r="IM71" s="19"/>
      <c r="IN71" s="19"/>
      <c r="IO71" s="19"/>
      <c r="IP71" s="19"/>
      <c r="IQ71" s="19"/>
      <c r="IR71" s="19"/>
      <c r="IS71" s="19"/>
      <c r="IT71" s="19"/>
      <c r="IU71" s="19"/>
      <c r="IV71" s="19"/>
      <c r="IW71" s="19"/>
      <c r="IX71" s="19"/>
      <c r="IY71" s="19"/>
      <c r="IZ71" s="19"/>
      <c r="JA71" s="19"/>
      <c r="JB71" s="19"/>
      <c r="JC71" s="19"/>
      <c r="JD71" s="19"/>
      <c r="JE71" s="19"/>
    </row>
    <row r="72" spans="9:265" ht="7.5" customHeight="1" x14ac:dyDescent="0.25"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J72" s="19"/>
      <c r="BK72" s="19"/>
      <c r="BL72" s="19"/>
      <c r="BM72" s="19"/>
      <c r="BN72" s="19"/>
      <c r="BO72" s="19"/>
      <c r="BP72" s="19"/>
      <c r="BQ72" s="19"/>
      <c r="BR72" s="19"/>
      <c r="BS72" s="19"/>
      <c r="BT72" s="19"/>
      <c r="BU72" s="19"/>
      <c r="BV72" s="19"/>
      <c r="BW72" s="19"/>
      <c r="BX72" s="19"/>
      <c r="BY72" s="19"/>
      <c r="BZ72" s="19"/>
      <c r="CA72" s="19"/>
      <c r="CB72" s="19"/>
      <c r="CC72" s="19"/>
      <c r="CD72" s="19"/>
      <c r="CE72" s="19"/>
      <c r="CF72" s="19"/>
      <c r="CG72" s="19"/>
      <c r="CH72" s="19"/>
      <c r="CI72" s="19"/>
      <c r="CJ72" s="19"/>
      <c r="CK72" s="19"/>
      <c r="CL72" s="19"/>
      <c r="CM72" s="19"/>
      <c r="CN72" s="19"/>
      <c r="CO72" s="19"/>
      <c r="CP72" s="19"/>
      <c r="CQ72" s="19"/>
      <c r="CR72" s="19"/>
      <c r="CS72" s="19"/>
      <c r="CT72" s="19"/>
      <c r="CU72" s="19"/>
      <c r="CV72" s="19"/>
      <c r="CW72" s="19"/>
      <c r="CX72" s="19"/>
      <c r="CY72" s="19"/>
      <c r="CZ72" s="19"/>
      <c r="DA72" s="19"/>
      <c r="DB72" s="19"/>
      <c r="DK72" s="19"/>
      <c r="DL72" s="19"/>
      <c r="DM72" s="19"/>
      <c r="DN72" s="19"/>
      <c r="DO72" s="19"/>
      <c r="DP72" s="19"/>
      <c r="DQ72" s="19"/>
      <c r="DR72" s="19"/>
      <c r="DS72" s="19"/>
      <c r="DT72" s="19"/>
      <c r="DU72" s="19"/>
      <c r="DV72" s="19"/>
      <c r="DW72" s="19"/>
      <c r="DX72" s="19"/>
      <c r="DY72" s="19"/>
      <c r="DZ72" s="19"/>
      <c r="EA72" s="19"/>
      <c r="EB72" s="19"/>
      <c r="EC72" s="19"/>
      <c r="ED72" s="19"/>
      <c r="EE72" s="19"/>
      <c r="EF72" s="19"/>
      <c r="EG72" s="19"/>
      <c r="EH72" s="19"/>
      <c r="EI72" s="19"/>
      <c r="EJ72" s="19"/>
      <c r="EK72" s="19"/>
      <c r="EL72" s="19"/>
      <c r="EM72" s="19"/>
      <c r="EN72" s="19"/>
      <c r="EO72" s="19"/>
      <c r="EP72" s="19"/>
      <c r="EQ72" s="19"/>
      <c r="ER72" s="19"/>
      <c r="ES72" s="19"/>
      <c r="ET72" s="19"/>
      <c r="EU72" s="19"/>
      <c r="EV72" s="19"/>
      <c r="EW72" s="19"/>
      <c r="EX72" s="19"/>
      <c r="EY72" s="19"/>
      <c r="EZ72" s="19"/>
      <c r="FA72" s="19"/>
      <c r="FB72" s="19"/>
      <c r="FC72" s="19"/>
      <c r="FL72" s="19"/>
      <c r="FM72" s="19"/>
      <c r="FN72" s="19"/>
      <c r="FO72" s="19"/>
      <c r="FP72" s="19"/>
      <c r="FQ72" s="19"/>
      <c r="FR72" s="19"/>
      <c r="FS72" s="19"/>
      <c r="FT72" s="19"/>
      <c r="FU72" s="19"/>
      <c r="FV72" s="19"/>
      <c r="FW72" s="19"/>
      <c r="FX72" s="19"/>
      <c r="FY72" s="19"/>
      <c r="FZ72" s="19"/>
      <c r="GA72" s="19"/>
      <c r="GB72" s="19"/>
      <c r="GC72" s="19"/>
      <c r="GD72" s="19"/>
      <c r="GE72" s="19"/>
      <c r="GF72" s="19"/>
      <c r="GG72" s="19"/>
      <c r="GH72" s="19"/>
      <c r="GI72" s="19"/>
      <c r="GJ72" s="19"/>
      <c r="GK72" s="19"/>
      <c r="GL72" s="19"/>
      <c r="GM72" s="19"/>
      <c r="GN72" s="19"/>
      <c r="GO72" s="19"/>
      <c r="GP72" s="19"/>
      <c r="GQ72" s="19"/>
      <c r="GR72" s="19"/>
      <c r="GS72" s="19"/>
      <c r="GT72" s="19"/>
      <c r="GU72" s="19"/>
      <c r="GV72" s="19"/>
      <c r="GW72" s="19"/>
      <c r="GX72" s="19"/>
      <c r="GY72" s="19"/>
      <c r="GZ72" s="19"/>
      <c r="HA72" s="19"/>
      <c r="HB72" s="19"/>
      <c r="HC72" s="19"/>
      <c r="HD72" s="19"/>
      <c r="HM72" s="19"/>
      <c r="HN72" s="19"/>
      <c r="HO72" s="19"/>
      <c r="HP72" s="19"/>
      <c r="HQ72" s="19"/>
      <c r="HR72" s="19"/>
      <c r="HS72" s="19"/>
      <c r="HT72" s="19"/>
      <c r="HU72" s="19"/>
      <c r="HV72" s="19"/>
      <c r="HW72" s="19"/>
      <c r="HX72" s="19"/>
      <c r="HY72" s="19"/>
      <c r="HZ72" s="19"/>
      <c r="IA72" s="19"/>
      <c r="IB72" s="19"/>
      <c r="IC72" s="19"/>
      <c r="ID72" s="19"/>
      <c r="IE72" s="19"/>
      <c r="IF72" s="19"/>
      <c r="IG72" s="19"/>
      <c r="IH72" s="19"/>
      <c r="II72" s="19"/>
      <c r="IJ72" s="19"/>
      <c r="IK72" s="19"/>
      <c r="IL72" s="19"/>
      <c r="IM72" s="19"/>
      <c r="IN72" s="19"/>
      <c r="IO72" s="19"/>
      <c r="IP72" s="19"/>
      <c r="IQ72" s="19"/>
      <c r="IR72" s="19"/>
      <c r="IS72" s="19"/>
      <c r="IT72" s="19"/>
      <c r="IU72" s="19"/>
      <c r="IV72" s="19"/>
      <c r="IW72" s="19"/>
      <c r="IX72" s="19"/>
      <c r="IY72" s="19"/>
      <c r="IZ72" s="19"/>
      <c r="JA72" s="19"/>
      <c r="JB72" s="19"/>
      <c r="JC72" s="19"/>
      <c r="JD72" s="19"/>
      <c r="JE72" s="19"/>
    </row>
    <row r="73" spans="9:265" ht="7.5" customHeight="1" x14ac:dyDescent="0.25"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 s="19"/>
      <c r="AX73" s="19"/>
      <c r="AY73" s="19"/>
      <c r="AZ73" s="19"/>
      <c r="BA73" s="19"/>
      <c r="BJ73" s="19"/>
      <c r="BK73" s="19"/>
      <c r="BL73" s="19"/>
      <c r="BM73" s="19"/>
      <c r="BN73" s="19"/>
      <c r="BO73" s="19"/>
      <c r="BP73" s="19"/>
      <c r="BQ73" s="19"/>
      <c r="BR73" s="19"/>
      <c r="BS73" s="19"/>
      <c r="BT73" s="19"/>
      <c r="BU73" s="19"/>
      <c r="BV73" s="19"/>
      <c r="BW73" s="19"/>
      <c r="BX73" s="19"/>
      <c r="BY73" s="19"/>
      <c r="BZ73" s="19"/>
      <c r="CA73" s="19"/>
      <c r="CB73" s="19"/>
      <c r="CC73" s="19"/>
      <c r="CD73" s="19"/>
      <c r="CE73" s="19"/>
      <c r="CF73" s="19"/>
      <c r="CG73" s="19"/>
      <c r="CH73" s="19"/>
      <c r="CI73" s="19"/>
      <c r="CJ73" s="19"/>
      <c r="CK73" s="19"/>
      <c r="CL73" s="19"/>
      <c r="CM73" s="19"/>
      <c r="CN73" s="19"/>
      <c r="CO73" s="19"/>
      <c r="CP73" s="19"/>
      <c r="CQ73" s="19"/>
      <c r="CR73" s="19"/>
      <c r="CS73" s="19"/>
      <c r="CT73" s="19"/>
      <c r="CU73" s="19"/>
      <c r="CV73" s="19"/>
      <c r="CW73" s="19"/>
      <c r="CX73" s="19"/>
      <c r="CY73" s="19"/>
      <c r="CZ73" s="19"/>
      <c r="DA73" s="19"/>
      <c r="DB73" s="19"/>
      <c r="DK73" s="19"/>
      <c r="DL73" s="19"/>
      <c r="DM73" s="19"/>
      <c r="DN73" s="19"/>
      <c r="DO73" s="19"/>
      <c r="DP73" s="19"/>
      <c r="DQ73" s="19"/>
      <c r="DR73" s="19"/>
      <c r="DS73" s="19"/>
      <c r="DT73" s="19"/>
      <c r="DU73" s="19"/>
      <c r="DV73" s="19"/>
      <c r="DW73" s="19"/>
      <c r="DX73" s="19"/>
      <c r="DY73" s="19"/>
      <c r="DZ73" s="19"/>
      <c r="EA73" s="19"/>
      <c r="EB73" s="19"/>
      <c r="EC73" s="19"/>
      <c r="ED73" s="19"/>
      <c r="EE73" s="19"/>
      <c r="EF73" s="19"/>
      <c r="EG73" s="19"/>
      <c r="EH73" s="19"/>
      <c r="EI73" s="19"/>
      <c r="EJ73" s="19"/>
      <c r="EK73" s="19"/>
      <c r="EL73" s="19"/>
      <c r="EM73" s="19"/>
      <c r="EN73" s="19"/>
      <c r="EO73" s="19"/>
      <c r="EP73" s="19"/>
      <c r="EQ73" s="19"/>
      <c r="ER73" s="19"/>
      <c r="ES73" s="19"/>
      <c r="ET73" s="19"/>
      <c r="EU73" s="19"/>
      <c r="EV73" s="19"/>
      <c r="EW73" s="19"/>
      <c r="EX73" s="19"/>
      <c r="EY73" s="19"/>
      <c r="EZ73" s="19"/>
      <c r="FA73" s="19"/>
      <c r="FB73" s="19"/>
      <c r="FC73" s="19"/>
      <c r="FL73" s="19"/>
      <c r="FM73" s="19"/>
      <c r="FN73" s="19"/>
      <c r="FO73" s="19"/>
      <c r="FP73" s="19"/>
      <c r="FQ73" s="19"/>
      <c r="FR73" s="19"/>
      <c r="FS73" s="19"/>
      <c r="FT73" s="19"/>
      <c r="FU73" s="19"/>
      <c r="FV73" s="19"/>
      <c r="FW73" s="19"/>
      <c r="FX73" s="19"/>
      <c r="FY73" s="19"/>
      <c r="FZ73" s="19"/>
      <c r="GA73" s="19"/>
      <c r="GB73" s="19"/>
      <c r="GC73" s="19"/>
      <c r="GD73" s="19"/>
      <c r="GE73" s="19"/>
      <c r="GF73" s="19"/>
      <c r="GG73" s="19"/>
      <c r="GH73" s="19"/>
      <c r="GI73" s="19"/>
      <c r="GJ73" s="19"/>
      <c r="GK73" s="19"/>
      <c r="GL73" s="19"/>
      <c r="GM73" s="19"/>
      <c r="GN73" s="19"/>
      <c r="GO73" s="19"/>
      <c r="GP73" s="19"/>
      <c r="GQ73" s="19"/>
      <c r="GR73" s="19"/>
      <c r="GS73" s="19"/>
      <c r="GT73" s="19"/>
      <c r="GU73" s="19"/>
      <c r="GV73" s="19"/>
      <c r="GW73" s="19"/>
      <c r="GX73" s="19"/>
      <c r="GY73" s="19"/>
      <c r="GZ73" s="19"/>
      <c r="HA73" s="19"/>
      <c r="HB73" s="19"/>
      <c r="HC73" s="19"/>
      <c r="HD73" s="19"/>
      <c r="HM73" s="19"/>
      <c r="HN73" s="19"/>
      <c r="HO73" s="19"/>
      <c r="HP73" s="19"/>
      <c r="HQ73" s="19"/>
      <c r="HR73" s="19"/>
      <c r="HS73" s="19"/>
      <c r="HT73" s="19"/>
      <c r="HU73" s="19"/>
      <c r="HV73" s="19"/>
      <c r="HW73" s="19"/>
      <c r="HX73" s="19"/>
      <c r="HY73" s="19"/>
      <c r="HZ73" s="19"/>
      <c r="IA73" s="19"/>
      <c r="IB73" s="19"/>
      <c r="IC73" s="19"/>
      <c r="ID73" s="19"/>
      <c r="IE73" s="19"/>
      <c r="IF73" s="19"/>
      <c r="IG73" s="19"/>
      <c r="IH73" s="19"/>
      <c r="II73" s="19"/>
      <c r="IJ73" s="19"/>
      <c r="IK73" s="19"/>
      <c r="IL73" s="19"/>
      <c r="IM73" s="19"/>
      <c r="IN73" s="19"/>
      <c r="IO73" s="19"/>
      <c r="IP73" s="19"/>
      <c r="IQ73" s="19"/>
      <c r="IR73" s="19"/>
      <c r="IS73" s="19"/>
      <c r="IT73" s="19"/>
      <c r="IU73" s="19"/>
      <c r="IV73" s="19"/>
      <c r="IW73" s="19"/>
      <c r="IX73" s="19"/>
      <c r="IY73" s="19"/>
      <c r="IZ73" s="19"/>
      <c r="JA73" s="19"/>
      <c r="JB73" s="19"/>
      <c r="JC73" s="19"/>
      <c r="JD73" s="19"/>
      <c r="JE73" s="19"/>
    </row>
    <row r="74" spans="9:265" ht="7.5" customHeight="1" x14ac:dyDescent="0.25"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J74" s="19"/>
      <c r="BK74" s="19"/>
      <c r="BL74" s="19"/>
      <c r="BM74" s="19"/>
      <c r="BN74" s="19"/>
      <c r="BO74" s="19"/>
      <c r="BP74" s="19"/>
      <c r="BQ74" s="19"/>
      <c r="BR74" s="19"/>
      <c r="BS74" s="19"/>
      <c r="BT74" s="19"/>
      <c r="BU74" s="19"/>
      <c r="BV74" s="19"/>
      <c r="BW74" s="19"/>
      <c r="BX74" s="19"/>
      <c r="BY74" s="19"/>
      <c r="BZ74" s="19"/>
      <c r="CA74" s="19"/>
      <c r="CB74" s="19"/>
      <c r="CC74" s="19"/>
      <c r="CD74" s="19"/>
      <c r="CE74" s="19"/>
      <c r="CF74" s="19"/>
      <c r="CG74" s="19"/>
      <c r="CH74" s="19"/>
      <c r="CI74" s="19"/>
      <c r="CJ74" s="19"/>
      <c r="CK74" s="19"/>
      <c r="CL74" s="19"/>
      <c r="CM74" s="19"/>
      <c r="CN74" s="19"/>
      <c r="CO74" s="19"/>
      <c r="CP74" s="19"/>
      <c r="CQ74" s="19"/>
      <c r="CR74" s="19"/>
      <c r="CS74" s="19"/>
      <c r="CT74" s="19"/>
      <c r="CU74" s="19"/>
      <c r="CV74" s="19"/>
      <c r="CW74" s="19"/>
      <c r="CX74" s="19"/>
      <c r="CY74" s="19"/>
      <c r="CZ74" s="19"/>
      <c r="DA74" s="19"/>
      <c r="DB74" s="19"/>
      <c r="DK74" s="19"/>
      <c r="DL74" s="19"/>
      <c r="DM74" s="19"/>
      <c r="DN74" s="19"/>
      <c r="DO74" s="19"/>
      <c r="DP74" s="19"/>
      <c r="DQ74" s="19"/>
      <c r="DR74" s="19"/>
      <c r="DS74" s="19"/>
      <c r="DT74" s="19"/>
      <c r="DU74" s="19"/>
      <c r="DV74" s="19"/>
      <c r="DW74" s="19"/>
      <c r="DX74" s="19"/>
      <c r="DY74" s="19"/>
      <c r="DZ74" s="19"/>
      <c r="EA74" s="19"/>
      <c r="EB74" s="19"/>
      <c r="EC74" s="19"/>
      <c r="ED74" s="19"/>
      <c r="EE74" s="19"/>
      <c r="EF74" s="19"/>
      <c r="EG74" s="19"/>
      <c r="EH74" s="19"/>
      <c r="EI74" s="19"/>
      <c r="EJ74" s="19"/>
      <c r="EK74" s="19"/>
      <c r="EL74" s="19"/>
      <c r="EM74" s="19"/>
      <c r="EN74" s="19"/>
      <c r="EO74" s="19"/>
      <c r="EP74" s="19"/>
      <c r="EQ74" s="19"/>
      <c r="ER74" s="19"/>
      <c r="ES74" s="19"/>
      <c r="ET74" s="19"/>
      <c r="EU74" s="19"/>
      <c r="EV74" s="19"/>
      <c r="EW74" s="19"/>
      <c r="EX74" s="19"/>
      <c r="EY74" s="19"/>
      <c r="EZ74" s="19"/>
      <c r="FA74" s="19"/>
      <c r="FB74" s="19"/>
      <c r="FC74" s="19"/>
      <c r="FL74" s="19"/>
      <c r="FM74" s="19"/>
      <c r="FN74" s="19"/>
      <c r="FO74" s="19"/>
      <c r="FP74" s="19"/>
      <c r="FQ74" s="19"/>
      <c r="FR74" s="19"/>
      <c r="FS74" s="19"/>
      <c r="FT74" s="19"/>
      <c r="FU74" s="19"/>
      <c r="FV74" s="19"/>
      <c r="FW74" s="19"/>
      <c r="FX74" s="19"/>
      <c r="FY74" s="19"/>
      <c r="FZ74" s="19"/>
      <c r="GA74" s="19"/>
      <c r="GB74" s="19"/>
      <c r="GC74" s="19"/>
      <c r="GD74" s="19"/>
      <c r="GE74" s="19"/>
      <c r="GF74" s="19"/>
      <c r="GG74" s="19"/>
      <c r="GH74" s="19"/>
      <c r="GI74" s="19"/>
      <c r="GJ74" s="19"/>
      <c r="GK74" s="19"/>
      <c r="GL74" s="19"/>
      <c r="GM74" s="19"/>
      <c r="GN74" s="19"/>
      <c r="GO74" s="19"/>
      <c r="GP74" s="19"/>
      <c r="GQ74" s="19"/>
      <c r="GR74" s="19"/>
      <c r="GS74" s="19"/>
      <c r="GT74" s="19"/>
      <c r="GU74" s="19"/>
      <c r="GV74" s="19"/>
      <c r="GW74" s="19"/>
      <c r="GX74" s="19"/>
      <c r="GY74" s="19"/>
      <c r="GZ74" s="19"/>
      <c r="HA74" s="19"/>
      <c r="HB74" s="19"/>
      <c r="HC74" s="19"/>
      <c r="HD74" s="19"/>
      <c r="HM74" s="19"/>
      <c r="HN74" s="19"/>
      <c r="HO74" s="19"/>
      <c r="HP74" s="19"/>
      <c r="HQ74" s="19"/>
      <c r="HR74" s="19"/>
      <c r="HS74" s="19"/>
      <c r="HT74" s="19"/>
      <c r="HU74" s="19"/>
      <c r="HV74" s="19"/>
      <c r="HW74" s="19"/>
      <c r="HX74" s="19"/>
      <c r="HY74" s="19"/>
      <c r="HZ74" s="19"/>
      <c r="IA74" s="19"/>
      <c r="IB74" s="19"/>
      <c r="IC74" s="19"/>
      <c r="ID74" s="19"/>
      <c r="IE74" s="19"/>
      <c r="IF74" s="19"/>
      <c r="IG74" s="19"/>
      <c r="IH74" s="19"/>
      <c r="II74" s="19"/>
      <c r="IJ74" s="19"/>
      <c r="IK74" s="19"/>
      <c r="IL74" s="19"/>
      <c r="IM74" s="19"/>
      <c r="IN74" s="19"/>
      <c r="IO74" s="19"/>
      <c r="IP74" s="19"/>
      <c r="IQ74" s="19"/>
      <c r="IR74" s="19"/>
      <c r="IS74" s="19"/>
      <c r="IT74" s="19"/>
      <c r="IU74" s="19"/>
      <c r="IV74" s="19"/>
      <c r="IW74" s="19"/>
      <c r="IX74" s="19"/>
      <c r="IY74" s="19"/>
      <c r="IZ74" s="19"/>
      <c r="JA74" s="19"/>
      <c r="JB74" s="19"/>
      <c r="JC74" s="19"/>
      <c r="JD74" s="19"/>
      <c r="JE74" s="19"/>
    </row>
    <row r="75" spans="9:265" ht="7.5" customHeight="1" x14ac:dyDescent="0.25"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19"/>
      <c r="AQ75" s="19"/>
      <c r="AR75" s="19"/>
      <c r="AS75" s="19"/>
      <c r="AT75" s="19"/>
      <c r="AU75" s="19"/>
      <c r="AV75" s="19"/>
      <c r="AW75" s="19"/>
      <c r="AX75" s="19"/>
      <c r="AY75" s="19"/>
      <c r="AZ75" s="19"/>
      <c r="BA75" s="19"/>
      <c r="BJ75" s="19"/>
      <c r="BK75" s="19"/>
      <c r="BL75" s="19"/>
      <c r="BM75" s="19"/>
      <c r="BN75" s="19"/>
      <c r="BO75" s="19"/>
      <c r="BP75" s="19"/>
      <c r="BQ75" s="19"/>
      <c r="BR75" s="19"/>
      <c r="BS75" s="19"/>
      <c r="BT75" s="19"/>
      <c r="BU75" s="19"/>
      <c r="BV75" s="19"/>
      <c r="BW75" s="19"/>
      <c r="BX75" s="19"/>
      <c r="BY75" s="19"/>
      <c r="BZ75" s="19"/>
      <c r="CA75" s="19"/>
      <c r="CB75" s="19"/>
      <c r="CC75" s="19"/>
      <c r="CD75" s="19"/>
      <c r="CE75" s="19"/>
      <c r="CF75" s="19"/>
      <c r="CG75" s="19"/>
      <c r="CH75" s="19"/>
      <c r="CI75" s="19"/>
      <c r="CJ75" s="19"/>
      <c r="CK75" s="19"/>
      <c r="CL75" s="19"/>
      <c r="CM75" s="19"/>
      <c r="CN75" s="19"/>
      <c r="CO75" s="19"/>
      <c r="CP75" s="19"/>
      <c r="CQ75" s="19"/>
      <c r="CR75" s="19"/>
      <c r="CS75" s="19"/>
      <c r="CT75" s="19"/>
      <c r="CU75" s="19"/>
      <c r="CV75" s="19"/>
      <c r="CW75" s="19"/>
      <c r="CX75" s="19"/>
      <c r="CY75" s="19"/>
      <c r="CZ75" s="19"/>
      <c r="DA75" s="19"/>
      <c r="DB75" s="19"/>
      <c r="DK75" s="19"/>
      <c r="DL75" s="19"/>
      <c r="DM75" s="19"/>
      <c r="DN75" s="19"/>
      <c r="DO75" s="19"/>
      <c r="DP75" s="19"/>
      <c r="DQ75" s="19"/>
      <c r="DR75" s="19"/>
      <c r="DS75" s="19"/>
      <c r="DT75" s="19"/>
      <c r="DU75" s="19"/>
      <c r="DV75" s="19"/>
      <c r="DW75" s="19"/>
      <c r="DX75" s="19"/>
      <c r="DY75" s="19"/>
      <c r="DZ75" s="19"/>
      <c r="EA75" s="19"/>
      <c r="EB75" s="19"/>
      <c r="EC75" s="19"/>
      <c r="ED75" s="19"/>
      <c r="EE75" s="19"/>
      <c r="EF75" s="19"/>
      <c r="EG75" s="19"/>
      <c r="EH75" s="19"/>
      <c r="EI75" s="19"/>
      <c r="EJ75" s="19"/>
      <c r="EK75" s="19"/>
      <c r="EL75" s="19"/>
      <c r="EM75" s="19"/>
      <c r="EN75" s="19"/>
      <c r="EO75" s="19"/>
      <c r="EP75" s="19"/>
      <c r="EQ75" s="19"/>
      <c r="ER75" s="19"/>
      <c r="ES75" s="19"/>
      <c r="ET75" s="19"/>
      <c r="EU75" s="19"/>
      <c r="EV75" s="19"/>
      <c r="EW75" s="19"/>
      <c r="EX75" s="19"/>
      <c r="EY75" s="19"/>
      <c r="EZ75" s="19"/>
      <c r="FA75" s="19"/>
      <c r="FB75" s="19"/>
      <c r="FC75" s="19"/>
      <c r="FL75" s="19"/>
      <c r="FM75" s="19"/>
      <c r="FN75" s="19"/>
      <c r="FO75" s="19"/>
      <c r="FP75" s="19"/>
      <c r="FQ75" s="19"/>
      <c r="FR75" s="19"/>
      <c r="FS75" s="19"/>
      <c r="FT75" s="19"/>
      <c r="FU75" s="19"/>
      <c r="FV75" s="19"/>
      <c r="FW75" s="19"/>
      <c r="FX75" s="19"/>
      <c r="FY75" s="19"/>
      <c r="FZ75" s="19"/>
      <c r="GA75" s="19"/>
      <c r="GB75" s="19"/>
      <c r="GC75" s="19"/>
      <c r="GD75" s="19"/>
      <c r="GE75" s="19"/>
      <c r="GF75" s="19"/>
      <c r="GG75" s="19"/>
      <c r="GH75" s="19"/>
      <c r="GI75" s="19"/>
      <c r="GJ75" s="19"/>
      <c r="GK75" s="19"/>
      <c r="GL75" s="19"/>
      <c r="GM75" s="19"/>
      <c r="GN75" s="19"/>
      <c r="GO75" s="19"/>
      <c r="GP75" s="19"/>
      <c r="GQ75" s="19"/>
      <c r="GR75" s="19"/>
      <c r="GS75" s="19"/>
      <c r="GT75" s="19"/>
      <c r="GU75" s="19"/>
      <c r="GV75" s="19"/>
      <c r="GW75" s="19"/>
      <c r="GX75" s="19"/>
      <c r="GY75" s="19"/>
      <c r="GZ75" s="19"/>
      <c r="HA75" s="19"/>
      <c r="HB75" s="19"/>
      <c r="HC75" s="19"/>
      <c r="HD75" s="19"/>
      <c r="HM75" s="19"/>
      <c r="HN75" s="19"/>
      <c r="HO75" s="19"/>
      <c r="HP75" s="19"/>
      <c r="HQ75" s="19"/>
      <c r="HR75" s="19"/>
      <c r="HS75" s="19"/>
      <c r="HT75" s="19"/>
      <c r="HU75" s="19"/>
      <c r="HV75" s="19"/>
      <c r="HW75" s="19"/>
      <c r="HX75" s="19"/>
      <c r="HY75" s="19"/>
      <c r="HZ75" s="19"/>
      <c r="IA75" s="19"/>
      <c r="IB75" s="19"/>
      <c r="IC75" s="19"/>
      <c r="ID75" s="19"/>
      <c r="IE75" s="19"/>
      <c r="IF75" s="19"/>
      <c r="IG75" s="19"/>
      <c r="IH75" s="19"/>
      <c r="II75" s="19"/>
      <c r="IJ75" s="19"/>
      <c r="IK75" s="19"/>
      <c r="IL75" s="19"/>
      <c r="IM75" s="19"/>
      <c r="IN75" s="19"/>
      <c r="IO75" s="19"/>
      <c r="IP75" s="19"/>
      <c r="IQ75" s="19"/>
      <c r="IR75" s="19"/>
      <c r="IS75" s="19"/>
      <c r="IT75" s="19"/>
      <c r="IU75" s="19"/>
      <c r="IV75" s="19"/>
      <c r="IW75" s="19"/>
      <c r="IX75" s="19"/>
      <c r="IY75" s="19"/>
      <c r="IZ75" s="19"/>
      <c r="JA75" s="19"/>
      <c r="JB75" s="19"/>
      <c r="JC75" s="19"/>
      <c r="JD75" s="19"/>
      <c r="JE75" s="19"/>
    </row>
    <row r="76" spans="9:265" ht="7.5" customHeight="1" x14ac:dyDescent="0.25"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J76" s="19"/>
      <c r="BK76" s="19"/>
      <c r="BL76" s="19"/>
      <c r="BM76" s="19"/>
      <c r="BN76" s="19"/>
      <c r="BO76" s="19"/>
      <c r="BP76" s="19"/>
      <c r="BQ76" s="19"/>
      <c r="BR76" s="19"/>
      <c r="BS76" s="19"/>
      <c r="BT76" s="19"/>
      <c r="BU76" s="19"/>
      <c r="BV76" s="19"/>
      <c r="BW76" s="19"/>
      <c r="BX76" s="19"/>
      <c r="BY76" s="19"/>
      <c r="BZ76" s="19"/>
      <c r="CA76" s="19"/>
      <c r="CB76" s="19"/>
      <c r="CC76" s="19"/>
      <c r="CD76" s="19"/>
      <c r="CE76" s="19"/>
      <c r="CF76" s="19"/>
      <c r="CG76" s="19"/>
      <c r="CH76" s="19"/>
      <c r="CI76" s="19"/>
      <c r="CJ76" s="19"/>
      <c r="CK76" s="19"/>
      <c r="CL76" s="19"/>
      <c r="CM76" s="19"/>
      <c r="CN76" s="19"/>
      <c r="CO76" s="19"/>
      <c r="CP76" s="19"/>
      <c r="CQ76" s="19"/>
      <c r="CR76" s="19"/>
      <c r="CS76" s="19"/>
      <c r="CT76" s="19"/>
      <c r="CU76" s="19"/>
      <c r="CV76" s="19"/>
      <c r="CW76" s="19"/>
      <c r="CX76" s="19"/>
      <c r="CY76" s="19"/>
      <c r="CZ76" s="19"/>
      <c r="DA76" s="19"/>
      <c r="DB76" s="19"/>
      <c r="DK76" s="19"/>
      <c r="DL76" s="19"/>
      <c r="DM76" s="19"/>
      <c r="DN76" s="19"/>
      <c r="DO76" s="19"/>
      <c r="DP76" s="19"/>
      <c r="DQ76" s="19"/>
      <c r="DR76" s="19"/>
      <c r="DS76" s="19"/>
      <c r="DT76" s="19"/>
      <c r="DU76" s="19"/>
      <c r="DV76" s="19"/>
      <c r="DW76" s="19"/>
      <c r="DX76" s="19"/>
      <c r="DY76" s="19"/>
      <c r="DZ76" s="19"/>
      <c r="EA76" s="19"/>
      <c r="EB76" s="19"/>
      <c r="EC76" s="19"/>
      <c r="ED76" s="19"/>
      <c r="EE76" s="19"/>
      <c r="EF76" s="19"/>
      <c r="EG76" s="19"/>
      <c r="EH76" s="19"/>
      <c r="EI76" s="19"/>
      <c r="EJ76" s="19"/>
      <c r="EK76" s="19"/>
      <c r="EL76" s="19"/>
      <c r="EM76" s="19"/>
      <c r="EN76" s="19"/>
      <c r="EO76" s="19"/>
      <c r="EP76" s="19"/>
      <c r="EQ76" s="19"/>
      <c r="ER76" s="19"/>
      <c r="ES76" s="19"/>
      <c r="ET76" s="19"/>
      <c r="EU76" s="19"/>
      <c r="EV76" s="19"/>
      <c r="EW76" s="19"/>
      <c r="EX76" s="19"/>
      <c r="EY76" s="19"/>
      <c r="EZ76" s="19"/>
      <c r="FA76" s="19"/>
      <c r="FB76" s="19"/>
      <c r="FC76" s="19"/>
      <c r="FL76" s="19"/>
      <c r="FM76" s="19"/>
      <c r="FN76" s="19"/>
      <c r="FO76" s="19"/>
      <c r="FP76" s="19"/>
      <c r="FQ76" s="19"/>
      <c r="FR76" s="19"/>
      <c r="FS76" s="19"/>
      <c r="FT76" s="19"/>
      <c r="FU76" s="19"/>
      <c r="FV76" s="19"/>
      <c r="FW76" s="19"/>
      <c r="FX76" s="19"/>
      <c r="FY76" s="19"/>
      <c r="FZ76" s="19"/>
      <c r="GA76" s="19"/>
      <c r="GB76" s="19"/>
      <c r="GC76" s="19"/>
      <c r="GD76" s="19"/>
      <c r="GE76" s="19"/>
      <c r="GF76" s="19"/>
      <c r="GG76" s="19"/>
      <c r="GH76" s="19"/>
      <c r="GI76" s="19"/>
      <c r="GJ76" s="19"/>
      <c r="GK76" s="19"/>
      <c r="GL76" s="19"/>
      <c r="GM76" s="19"/>
      <c r="GN76" s="19"/>
      <c r="GO76" s="19"/>
      <c r="GP76" s="19"/>
      <c r="GQ76" s="19"/>
      <c r="GR76" s="19"/>
      <c r="GS76" s="19"/>
      <c r="GT76" s="19"/>
      <c r="GU76" s="19"/>
      <c r="GV76" s="19"/>
      <c r="GW76" s="19"/>
      <c r="GX76" s="19"/>
      <c r="GY76" s="19"/>
      <c r="GZ76" s="19"/>
      <c r="HA76" s="19"/>
      <c r="HB76" s="19"/>
      <c r="HC76" s="19"/>
      <c r="HD76" s="19"/>
      <c r="HM76" s="19"/>
      <c r="HN76" s="19"/>
      <c r="HO76" s="19"/>
      <c r="HP76" s="19"/>
      <c r="HQ76" s="19"/>
      <c r="HR76" s="19"/>
      <c r="HS76" s="19"/>
      <c r="HT76" s="19"/>
      <c r="HU76" s="19"/>
      <c r="HV76" s="19"/>
      <c r="HW76" s="19"/>
      <c r="HX76" s="19"/>
      <c r="HY76" s="19"/>
      <c r="HZ76" s="19"/>
      <c r="IA76" s="19"/>
      <c r="IB76" s="19"/>
      <c r="IC76" s="19"/>
      <c r="ID76" s="19"/>
      <c r="IE76" s="19"/>
      <c r="IF76" s="19"/>
      <c r="IG76" s="19"/>
      <c r="IH76" s="19"/>
      <c r="II76" s="19"/>
      <c r="IJ76" s="19"/>
      <c r="IK76" s="19"/>
      <c r="IL76" s="19"/>
      <c r="IM76" s="19"/>
      <c r="IN76" s="19"/>
      <c r="IO76" s="19"/>
      <c r="IP76" s="19"/>
      <c r="IQ76" s="19"/>
      <c r="IR76" s="19"/>
      <c r="IS76" s="19"/>
      <c r="IT76" s="19"/>
      <c r="IU76" s="19"/>
      <c r="IV76" s="19"/>
      <c r="IW76" s="19"/>
      <c r="IX76" s="19"/>
      <c r="IY76" s="19"/>
      <c r="IZ76" s="19"/>
      <c r="JA76" s="19"/>
      <c r="JB76" s="19"/>
      <c r="JC76" s="19"/>
      <c r="JD76" s="19"/>
      <c r="JE76" s="19"/>
    </row>
    <row r="77" spans="9:265" ht="7.5" customHeight="1" x14ac:dyDescent="0.25"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 s="19"/>
      <c r="AX77" s="19"/>
      <c r="AY77" s="19"/>
      <c r="AZ77" s="19"/>
      <c r="BA77" s="19"/>
      <c r="BJ77" s="19"/>
      <c r="BK77" s="19"/>
      <c r="BL77" s="19"/>
      <c r="BM77" s="19"/>
      <c r="BN77" s="19"/>
      <c r="BO77" s="19"/>
      <c r="BP77" s="19"/>
      <c r="BQ77" s="19"/>
      <c r="BR77" s="19"/>
      <c r="BS77" s="19"/>
      <c r="BT77" s="19"/>
      <c r="BU77" s="19"/>
      <c r="BV77" s="19"/>
      <c r="BW77" s="19"/>
      <c r="BX77" s="19"/>
      <c r="BY77" s="19"/>
      <c r="BZ77" s="19"/>
      <c r="CA77" s="19"/>
      <c r="CB77" s="19"/>
      <c r="CC77" s="19"/>
      <c r="CD77" s="19"/>
      <c r="CE77" s="19"/>
      <c r="CF77" s="19"/>
      <c r="CG77" s="19"/>
      <c r="CH77" s="19"/>
      <c r="CI77" s="19"/>
      <c r="CJ77" s="19"/>
      <c r="CK77" s="19"/>
      <c r="CL77" s="19"/>
      <c r="CM77" s="19"/>
      <c r="CN77" s="19"/>
      <c r="CO77" s="19"/>
      <c r="CP77" s="19"/>
      <c r="CQ77" s="19"/>
      <c r="CR77" s="19"/>
      <c r="CS77" s="19"/>
      <c r="CT77" s="19"/>
      <c r="CU77" s="19"/>
      <c r="CV77" s="19"/>
      <c r="CW77" s="19"/>
      <c r="CX77" s="19"/>
      <c r="CY77" s="19"/>
      <c r="CZ77" s="19"/>
      <c r="DA77" s="19"/>
      <c r="DB77" s="19"/>
      <c r="DK77" s="19"/>
      <c r="DL77" s="19"/>
      <c r="DM77" s="19"/>
      <c r="DN77" s="19"/>
      <c r="DO77" s="19"/>
      <c r="DP77" s="19"/>
      <c r="DQ77" s="19"/>
      <c r="DR77" s="19"/>
      <c r="DS77" s="19"/>
      <c r="DT77" s="19"/>
      <c r="DU77" s="19"/>
      <c r="DV77" s="19"/>
      <c r="DW77" s="19"/>
      <c r="DX77" s="19"/>
      <c r="DY77" s="19"/>
      <c r="DZ77" s="19"/>
      <c r="EA77" s="19"/>
      <c r="EB77" s="19"/>
      <c r="EC77" s="19"/>
      <c r="ED77" s="19"/>
      <c r="EE77" s="19"/>
      <c r="EF77" s="19"/>
      <c r="EG77" s="19"/>
      <c r="EH77" s="19"/>
      <c r="EI77" s="19"/>
      <c r="EJ77" s="19"/>
      <c r="EK77" s="19"/>
      <c r="EL77" s="19"/>
      <c r="EM77" s="19"/>
      <c r="EN77" s="19"/>
      <c r="EO77" s="19"/>
      <c r="EP77" s="19"/>
      <c r="EQ77" s="19"/>
      <c r="ER77" s="19"/>
      <c r="ES77" s="19"/>
      <c r="ET77" s="19"/>
      <c r="EU77" s="19"/>
      <c r="EV77" s="19"/>
      <c r="EW77" s="19"/>
      <c r="EX77" s="19"/>
      <c r="EY77" s="19"/>
      <c r="EZ77" s="19"/>
      <c r="FA77" s="19"/>
      <c r="FB77" s="19"/>
      <c r="FC77" s="19"/>
      <c r="FL77" s="19"/>
      <c r="FM77" s="19"/>
      <c r="FN77" s="19"/>
      <c r="FO77" s="19"/>
      <c r="FP77" s="19"/>
      <c r="FQ77" s="19"/>
      <c r="FR77" s="19"/>
      <c r="FS77" s="19"/>
      <c r="FT77" s="19"/>
      <c r="FU77" s="19"/>
      <c r="FV77" s="19"/>
      <c r="FW77" s="19"/>
      <c r="FX77" s="19"/>
      <c r="FY77" s="19"/>
      <c r="FZ77" s="19"/>
      <c r="GA77" s="19"/>
      <c r="GB77" s="19"/>
      <c r="GC77" s="19"/>
      <c r="GD77" s="19"/>
      <c r="GE77" s="19"/>
      <c r="GF77" s="19"/>
      <c r="GG77" s="19"/>
      <c r="GH77" s="19"/>
      <c r="GI77" s="19"/>
      <c r="GJ77" s="19"/>
      <c r="GK77" s="19"/>
      <c r="GL77" s="19"/>
      <c r="GM77" s="19"/>
      <c r="GN77" s="19"/>
      <c r="GO77" s="19"/>
      <c r="GP77" s="19"/>
      <c r="GQ77" s="19"/>
      <c r="GR77" s="19"/>
      <c r="GS77" s="19"/>
      <c r="GT77" s="19"/>
      <c r="GU77" s="19"/>
      <c r="GV77" s="19"/>
      <c r="GW77" s="19"/>
      <c r="GX77" s="19"/>
      <c r="GY77" s="19"/>
      <c r="GZ77" s="19"/>
      <c r="HA77" s="19"/>
      <c r="HB77" s="19"/>
      <c r="HC77" s="19"/>
      <c r="HD77" s="19"/>
      <c r="HM77" s="19"/>
      <c r="HN77" s="19"/>
      <c r="HO77" s="19"/>
      <c r="HP77" s="19"/>
      <c r="HQ77" s="19"/>
      <c r="HR77" s="19"/>
      <c r="HS77" s="19"/>
      <c r="HT77" s="19"/>
      <c r="HU77" s="19"/>
      <c r="HV77" s="19"/>
      <c r="HW77" s="19"/>
      <c r="HX77" s="19"/>
      <c r="HY77" s="19"/>
      <c r="HZ77" s="19"/>
      <c r="IA77" s="19"/>
      <c r="IB77" s="19"/>
      <c r="IC77" s="19"/>
      <c r="ID77" s="19"/>
      <c r="IE77" s="19"/>
      <c r="IF77" s="19"/>
      <c r="IG77" s="19"/>
      <c r="IH77" s="19"/>
      <c r="II77" s="19"/>
      <c r="IJ77" s="19"/>
      <c r="IK77" s="19"/>
      <c r="IL77" s="19"/>
      <c r="IM77" s="19"/>
      <c r="IN77" s="19"/>
      <c r="IO77" s="19"/>
      <c r="IP77" s="19"/>
      <c r="IQ77" s="19"/>
      <c r="IR77" s="19"/>
      <c r="IS77" s="19"/>
      <c r="IT77" s="19"/>
      <c r="IU77" s="19"/>
      <c r="IV77" s="19"/>
      <c r="IW77" s="19"/>
      <c r="IX77" s="19"/>
      <c r="IY77" s="19"/>
      <c r="IZ77" s="19"/>
      <c r="JA77" s="19"/>
      <c r="JB77" s="19"/>
      <c r="JC77" s="19"/>
      <c r="JD77" s="19"/>
      <c r="JE77" s="19"/>
    </row>
    <row r="78" spans="9:265" ht="7.5" customHeight="1" x14ac:dyDescent="0.25"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J78" s="19"/>
      <c r="BK78" s="19"/>
      <c r="BL78" s="19"/>
      <c r="BM78" s="19"/>
      <c r="BN78" s="19"/>
      <c r="BO78" s="19"/>
      <c r="BP78" s="19"/>
      <c r="BQ78" s="19"/>
      <c r="BR78" s="19"/>
      <c r="BS78" s="19"/>
      <c r="BT78" s="19"/>
      <c r="BU78" s="19"/>
      <c r="BV78" s="19"/>
      <c r="BW78" s="19"/>
      <c r="BX78" s="19"/>
      <c r="BY78" s="19"/>
      <c r="BZ78" s="19"/>
      <c r="CA78" s="19"/>
      <c r="CB78" s="19"/>
      <c r="CC78" s="19"/>
      <c r="CD78" s="19"/>
      <c r="CE78" s="19"/>
      <c r="CF78" s="19"/>
      <c r="CG78" s="19"/>
      <c r="CH78" s="19"/>
      <c r="CI78" s="19"/>
      <c r="CJ78" s="19"/>
      <c r="CK78" s="19"/>
      <c r="CL78" s="19"/>
      <c r="CM78" s="19"/>
      <c r="CN78" s="19"/>
      <c r="CO78" s="19"/>
      <c r="CP78" s="19"/>
      <c r="CQ78" s="19"/>
      <c r="CR78" s="19"/>
      <c r="CS78" s="19"/>
      <c r="CT78" s="19"/>
      <c r="CU78" s="19"/>
      <c r="CV78" s="19"/>
      <c r="CW78" s="19"/>
      <c r="CX78" s="19"/>
      <c r="CY78" s="19"/>
      <c r="CZ78" s="19"/>
      <c r="DA78" s="19"/>
      <c r="DB78" s="19"/>
      <c r="DK78" s="19"/>
      <c r="DL78" s="19"/>
      <c r="DM78" s="19"/>
      <c r="DN78" s="19"/>
      <c r="DO78" s="19"/>
      <c r="DP78" s="19"/>
      <c r="DQ78" s="19"/>
      <c r="DR78" s="19"/>
      <c r="DS78" s="19"/>
      <c r="DT78" s="19"/>
      <c r="DU78" s="19"/>
      <c r="DV78" s="19"/>
      <c r="DW78" s="19"/>
      <c r="DX78" s="19"/>
      <c r="DY78" s="19"/>
      <c r="DZ78" s="19"/>
      <c r="EA78" s="19"/>
      <c r="EB78" s="19"/>
      <c r="EC78" s="19"/>
      <c r="ED78" s="19"/>
      <c r="EE78" s="19"/>
      <c r="EF78" s="19"/>
      <c r="EG78" s="19"/>
      <c r="EH78" s="19"/>
      <c r="EI78" s="19"/>
      <c r="EJ78" s="19"/>
      <c r="EK78" s="19"/>
      <c r="EL78" s="19"/>
      <c r="EM78" s="19"/>
      <c r="EN78" s="19"/>
      <c r="EO78" s="19"/>
      <c r="EP78" s="19"/>
      <c r="EQ78" s="19"/>
      <c r="ER78" s="19"/>
      <c r="ES78" s="19"/>
      <c r="ET78" s="19"/>
      <c r="EU78" s="19"/>
      <c r="EV78" s="19"/>
      <c r="EW78" s="19"/>
      <c r="EX78" s="19"/>
      <c r="EY78" s="19"/>
      <c r="EZ78" s="19"/>
      <c r="FA78" s="19"/>
      <c r="FB78" s="19"/>
      <c r="FC78" s="19"/>
      <c r="FL78" s="19"/>
      <c r="FM78" s="19"/>
      <c r="FN78" s="19"/>
      <c r="FO78" s="19"/>
      <c r="FP78" s="19"/>
      <c r="FQ78" s="19"/>
      <c r="FR78" s="19"/>
      <c r="FS78" s="19"/>
      <c r="FT78" s="19"/>
      <c r="FU78" s="19"/>
      <c r="FV78" s="19"/>
      <c r="FW78" s="19"/>
      <c r="FX78" s="19"/>
      <c r="FY78" s="19"/>
      <c r="FZ78" s="19"/>
      <c r="GA78" s="19"/>
      <c r="GB78" s="19"/>
      <c r="GC78" s="19"/>
      <c r="GD78" s="19"/>
      <c r="GE78" s="19"/>
      <c r="GF78" s="19"/>
      <c r="GG78" s="19"/>
      <c r="GH78" s="19"/>
      <c r="GI78" s="19"/>
      <c r="GJ78" s="19"/>
      <c r="GK78" s="19"/>
      <c r="GL78" s="19"/>
      <c r="GM78" s="19"/>
      <c r="GN78" s="19"/>
      <c r="GO78" s="19"/>
      <c r="GP78" s="19"/>
      <c r="GQ78" s="19"/>
      <c r="GR78" s="19"/>
      <c r="GS78" s="19"/>
      <c r="GT78" s="19"/>
      <c r="GU78" s="19"/>
      <c r="GV78" s="19"/>
      <c r="GW78" s="19"/>
      <c r="GX78" s="19"/>
      <c r="GY78" s="19"/>
      <c r="GZ78" s="19"/>
      <c r="HA78" s="19"/>
      <c r="HB78" s="19"/>
      <c r="HC78" s="19"/>
      <c r="HD78" s="19"/>
      <c r="HM78" s="19"/>
      <c r="HN78" s="19"/>
      <c r="HO78" s="19"/>
      <c r="HP78" s="19"/>
      <c r="HQ78" s="19"/>
      <c r="HR78" s="19"/>
      <c r="HS78" s="19"/>
      <c r="HT78" s="19"/>
      <c r="HU78" s="19"/>
      <c r="HV78" s="19"/>
      <c r="HW78" s="19"/>
      <c r="HX78" s="19"/>
      <c r="HY78" s="19"/>
      <c r="HZ78" s="19"/>
      <c r="IA78" s="19"/>
      <c r="IB78" s="19"/>
      <c r="IC78" s="19"/>
      <c r="ID78" s="19"/>
      <c r="IE78" s="19"/>
      <c r="IF78" s="19"/>
      <c r="IG78" s="19"/>
      <c r="IH78" s="19"/>
      <c r="II78" s="19"/>
      <c r="IJ78" s="19"/>
      <c r="IK78" s="19"/>
      <c r="IL78" s="19"/>
      <c r="IM78" s="19"/>
      <c r="IN78" s="19"/>
      <c r="IO78" s="19"/>
      <c r="IP78" s="19"/>
      <c r="IQ78" s="19"/>
      <c r="IR78" s="19"/>
      <c r="IS78" s="19"/>
      <c r="IT78" s="19"/>
      <c r="IU78" s="19"/>
      <c r="IV78" s="19"/>
      <c r="IW78" s="19"/>
      <c r="IX78" s="19"/>
      <c r="IY78" s="19"/>
      <c r="IZ78" s="19"/>
      <c r="JA78" s="19"/>
      <c r="JB78" s="19"/>
      <c r="JC78" s="19"/>
      <c r="JD78" s="19"/>
      <c r="JE78" s="19"/>
    </row>
    <row r="79" spans="9:265" ht="7.5" customHeight="1" x14ac:dyDescent="0.25"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19"/>
      <c r="AM79" s="19"/>
      <c r="AN79" s="19"/>
      <c r="AO79" s="19"/>
      <c r="AP79" s="19"/>
      <c r="AQ79" s="19"/>
      <c r="AR79" s="19"/>
      <c r="AS79" s="19"/>
      <c r="AT79" s="19"/>
      <c r="AU79" s="19"/>
      <c r="AV79" s="19"/>
      <c r="AW79" s="19"/>
      <c r="AX79" s="19"/>
      <c r="AY79" s="19"/>
      <c r="AZ79" s="19"/>
      <c r="BA79" s="19"/>
      <c r="BJ79" s="19"/>
      <c r="BK79" s="19"/>
      <c r="BL79" s="19"/>
      <c r="BM79" s="19"/>
      <c r="BN79" s="19"/>
      <c r="BO79" s="19"/>
      <c r="BP79" s="19"/>
      <c r="BQ79" s="19"/>
      <c r="BR79" s="19"/>
      <c r="BS79" s="19"/>
      <c r="BT79" s="19"/>
      <c r="BU79" s="19"/>
      <c r="BV79" s="19"/>
      <c r="BW79" s="19"/>
      <c r="BX79" s="19"/>
      <c r="BY79" s="19"/>
      <c r="BZ79" s="19"/>
      <c r="CA79" s="19"/>
      <c r="CB79" s="19"/>
      <c r="CC79" s="19"/>
      <c r="CD79" s="19"/>
      <c r="CE79" s="19"/>
      <c r="CF79" s="19"/>
      <c r="CG79" s="19"/>
      <c r="CH79" s="19"/>
      <c r="CI79" s="19"/>
      <c r="CJ79" s="19"/>
      <c r="CK79" s="19"/>
      <c r="CL79" s="19"/>
      <c r="CM79" s="19"/>
      <c r="CN79" s="19"/>
      <c r="CO79" s="19"/>
      <c r="CP79" s="19"/>
      <c r="CQ79" s="19"/>
      <c r="CR79" s="19"/>
      <c r="CS79" s="19"/>
      <c r="CT79" s="19"/>
      <c r="CU79" s="19"/>
      <c r="CV79" s="19"/>
      <c r="CW79" s="19"/>
      <c r="CX79" s="19"/>
      <c r="CY79" s="19"/>
      <c r="CZ79" s="19"/>
      <c r="DA79" s="19"/>
      <c r="DB79" s="19"/>
      <c r="DK79" s="19"/>
      <c r="DL79" s="19"/>
      <c r="DM79" s="19"/>
      <c r="DN79" s="19"/>
      <c r="DO79" s="19"/>
      <c r="DP79" s="19"/>
      <c r="DQ79" s="19"/>
      <c r="DR79" s="19"/>
      <c r="DS79" s="19"/>
      <c r="DT79" s="19"/>
      <c r="DU79" s="19"/>
      <c r="DV79" s="19"/>
      <c r="DW79" s="19"/>
      <c r="DX79" s="19"/>
      <c r="DY79" s="19"/>
      <c r="DZ79" s="19"/>
      <c r="EA79" s="19"/>
      <c r="EB79" s="19"/>
      <c r="EC79" s="19"/>
      <c r="ED79" s="19"/>
      <c r="EE79" s="19"/>
      <c r="EF79" s="19"/>
      <c r="EG79" s="19"/>
      <c r="EH79" s="19"/>
      <c r="EI79" s="19"/>
      <c r="EJ79" s="19"/>
      <c r="EK79" s="19"/>
      <c r="EL79" s="19"/>
      <c r="EM79" s="19"/>
      <c r="EN79" s="19"/>
      <c r="EO79" s="19"/>
      <c r="EP79" s="19"/>
      <c r="EQ79" s="19"/>
      <c r="ER79" s="19"/>
      <c r="ES79" s="19"/>
      <c r="ET79" s="19"/>
      <c r="EU79" s="19"/>
      <c r="EV79" s="19"/>
      <c r="EW79" s="19"/>
      <c r="EX79" s="19"/>
      <c r="EY79" s="19"/>
      <c r="EZ79" s="19"/>
      <c r="FA79" s="19"/>
      <c r="FB79" s="19"/>
      <c r="FC79" s="19"/>
      <c r="FL79" s="19"/>
      <c r="FM79" s="19"/>
      <c r="FN79" s="19"/>
      <c r="FO79" s="19"/>
      <c r="FP79" s="19"/>
      <c r="FQ79" s="19"/>
      <c r="FR79" s="19"/>
      <c r="FS79" s="19"/>
      <c r="FT79" s="19"/>
      <c r="FU79" s="19"/>
      <c r="FV79" s="19"/>
      <c r="FW79" s="19"/>
      <c r="FX79" s="19"/>
      <c r="FY79" s="19"/>
      <c r="FZ79" s="19"/>
      <c r="GA79" s="19"/>
      <c r="GB79" s="19"/>
      <c r="GC79" s="19"/>
      <c r="GD79" s="19"/>
      <c r="GE79" s="19"/>
      <c r="GF79" s="19"/>
      <c r="GG79" s="19"/>
      <c r="GH79" s="19"/>
      <c r="GI79" s="19"/>
      <c r="GJ79" s="19"/>
      <c r="GK79" s="19"/>
      <c r="GL79" s="19"/>
      <c r="GM79" s="19"/>
      <c r="GN79" s="19"/>
      <c r="GO79" s="19"/>
      <c r="GP79" s="19"/>
      <c r="GQ79" s="19"/>
      <c r="GR79" s="19"/>
      <c r="GS79" s="19"/>
      <c r="GT79" s="19"/>
      <c r="GU79" s="19"/>
      <c r="GV79" s="19"/>
      <c r="GW79" s="19"/>
      <c r="GX79" s="19"/>
      <c r="GY79" s="19"/>
      <c r="GZ79" s="19"/>
      <c r="HA79" s="19"/>
      <c r="HB79" s="19"/>
      <c r="HC79" s="19"/>
      <c r="HD79" s="19"/>
      <c r="HM79" s="19"/>
      <c r="HN79" s="19"/>
      <c r="HO79" s="19"/>
      <c r="HP79" s="19"/>
      <c r="HQ79" s="19"/>
      <c r="HR79" s="19"/>
      <c r="HS79" s="19"/>
      <c r="HT79" s="19"/>
      <c r="HU79" s="19"/>
      <c r="HV79" s="19"/>
      <c r="HW79" s="19"/>
      <c r="HX79" s="19"/>
      <c r="HY79" s="19"/>
      <c r="HZ79" s="19"/>
      <c r="IA79" s="19"/>
      <c r="IB79" s="19"/>
      <c r="IC79" s="19"/>
      <c r="ID79" s="19"/>
      <c r="IE79" s="19"/>
      <c r="IF79" s="19"/>
      <c r="IG79" s="19"/>
      <c r="IH79" s="19"/>
      <c r="II79" s="19"/>
      <c r="IJ79" s="19"/>
      <c r="IK79" s="19"/>
      <c r="IL79" s="19"/>
      <c r="IM79" s="19"/>
      <c r="IN79" s="19"/>
      <c r="IO79" s="19"/>
      <c r="IP79" s="19"/>
      <c r="IQ79" s="19"/>
      <c r="IR79" s="19"/>
      <c r="IS79" s="19"/>
      <c r="IT79" s="19"/>
      <c r="IU79" s="19"/>
      <c r="IV79" s="19"/>
      <c r="IW79" s="19"/>
      <c r="IX79" s="19"/>
      <c r="IY79" s="19"/>
      <c r="IZ79" s="19"/>
      <c r="JA79" s="19"/>
      <c r="JB79" s="19"/>
      <c r="JC79" s="19"/>
      <c r="JD79" s="19"/>
      <c r="JE79" s="19"/>
    </row>
    <row r="80" spans="9:265" ht="7.5" customHeight="1" x14ac:dyDescent="0.25"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J80" s="19"/>
      <c r="BK80" s="19"/>
      <c r="BL80" s="19"/>
      <c r="BM80" s="19"/>
      <c r="BN80" s="19"/>
      <c r="BO80" s="19"/>
      <c r="BP80" s="19"/>
      <c r="BQ80" s="19"/>
      <c r="BR80" s="19"/>
      <c r="BS80" s="19"/>
      <c r="BT80" s="19"/>
      <c r="BU80" s="19"/>
      <c r="BV80" s="19"/>
      <c r="BW80" s="19"/>
      <c r="BX80" s="19"/>
      <c r="BY80" s="19"/>
      <c r="BZ80" s="19"/>
      <c r="CA80" s="19"/>
      <c r="CB80" s="19"/>
      <c r="CC80" s="19"/>
      <c r="CD80" s="19"/>
      <c r="CE80" s="19"/>
      <c r="CF80" s="19"/>
      <c r="CG80" s="19"/>
      <c r="CH80" s="19"/>
      <c r="CI80" s="19"/>
      <c r="CJ80" s="19"/>
      <c r="CK80" s="19"/>
      <c r="CL80" s="19"/>
      <c r="CM80" s="19"/>
      <c r="CN80" s="19"/>
      <c r="CO80" s="19"/>
      <c r="CP80" s="19"/>
      <c r="CQ80" s="19"/>
      <c r="CR80" s="19"/>
      <c r="CS80" s="19"/>
      <c r="CT80" s="19"/>
      <c r="CU80" s="19"/>
      <c r="CV80" s="19"/>
      <c r="CW80" s="19"/>
      <c r="CX80" s="19"/>
      <c r="CY80" s="19"/>
      <c r="CZ80" s="19"/>
      <c r="DA80" s="19"/>
      <c r="DB80" s="19"/>
      <c r="DK80" s="19"/>
      <c r="DL80" s="19"/>
      <c r="DM80" s="19"/>
      <c r="DN80" s="19"/>
      <c r="DO80" s="19"/>
      <c r="DP80" s="19"/>
      <c r="DQ80" s="19"/>
      <c r="DR80" s="19"/>
      <c r="DS80" s="19"/>
      <c r="DT80" s="19"/>
      <c r="DU80" s="19"/>
      <c r="DV80" s="19"/>
      <c r="DW80" s="19"/>
      <c r="DX80" s="19"/>
      <c r="DY80" s="19"/>
      <c r="DZ80" s="19"/>
      <c r="EA80" s="19"/>
      <c r="EB80" s="19"/>
      <c r="EC80" s="19"/>
      <c r="ED80" s="19"/>
      <c r="EE80" s="19"/>
      <c r="EF80" s="19"/>
      <c r="EG80" s="19"/>
      <c r="EH80" s="19"/>
      <c r="EI80" s="19"/>
      <c r="EJ80" s="19"/>
      <c r="EK80" s="19"/>
      <c r="EL80" s="19"/>
      <c r="EM80" s="19"/>
      <c r="EN80" s="19"/>
      <c r="EO80" s="19"/>
      <c r="EP80" s="19"/>
      <c r="EQ80" s="19"/>
      <c r="ER80" s="19"/>
      <c r="ES80" s="19"/>
      <c r="ET80" s="19"/>
      <c r="EU80" s="19"/>
      <c r="EV80" s="19"/>
      <c r="EW80" s="19"/>
      <c r="EX80" s="19"/>
      <c r="EY80" s="19"/>
      <c r="EZ80" s="19"/>
      <c r="FA80" s="19"/>
      <c r="FB80" s="19"/>
      <c r="FC80" s="19"/>
      <c r="FL80" s="19"/>
      <c r="FM80" s="19"/>
      <c r="FN80" s="19"/>
      <c r="FO80" s="19"/>
      <c r="FP80" s="19"/>
      <c r="FQ80" s="19"/>
      <c r="FR80" s="19"/>
      <c r="FS80" s="19"/>
      <c r="FT80" s="19"/>
      <c r="FU80" s="19"/>
      <c r="FV80" s="19"/>
      <c r="FW80" s="19"/>
      <c r="FX80" s="19"/>
      <c r="FY80" s="19"/>
      <c r="FZ80" s="19"/>
      <c r="GA80" s="19"/>
      <c r="GB80" s="19"/>
      <c r="GC80" s="19"/>
      <c r="GD80" s="19"/>
      <c r="GE80" s="19"/>
      <c r="GF80" s="19"/>
      <c r="GG80" s="19"/>
      <c r="GH80" s="19"/>
      <c r="GI80" s="19"/>
      <c r="GJ80" s="19"/>
      <c r="GK80" s="19"/>
      <c r="GL80" s="19"/>
      <c r="GM80" s="19"/>
      <c r="GN80" s="19"/>
      <c r="GO80" s="19"/>
      <c r="GP80" s="19"/>
      <c r="GQ80" s="19"/>
      <c r="GR80" s="19"/>
      <c r="GS80" s="19"/>
      <c r="GT80" s="19"/>
      <c r="GU80" s="19"/>
      <c r="GV80" s="19"/>
      <c r="GW80" s="19"/>
      <c r="GX80" s="19"/>
      <c r="GY80" s="19"/>
      <c r="GZ80" s="19"/>
      <c r="HA80" s="19"/>
      <c r="HB80" s="19"/>
      <c r="HC80" s="19"/>
      <c r="HD80" s="19"/>
      <c r="HM80" s="19"/>
      <c r="HN80" s="19"/>
      <c r="HO80" s="19"/>
      <c r="HP80" s="19"/>
      <c r="HQ80" s="19"/>
      <c r="HR80" s="19"/>
      <c r="HS80" s="19"/>
      <c r="HT80" s="19"/>
      <c r="HU80" s="19"/>
      <c r="HV80" s="19"/>
      <c r="HW80" s="19"/>
      <c r="HX80" s="19"/>
      <c r="HY80" s="19"/>
      <c r="HZ80" s="19"/>
      <c r="IA80" s="19"/>
      <c r="IB80" s="19"/>
      <c r="IC80" s="19"/>
      <c r="ID80" s="19"/>
      <c r="IE80" s="19"/>
      <c r="IF80" s="19"/>
      <c r="IG80" s="19"/>
      <c r="IH80" s="19"/>
      <c r="II80" s="19"/>
      <c r="IJ80" s="19"/>
      <c r="IK80" s="19"/>
      <c r="IL80" s="19"/>
      <c r="IM80" s="19"/>
      <c r="IN80" s="19"/>
      <c r="IO80" s="19"/>
      <c r="IP80" s="19"/>
      <c r="IQ80" s="19"/>
      <c r="IR80" s="19"/>
      <c r="IS80" s="19"/>
      <c r="IT80" s="19"/>
      <c r="IU80" s="19"/>
      <c r="IV80" s="19"/>
      <c r="IW80" s="19"/>
      <c r="IX80" s="19"/>
      <c r="IY80" s="19"/>
      <c r="IZ80" s="19"/>
      <c r="JA80" s="19"/>
      <c r="JB80" s="19"/>
      <c r="JC80" s="19"/>
      <c r="JD80" s="19"/>
      <c r="JE80" s="19"/>
    </row>
    <row r="81" spans="9:265" ht="7.5" customHeight="1" x14ac:dyDescent="0.25"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19"/>
      <c r="AK81" s="19"/>
      <c r="AL81" s="19"/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 s="19"/>
      <c r="AX81" s="19"/>
      <c r="AY81" s="19"/>
      <c r="AZ81" s="19"/>
      <c r="BA81" s="19"/>
      <c r="BJ81" s="19"/>
      <c r="BK81" s="19"/>
      <c r="BL81" s="19"/>
      <c r="BM81" s="19"/>
      <c r="BN81" s="19"/>
      <c r="BO81" s="19"/>
      <c r="BP81" s="19"/>
      <c r="BQ81" s="19"/>
      <c r="BR81" s="19"/>
      <c r="BS81" s="19"/>
      <c r="BT81" s="19"/>
      <c r="BU81" s="19"/>
      <c r="BV81" s="19"/>
      <c r="BW81" s="19"/>
      <c r="BX81" s="19"/>
      <c r="BY81" s="19"/>
      <c r="BZ81" s="19"/>
      <c r="CA81" s="19"/>
      <c r="CB81" s="19"/>
      <c r="CC81" s="19"/>
      <c r="CD81" s="19"/>
      <c r="CE81" s="19"/>
      <c r="CF81" s="19"/>
      <c r="CG81" s="19"/>
      <c r="CH81" s="19"/>
      <c r="CI81" s="19"/>
      <c r="CJ81" s="19"/>
      <c r="CK81" s="19"/>
      <c r="CL81" s="19"/>
      <c r="CM81" s="19"/>
      <c r="CN81" s="19"/>
      <c r="CO81" s="19"/>
      <c r="CP81" s="19"/>
      <c r="CQ81" s="19"/>
      <c r="CR81" s="19"/>
      <c r="CS81" s="19"/>
      <c r="CT81" s="19"/>
      <c r="CU81" s="19"/>
      <c r="CV81" s="19"/>
      <c r="CW81" s="19"/>
      <c r="CX81" s="19"/>
      <c r="CY81" s="19"/>
      <c r="CZ81" s="19"/>
      <c r="DA81" s="19"/>
      <c r="DB81" s="19"/>
      <c r="DK81" s="19"/>
      <c r="DL81" s="19"/>
      <c r="DM81" s="19"/>
      <c r="DN81" s="19"/>
      <c r="DO81" s="19"/>
      <c r="DP81" s="19"/>
      <c r="DQ81" s="19"/>
      <c r="DR81" s="19"/>
      <c r="DS81" s="19"/>
      <c r="DT81" s="19"/>
      <c r="DU81" s="19"/>
      <c r="DV81" s="19"/>
      <c r="DW81" s="19"/>
      <c r="DX81" s="19"/>
      <c r="DY81" s="19"/>
      <c r="DZ81" s="19"/>
      <c r="EA81" s="19"/>
      <c r="EB81" s="19"/>
      <c r="EC81" s="19"/>
      <c r="ED81" s="19"/>
      <c r="EE81" s="19"/>
      <c r="EF81" s="19"/>
      <c r="EG81" s="19"/>
      <c r="EH81" s="19"/>
      <c r="EI81" s="19"/>
      <c r="EJ81" s="19"/>
      <c r="EK81" s="19"/>
      <c r="EL81" s="19"/>
      <c r="EM81" s="19"/>
      <c r="EN81" s="19"/>
      <c r="EO81" s="19"/>
      <c r="EP81" s="19"/>
      <c r="EQ81" s="19"/>
      <c r="ER81" s="19"/>
      <c r="ES81" s="19"/>
      <c r="ET81" s="19"/>
      <c r="EU81" s="19"/>
      <c r="EV81" s="19"/>
      <c r="EW81" s="19"/>
      <c r="EX81" s="19"/>
      <c r="EY81" s="19"/>
      <c r="EZ81" s="19"/>
      <c r="FA81" s="19"/>
      <c r="FB81" s="19"/>
      <c r="FC81" s="19"/>
      <c r="FL81" s="19"/>
      <c r="FM81" s="19"/>
      <c r="FN81" s="19"/>
      <c r="FO81" s="19"/>
      <c r="FP81" s="19"/>
      <c r="FQ81" s="19"/>
      <c r="FR81" s="19"/>
      <c r="FS81" s="19"/>
      <c r="FT81" s="19"/>
      <c r="FU81" s="19"/>
      <c r="FV81" s="19"/>
      <c r="FW81" s="19"/>
      <c r="FX81" s="19"/>
      <c r="FY81" s="19"/>
      <c r="FZ81" s="19"/>
      <c r="GA81" s="19"/>
      <c r="GB81" s="19"/>
      <c r="GC81" s="19"/>
      <c r="GD81" s="19"/>
      <c r="GE81" s="19"/>
      <c r="GF81" s="19"/>
      <c r="GG81" s="19"/>
      <c r="GH81" s="19"/>
      <c r="GI81" s="19"/>
      <c r="GJ81" s="19"/>
      <c r="GK81" s="19"/>
      <c r="GL81" s="19"/>
      <c r="GM81" s="19"/>
      <c r="GN81" s="19"/>
      <c r="GO81" s="19"/>
      <c r="GP81" s="19"/>
      <c r="GQ81" s="19"/>
      <c r="GR81" s="19"/>
      <c r="GS81" s="19"/>
      <c r="GT81" s="19"/>
      <c r="GU81" s="19"/>
      <c r="GV81" s="19"/>
      <c r="GW81" s="19"/>
      <c r="GX81" s="19"/>
      <c r="GY81" s="19"/>
      <c r="GZ81" s="19"/>
      <c r="HA81" s="19"/>
      <c r="HB81" s="19"/>
      <c r="HC81" s="19"/>
      <c r="HD81" s="19"/>
      <c r="HM81" s="19"/>
      <c r="HN81" s="19"/>
      <c r="HO81" s="19"/>
      <c r="HP81" s="19"/>
      <c r="HQ81" s="19"/>
      <c r="HR81" s="19"/>
      <c r="HS81" s="19"/>
      <c r="HT81" s="19"/>
      <c r="HU81" s="19"/>
      <c r="HV81" s="19"/>
      <c r="HW81" s="19"/>
      <c r="HX81" s="19"/>
      <c r="HY81" s="19"/>
      <c r="HZ81" s="19"/>
      <c r="IA81" s="19"/>
      <c r="IB81" s="19"/>
      <c r="IC81" s="19"/>
      <c r="ID81" s="19"/>
      <c r="IE81" s="19"/>
      <c r="IF81" s="19"/>
      <c r="IG81" s="19"/>
      <c r="IH81" s="19"/>
      <c r="II81" s="19"/>
      <c r="IJ81" s="19"/>
      <c r="IK81" s="19"/>
      <c r="IL81" s="19"/>
      <c r="IM81" s="19"/>
      <c r="IN81" s="19"/>
      <c r="IO81" s="19"/>
      <c r="IP81" s="19"/>
      <c r="IQ81" s="19"/>
      <c r="IR81" s="19"/>
      <c r="IS81" s="19"/>
      <c r="IT81" s="19"/>
      <c r="IU81" s="19"/>
      <c r="IV81" s="19"/>
      <c r="IW81" s="19"/>
      <c r="IX81" s="19"/>
      <c r="IY81" s="19"/>
      <c r="IZ81" s="19"/>
      <c r="JA81" s="19"/>
      <c r="JB81" s="19"/>
      <c r="JC81" s="19"/>
      <c r="JD81" s="19"/>
      <c r="JE81" s="19"/>
    </row>
    <row r="82" spans="9:265" ht="7.5" customHeight="1" x14ac:dyDescent="0.25"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J82" s="19"/>
      <c r="BK82" s="19"/>
      <c r="BL82" s="19"/>
      <c r="BM82" s="19"/>
      <c r="BN82" s="19"/>
      <c r="BO82" s="19"/>
      <c r="BP82" s="19"/>
      <c r="BQ82" s="19"/>
      <c r="BR82" s="19"/>
      <c r="BS82" s="19"/>
      <c r="BT82" s="19"/>
      <c r="BU82" s="19"/>
      <c r="BV82" s="19"/>
      <c r="BW82" s="19"/>
      <c r="BX82" s="19"/>
      <c r="BY82" s="19"/>
      <c r="BZ82" s="19"/>
      <c r="CA82" s="19"/>
      <c r="CB82" s="19"/>
      <c r="CC82" s="19"/>
      <c r="CD82" s="19"/>
      <c r="CE82" s="19"/>
      <c r="CF82" s="19"/>
      <c r="CG82" s="19"/>
      <c r="CH82" s="19"/>
      <c r="CI82" s="19"/>
      <c r="CJ82" s="19"/>
      <c r="CK82" s="19"/>
      <c r="CL82" s="19"/>
      <c r="CM82" s="19"/>
      <c r="CN82" s="19"/>
      <c r="CO82" s="19"/>
      <c r="CP82" s="19"/>
      <c r="CQ82" s="19"/>
      <c r="CR82" s="19"/>
      <c r="CS82" s="19"/>
      <c r="CT82" s="19"/>
      <c r="CU82" s="19"/>
      <c r="CV82" s="19"/>
      <c r="CW82" s="19"/>
      <c r="CX82" s="19"/>
      <c r="CY82" s="19"/>
      <c r="CZ82" s="19"/>
      <c r="DA82" s="19"/>
      <c r="DB82" s="19"/>
      <c r="DK82" s="19"/>
      <c r="DL82" s="19"/>
      <c r="DM82" s="19"/>
      <c r="DN82" s="19"/>
      <c r="DO82" s="19"/>
      <c r="DP82" s="19"/>
      <c r="DQ82" s="19"/>
      <c r="DR82" s="19"/>
      <c r="DS82" s="19"/>
      <c r="DT82" s="19"/>
      <c r="DU82" s="19"/>
      <c r="DV82" s="19"/>
      <c r="DW82" s="19"/>
      <c r="DX82" s="19"/>
      <c r="DY82" s="19"/>
      <c r="DZ82" s="19"/>
      <c r="EA82" s="19"/>
      <c r="EB82" s="19"/>
      <c r="EC82" s="19"/>
      <c r="ED82" s="19"/>
      <c r="EE82" s="19"/>
      <c r="EF82" s="19"/>
      <c r="EG82" s="19"/>
      <c r="EH82" s="19"/>
      <c r="EI82" s="19"/>
      <c r="EJ82" s="19"/>
      <c r="EK82" s="19"/>
      <c r="EL82" s="19"/>
      <c r="EM82" s="19"/>
      <c r="EN82" s="19"/>
      <c r="EO82" s="19"/>
      <c r="EP82" s="19"/>
      <c r="EQ82" s="19"/>
      <c r="ER82" s="19"/>
      <c r="ES82" s="19"/>
      <c r="ET82" s="19"/>
      <c r="EU82" s="19"/>
      <c r="EV82" s="19"/>
      <c r="EW82" s="19"/>
      <c r="EX82" s="19"/>
      <c r="EY82" s="19"/>
      <c r="EZ82" s="19"/>
      <c r="FA82" s="19"/>
      <c r="FB82" s="19"/>
      <c r="FC82" s="19"/>
      <c r="FL82" s="19"/>
      <c r="FM82" s="19"/>
      <c r="FN82" s="19"/>
      <c r="FO82" s="19"/>
      <c r="FP82" s="19"/>
      <c r="FQ82" s="19"/>
      <c r="FR82" s="19"/>
      <c r="FS82" s="19"/>
      <c r="FT82" s="19"/>
      <c r="FU82" s="19"/>
      <c r="FV82" s="19"/>
      <c r="FW82" s="19"/>
      <c r="FX82" s="19"/>
      <c r="FY82" s="19"/>
      <c r="FZ82" s="19"/>
      <c r="GA82" s="19"/>
      <c r="GB82" s="19"/>
      <c r="GC82" s="19"/>
      <c r="GD82" s="19"/>
      <c r="GE82" s="19"/>
      <c r="GF82" s="19"/>
      <c r="GG82" s="19"/>
      <c r="GH82" s="19"/>
      <c r="GI82" s="19"/>
      <c r="GJ82" s="19"/>
      <c r="GK82" s="19"/>
      <c r="GL82" s="19"/>
      <c r="GM82" s="19"/>
      <c r="GN82" s="19"/>
      <c r="GO82" s="19"/>
      <c r="GP82" s="19"/>
      <c r="GQ82" s="19"/>
      <c r="GR82" s="19"/>
      <c r="GS82" s="19"/>
      <c r="GT82" s="19"/>
      <c r="GU82" s="19"/>
      <c r="GV82" s="19"/>
      <c r="GW82" s="19"/>
      <c r="GX82" s="19"/>
      <c r="GY82" s="19"/>
      <c r="GZ82" s="19"/>
      <c r="HA82" s="19"/>
      <c r="HB82" s="19"/>
      <c r="HC82" s="19"/>
      <c r="HD82" s="19"/>
      <c r="HM82" s="19"/>
      <c r="HN82" s="19"/>
      <c r="HO82" s="19"/>
      <c r="HP82" s="19"/>
      <c r="HQ82" s="19"/>
      <c r="HR82" s="19"/>
      <c r="HS82" s="19"/>
      <c r="HT82" s="19"/>
      <c r="HU82" s="19"/>
      <c r="HV82" s="19"/>
      <c r="HW82" s="19"/>
      <c r="HX82" s="19"/>
      <c r="HY82" s="19"/>
      <c r="HZ82" s="19"/>
      <c r="IA82" s="19"/>
      <c r="IB82" s="19"/>
      <c r="IC82" s="19"/>
      <c r="ID82" s="19"/>
      <c r="IE82" s="19"/>
      <c r="IF82" s="19"/>
      <c r="IG82" s="19"/>
      <c r="IH82" s="19"/>
      <c r="II82" s="19"/>
      <c r="IJ82" s="19"/>
      <c r="IK82" s="19"/>
      <c r="IL82" s="19"/>
      <c r="IM82" s="19"/>
      <c r="IN82" s="19"/>
      <c r="IO82" s="19"/>
      <c r="IP82" s="19"/>
      <c r="IQ82" s="19"/>
      <c r="IR82" s="19"/>
      <c r="IS82" s="19"/>
      <c r="IT82" s="19"/>
      <c r="IU82" s="19"/>
      <c r="IV82" s="19"/>
      <c r="IW82" s="19"/>
      <c r="IX82" s="19"/>
      <c r="IY82" s="19"/>
      <c r="IZ82" s="19"/>
      <c r="JA82" s="19"/>
      <c r="JB82" s="19"/>
      <c r="JC82" s="19"/>
      <c r="JD82" s="19"/>
      <c r="JE82" s="19"/>
    </row>
    <row r="83" spans="9:265" ht="7.5" customHeight="1" x14ac:dyDescent="0.25"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19"/>
      <c r="AI83" s="19"/>
      <c r="AJ83" s="19"/>
      <c r="AK83" s="19"/>
      <c r="AL83" s="19"/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 s="19"/>
      <c r="AX83" s="19"/>
      <c r="AY83" s="19"/>
      <c r="AZ83" s="19"/>
      <c r="BA83" s="19"/>
      <c r="BJ83" s="19"/>
      <c r="BK83" s="19"/>
      <c r="BL83" s="19"/>
      <c r="BM83" s="19"/>
      <c r="BN83" s="19"/>
      <c r="BO83" s="19"/>
      <c r="BP83" s="19"/>
      <c r="BQ83" s="19"/>
      <c r="BR83" s="19"/>
      <c r="BS83" s="19"/>
      <c r="BT83" s="19"/>
      <c r="BU83" s="19"/>
      <c r="BV83" s="19"/>
      <c r="BW83" s="19"/>
      <c r="BX83" s="19"/>
      <c r="BY83" s="19"/>
      <c r="BZ83" s="19"/>
      <c r="CA83" s="19"/>
      <c r="CB83" s="19"/>
      <c r="CC83" s="19"/>
      <c r="CD83" s="19"/>
      <c r="CE83" s="19"/>
      <c r="CF83" s="19"/>
      <c r="CG83" s="19"/>
      <c r="CH83" s="19"/>
      <c r="CI83" s="19"/>
      <c r="CJ83" s="19"/>
      <c r="CK83" s="19"/>
      <c r="CL83" s="19"/>
      <c r="CM83" s="19"/>
      <c r="CN83" s="19"/>
      <c r="CO83" s="19"/>
      <c r="CP83" s="19"/>
      <c r="CQ83" s="19"/>
      <c r="CR83" s="19"/>
      <c r="CS83" s="19"/>
      <c r="CT83" s="19"/>
      <c r="CU83" s="19"/>
      <c r="CV83" s="19"/>
      <c r="CW83" s="19"/>
      <c r="CX83" s="19"/>
      <c r="CY83" s="19"/>
      <c r="CZ83" s="19"/>
      <c r="DA83" s="19"/>
      <c r="DB83" s="19"/>
      <c r="DK83" s="19"/>
      <c r="DL83" s="19"/>
      <c r="DM83" s="19"/>
      <c r="DN83" s="19"/>
      <c r="DO83" s="19"/>
      <c r="DP83" s="19"/>
      <c r="DQ83" s="19"/>
      <c r="DR83" s="19"/>
      <c r="DS83" s="19"/>
      <c r="DT83" s="19"/>
      <c r="DU83" s="19"/>
      <c r="DV83" s="19"/>
      <c r="DW83" s="19"/>
      <c r="DX83" s="19"/>
      <c r="DY83" s="19"/>
      <c r="DZ83" s="19"/>
      <c r="EA83" s="19"/>
      <c r="EB83" s="19"/>
      <c r="EC83" s="19"/>
      <c r="ED83" s="19"/>
      <c r="EE83" s="19"/>
      <c r="EF83" s="19"/>
      <c r="EG83" s="19"/>
      <c r="EH83" s="19"/>
      <c r="EI83" s="19"/>
      <c r="EJ83" s="19"/>
      <c r="EK83" s="19"/>
      <c r="EL83" s="19"/>
      <c r="EM83" s="19"/>
      <c r="EN83" s="19"/>
      <c r="EO83" s="19"/>
      <c r="EP83" s="19"/>
      <c r="EQ83" s="19"/>
      <c r="ER83" s="19"/>
      <c r="ES83" s="19"/>
      <c r="ET83" s="19"/>
      <c r="EU83" s="19"/>
      <c r="EV83" s="19"/>
      <c r="EW83" s="19"/>
      <c r="EX83" s="19"/>
      <c r="EY83" s="19"/>
      <c r="EZ83" s="19"/>
      <c r="FA83" s="19"/>
      <c r="FB83" s="19"/>
      <c r="FC83" s="19"/>
      <c r="FL83" s="19"/>
      <c r="FM83" s="19"/>
      <c r="FN83" s="19"/>
      <c r="FO83" s="19"/>
      <c r="FP83" s="19"/>
      <c r="FQ83" s="19"/>
      <c r="FR83" s="19"/>
      <c r="FS83" s="19"/>
      <c r="FT83" s="19"/>
      <c r="FU83" s="19"/>
      <c r="FV83" s="19"/>
      <c r="FW83" s="19"/>
      <c r="FX83" s="19"/>
      <c r="FY83" s="19"/>
      <c r="FZ83" s="19"/>
      <c r="GA83" s="19"/>
      <c r="GB83" s="19"/>
      <c r="GC83" s="19"/>
      <c r="GD83" s="19"/>
      <c r="GE83" s="19"/>
      <c r="GF83" s="19"/>
      <c r="GG83" s="19"/>
      <c r="GH83" s="19"/>
      <c r="GI83" s="19"/>
      <c r="GJ83" s="19"/>
      <c r="GK83" s="19"/>
      <c r="GL83" s="19"/>
      <c r="GM83" s="19"/>
      <c r="GN83" s="19"/>
      <c r="GO83" s="19"/>
      <c r="GP83" s="19"/>
      <c r="GQ83" s="19"/>
      <c r="GR83" s="19"/>
      <c r="GS83" s="19"/>
      <c r="GT83" s="19"/>
      <c r="GU83" s="19"/>
      <c r="GV83" s="19"/>
      <c r="GW83" s="19"/>
      <c r="GX83" s="19"/>
      <c r="GY83" s="19"/>
      <c r="GZ83" s="19"/>
      <c r="HA83" s="19"/>
      <c r="HB83" s="19"/>
      <c r="HC83" s="19"/>
      <c r="HD83" s="19"/>
      <c r="HM83" s="19"/>
      <c r="HN83" s="19"/>
      <c r="HO83" s="19"/>
      <c r="HP83" s="19"/>
      <c r="HQ83" s="19"/>
      <c r="HR83" s="19"/>
      <c r="HS83" s="19"/>
      <c r="HT83" s="19"/>
      <c r="HU83" s="19"/>
      <c r="HV83" s="19"/>
      <c r="HW83" s="19"/>
      <c r="HX83" s="19"/>
      <c r="HY83" s="19"/>
      <c r="HZ83" s="19"/>
      <c r="IA83" s="19"/>
      <c r="IB83" s="19"/>
      <c r="IC83" s="19"/>
      <c r="ID83" s="19"/>
      <c r="IE83" s="19"/>
      <c r="IF83" s="19"/>
      <c r="IG83" s="19"/>
      <c r="IH83" s="19"/>
      <c r="II83" s="19"/>
      <c r="IJ83" s="19"/>
      <c r="IK83" s="19"/>
      <c r="IL83" s="19"/>
      <c r="IM83" s="19"/>
      <c r="IN83" s="19"/>
      <c r="IO83" s="19"/>
      <c r="IP83" s="19"/>
      <c r="IQ83" s="19"/>
      <c r="IR83" s="19"/>
      <c r="IS83" s="19"/>
      <c r="IT83" s="19"/>
      <c r="IU83" s="19"/>
      <c r="IV83" s="19"/>
      <c r="IW83" s="19"/>
      <c r="IX83" s="19"/>
      <c r="IY83" s="19"/>
      <c r="IZ83" s="19"/>
      <c r="JA83" s="19"/>
      <c r="JB83" s="19"/>
      <c r="JC83" s="19"/>
      <c r="JD83" s="19"/>
      <c r="JE83" s="19"/>
    </row>
    <row r="84" spans="9:265" ht="7.5" customHeight="1" x14ac:dyDescent="0.25"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J84" s="19"/>
      <c r="BK84" s="19"/>
      <c r="BL84" s="19"/>
      <c r="BM84" s="19"/>
      <c r="BN84" s="19"/>
      <c r="BO84" s="19"/>
      <c r="BP84" s="19"/>
      <c r="BQ84" s="19"/>
      <c r="BR84" s="19"/>
      <c r="BS84" s="19"/>
      <c r="BT84" s="19"/>
      <c r="BU84" s="19"/>
      <c r="BV84" s="19"/>
      <c r="BW84" s="19"/>
      <c r="BX84" s="19"/>
      <c r="BY84" s="19"/>
      <c r="BZ84" s="19"/>
      <c r="CA84" s="19"/>
      <c r="CB84" s="19"/>
      <c r="CC84" s="19"/>
      <c r="CD84" s="19"/>
      <c r="CE84" s="19"/>
      <c r="CF84" s="19"/>
      <c r="CG84" s="19"/>
      <c r="CH84" s="19"/>
      <c r="CI84" s="19"/>
      <c r="CJ84" s="19"/>
      <c r="CK84" s="19"/>
      <c r="CL84" s="19"/>
      <c r="CM84" s="19"/>
      <c r="CN84" s="19"/>
      <c r="CO84" s="19"/>
      <c r="CP84" s="19"/>
      <c r="CQ84" s="19"/>
      <c r="CR84" s="19"/>
      <c r="CS84" s="19"/>
      <c r="CT84" s="19"/>
      <c r="CU84" s="19"/>
      <c r="CV84" s="19"/>
      <c r="CW84" s="19"/>
      <c r="CX84" s="19"/>
      <c r="CY84" s="19"/>
      <c r="CZ84" s="19"/>
      <c r="DA84" s="19"/>
      <c r="DB84" s="19"/>
      <c r="DK84" s="19"/>
      <c r="DL84" s="19"/>
      <c r="DM84" s="19"/>
      <c r="DN84" s="19"/>
      <c r="DO84" s="19"/>
      <c r="DP84" s="19"/>
      <c r="DQ84" s="19"/>
      <c r="DR84" s="19"/>
      <c r="DS84" s="19"/>
      <c r="DT84" s="19"/>
      <c r="DU84" s="19"/>
      <c r="DV84" s="19"/>
      <c r="DW84" s="19"/>
      <c r="DX84" s="19"/>
      <c r="DY84" s="19"/>
      <c r="DZ84" s="19"/>
      <c r="EA84" s="19"/>
      <c r="EB84" s="19"/>
      <c r="EC84" s="19"/>
      <c r="ED84" s="19"/>
      <c r="EE84" s="19"/>
      <c r="EF84" s="19"/>
      <c r="EG84" s="19"/>
      <c r="EH84" s="19"/>
      <c r="EI84" s="19"/>
      <c r="EJ84" s="19"/>
      <c r="EK84" s="19"/>
      <c r="EL84" s="19"/>
      <c r="EM84" s="19"/>
      <c r="EN84" s="19"/>
      <c r="EO84" s="19"/>
      <c r="EP84" s="19"/>
      <c r="EQ84" s="19"/>
      <c r="ER84" s="19"/>
      <c r="ES84" s="19"/>
      <c r="ET84" s="19"/>
      <c r="EU84" s="19"/>
      <c r="EV84" s="19"/>
      <c r="EW84" s="19"/>
      <c r="EX84" s="19"/>
      <c r="EY84" s="19"/>
      <c r="EZ84" s="19"/>
      <c r="FA84" s="19"/>
      <c r="FB84" s="19"/>
      <c r="FC84" s="19"/>
      <c r="FL84" s="19"/>
      <c r="FM84" s="19"/>
      <c r="FN84" s="19"/>
      <c r="FO84" s="19"/>
      <c r="FP84" s="19"/>
      <c r="FQ84" s="19"/>
      <c r="FR84" s="19"/>
      <c r="FS84" s="19"/>
      <c r="FT84" s="19"/>
      <c r="FU84" s="19"/>
      <c r="FV84" s="19"/>
      <c r="FW84" s="19"/>
      <c r="FX84" s="19"/>
      <c r="FY84" s="19"/>
      <c r="FZ84" s="19"/>
      <c r="GA84" s="19"/>
      <c r="GB84" s="19"/>
      <c r="GC84" s="19"/>
      <c r="GD84" s="19"/>
      <c r="GE84" s="19"/>
      <c r="GF84" s="19"/>
      <c r="GG84" s="19"/>
      <c r="GH84" s="19"/>
      <c r="GI84" s="19"/>
      <c r="GJ84" s="19"/>
      <c r="GK84" s="19"/>
      <c r="GL84" s="19"/>
      <c r="GM84" s="19"/>
      <c r="GN84" s="19"/>
      <c r="GO84" s="19"/>
      <c r="GP84" s="19"/>
      <c r="GQ84" s="19"/>
      <c r="GR84" s="19"/>
      <c r="GS84" s="19"/>
      <c r="GT84" s="19"/>
      <c r="GU84" s="19"/>
      <c r="GV84" s="19"/>
      <c r="GW84" s="19"/>
      <c r="GX84" s="19"/>
      <c r="GY84" s="19"/>
      <c r="GZ84" s="19"/>
      <c r="HA84" s="19"/>
      <c r="HB84" s="19"/>
      <c r="HC84" s="19"/>
      <c r="HD84" s="19"/>
      <c r="HM84" s="19"/>
      <c r="HN84" s="19"/>
      <c r="HO84" s="19"/>
      <c r="HP84" s="19"/>
      <c r="HQ84" s="19"/>
      <c r="HR84" s="19"/>
      <c r="HS84" s="19"/>
      <c r="HT84" s="19"/>
      <c r="HU84" s="19"/>
      <c r="HV84" s="19"/>
      <c r="HW84" s="19"/>
      <c r="HX84" s="19"/>
      <c r="HY84" s="19"/>
      <c r="HZ84" s="19"/>
      <c r="IA84" s="19"/>
      <c r="IB84" s="19"/>
      <c r="IC84" s="19"/>
      <c r="ID84" s="19"/>
      <c r="IE84" s="19"/>
      <c r="IF84" s="19"/>
      <c r="IG84" s="19"/>
      <c r="IH84" s="19"/>
      <c r="II84" s="19"/>
      <c r="IJ84" s="19"/>
      <c r="IK84" s="19"/>
      <c r="IL84" s="19"/>
      <c r="IM84" s="19"/>
      <c r="IN84" s="19"/>
      <c r="IO84" s="19"/>
      <c r="IP84" s="19"/>
      <c r="IQ84" s="19"/>
      <c r="IR84" s="19"/>
      <c r="IS84" s="19"/>
      <c r="IT84" s="19"/>
      <c r="IU84" s="19"/>
      <c r="IV84" s="19"/>
      <c r="IW84" s="19"/>
      <c r="IX84" s="19"/>
      <c r="IY84" s="19"/>
      <c r="IZ84" s="19"/>
      <c r="JA84" s="19"/>
      <c r="JB84" s="19"/>
      <c r="JC84" s="19"/>
      <c r="JD84" s="19"/>
      <c r="JE84" s="19"/>
    </row>
    <row r="85" spans="9:265" ht="7.5" customHeight="1" x14ac:dyDescent="0.25"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19"/>
      <c r="AG85" s="19"/>
      <c r="AH85" s="19"/>
      <c r="AI85" s="19"/>
      <c r="AJ85" s="19"/>
      <c r="AK85" s="19"/>
      <c r="AL85" s="19"/>
      <c r="AM85" s="19"/>
      <c r="AN85" s="19"/>
      <c r="AO85" s="19"/>
      <c r="AP85" s="19"/>
      <c r="AQ85" s="19"/>
      <c r="AR85" s="19"/>
      <c r="AS85" s="19"/>
      <c r="AT85" s="19"/>
      <c r="AU85" s="19"/>
      <c r="AV85" s="19"/>
      <c r="AW85" s="19"/>
      <c r="AX85" s="19"/>
      <c r="AY85" s="19"/>
      <c r="AZ85" s="19"/>
      <c r="BA85" s="19"/>
      <c r="BJ85" s="19"/>
      <c r="BK85" s="19"/>
      <c r="BL85" s="19"/>
      <c r="BM85" s="19"/>
      <c r="BN85" s="19"/>
      <c r="BO85" s="19"/>
      <c r="BP85" s="19"/>
      <c r="BQ85" s="19"/>
      <c r="BR85" s="19"/>
      <c r="BS85" s="19"/>
      <c r="BT85" s="19"/>
      <c r="BU85" s="19"/>
      <c r="BV85" s="19"/>
      <c r="BW85" s="19"/>
      <c r="BX85" s="19"/>
      <c r="BY85" s="19"/>
      <c r="BZ85" s="19"/>
      <c r="CA85" s="19"/>
      <c r="CB85" s="19"/>
      <c r="CC85" s="19"/>
      <c r="CD85" s="19"/>
      <c r="CE85" s="19"/>
      <c r="CF85" s="19"/>
      <c r="CG85" s="19"/>
      <c r="CH85" s="19"/>
      <c r="CI85" s="19"/>
      <c r="CJ85" s="19"/>
      <c r="CK85" s="19"/>
      <c r="CL85" s="19"/>
      <c r="CM85" s="19"/>
      <c r="CN85" s="19"/>
      <c r="CO85" s="19"/>
      <c r="CP85" s="19"/>
      <c r="CQ85" s="19"/>
      <c r="CR85" s="19"/>
      <c r="CS85" s="19"/>
      <c r="CT85" s="19"/>
      <c r="CU85" s="19"/>
      <c r="CV85" s="19"/>
      <c r="CW85" s="19"/>
      <c r="CX85" s="19"/>
      <c r="CY85" s="19"/>
      <c r="CZ85" s="19"/>
      <c r="DA85" s="19"/>
      <c r="DB85" s="19"/>
      <c r="DK85" s="19"/>
      <c r="DL85" s="19"/>
      <c r="DM85" s="19"/>
      <c r="DN85" s="19"/>
      <c r="DO85" s="19"/>
      <c r="DP85" s="19"/>
      <c r="DQ85" s="19"/>
      <c r="DR85" s="19"/>
      <c r="DS85" s="19"/>
      <c r="DT85" s="19"/>
      <c r="DU85" s="19"/>
      <c r="DV85" s="19"/>
      <c r="DW85" s="19"/>
      <c r="DX85" s="19"/>
      <c r="DY85" s="19"/>
      <c r="DZ85" s="19"/>
      <c r="EA85" s="19"/>
      <c r="EB85" s="19"/>
      <c r="EC85" s="19"/>
      <c r="ED85" s="19"/>
      <c r="EE85" s="19"/>
      <c r="EF85" s="19"/>
      <c r="EG85" s="19"/>
      <c r="EH85" s="19"/>
      <c r="EI85" s="19"/>
      <c r="EJ85" s="19"/>
      <c r="EK85" s="19"/>
      <c r="EL85" s="19"/>
      <c r="EM85" s="19"/>
      <c r="EN85" s="19"/>
      <c r="EO85" s="19"/>
      <c r="EP85" s="19"/>
      <c r="EQ85" s="19"/>
      <c r="ER85" s="19"/>
      <c r="ES85" s="19"/>
      <c r="ET85" s="19"/>
      <c r="EU85" s="19"/>
      <c r="EV85" s="19"/>
      <c r="EW85" s="19"/>
      <c r="EX85" s="19"/>
      <c r="EY85" s="19"/>
      <c r="EZ85" s="19"/>
      <c r="FA85" s="19"/>
      <c r="FB85" s="19"/>
      <c r="FC85" s="19"/>
      <c r="FL85" s="19"/>
      <c r="FM85" s="19"/>
      <c r="FN85" s="19"/>
      <c r="FO85" s="19"/>
      <c r="FP85" s="19"/>
      <c r="FQ85" s="19"/>
      <c r="FR85" s="19"/>
      <c r="FS85" s="19"/>
      <c r="FT85" s="19"/>
      <c r="FU85" s="19"/>
      <c r="FV85" s="19"/>
      <c r="FW85" s="19"/>
      <c r="FX85" s="19"/>
      <c r="FY85" s="19"/>
      <c r="FZ85" s="19"/>
      <c r="GA85" s="19"/>
      <c r="GB85" s="19"/>
      <c r="GC85" s="19"/>
      <c r="GD85" s="19"/>
      <c r="GE85" s="19"/>
      <c r="GF85" s="19"/>
      <c r="GG85" s="19"/>
      <c r="GH85" s="19"/>
      <c r="GI85" s="19"/>
      <c r="GJ85" s="19"/>
      <c r="GK85" s="19"/>
      <c r="GL85" s="19"/>
      <c r="GM85" s="19"/>
      <c r="GN85" s="19"/>
      <c r="GO85" s="19"/>
      <c r="GP85" s="19"/>
      <c r="GQ85" s="19"/>
      <c r="GR85" s="19"/>
      <c r="GS85" s="19"/>
      <c r="GT85" s="19"/>
      <c r="GU85" s="19"/>
      <c r="GV85" s="19"/>
      <c r="GW85" s="19"/>
      <c r="GX85" s="19"/>
      <c r="GY85" s="19"/>
      <c r="GZ85" s="19"/>
      <c r="HA85" s="19"/>
      <c r="HB85" s="19"/>
      <c r="HC85" s="19"/>
      <c r="HD85" s="19"/>
      <c r="HM85" s="19"/>
      <c r="HN85" s="19"/>
      <c r="HO85" s="19"/>
      <c r="HP85" s="19"/>
      <c r="HQ85" s="19"/>
      <c r="HR85" s="19"/>
      <c r="HS85" s="19"/>
      <c r="HT85" s="19"/>
      <c r="HU85" s="19"/>
      <c r="HV85" s="19"/>
      <c r="HW85" s="19"/>
      <c r="HX85" s="19"/>
      <c r="HY85" s="19"/>
      <c r="HZ85" s="19"/>
      <c r="IA85" s="19"/>
      <c r="IB85" s="19"/>
      <c r="IC85" s="19"/>
      <c r="ID85" s="19"/>
      <c r="IE85" s="19"/>
      <c r="IF85" s="19"/>
      <c r="IG85" s="19"/>
      <c r="IH85" s="19"/>
      <c r="II85" s="19"/>
      <c r="IJ85" s="19"/>
      <c r="IK85" s="19"/>
      <c r="IL85" s="19"/>
      <c r="IM85" s="19"/>
      <c r="IN85" s="19"/>
      <c r="IO85" s="19"/>
      <c r="IP85" s="19"/>
      <c r="IQ85" s="19"/>
      <c r="IR85" s="19"/>
      <c r="IS85" s="19"/>
      <c r="IT85" s="19"/>
      <c r="IU85" s="19"/>
      <c r="IV85" s="19"/>
      <c r="IW85" s="19"/>
      <c r="IX85" s="19"/>
      <c r="IY85" s="19"/>
      <c r="IZ85" s="19"/>
      <c r="JA85" s="19"/>
      <c r="JB85" s="19"/>
      <c r="JC85" s="19"/>
      <c r="JD85" s="19"/>
      <c r="JE85" s="19"/>
    </row>
    <row r="86" spans="9:265" ht="7.5" customHeight="1" x14ac:dyDescent="0.25"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J86" s="19"/>
      <c r="BK86" s="19"/>
      <c r="BL86" s="19"/>
      <c r="BM86" s="19"/>
      <c r="BN86" s="19"/>
      <c r="BO86" s="19"/>
      <c r="BP86" s="19"/>
      <c r="BQ86" s="19"/>
      <c r="BR86" s="19"/>
      <c r="BS86" s="19"/>
      <c r="BT86" s="19"/>
      <c r="BU86" s="19"/>
      <c r="BV86" s="19"/>
      <c r="BW86" s="19"/>
      <c r="BX86" s="19"/>
      <c r="BY86" s="19"/>
      <c r="BZ86" s="19"/>
      <c r="CA86" s="19"/>
      <c r="CB86" s="19"/>
      <c r="CC86" s="19"/>
      <c r="CD86" s="19"/>
      <c r="CE86" s="19"/>
      <c r="CF86" s="19"/>
      <c r="CG86" s="19"/>
      <c r="CH86" s="19"/>
      <c r="CI86" s="19"/>
      <c r="CJ86" s="19"/>
      <c r="CK86" s="19"/>
      <c r="CL86" s="19"/>
      <c r="CM86" s="19"/>
      <c r="CN86" s="19"/>
      <c r="CO86" s="19"/>
      <c r="CP86" s="19"/>
      <c r="CQ86" s="19"/>
      <c r="CR86" s="19"/>
      <c r="CS86" s="19"/>
      <c r="CT86" s="19"/>
      <c r="CU86" s="19"/>
      <c r="CV86" s="19"/>
      <c r="CW86" s="19"/>
      <c r="CX86" s="19"/>
      <c r="CY86" s="19"/>
      <c r="CZ86" s="19"/>
      <c r="DA86" s="19"/>
      <c r="DB86" s="19"/>
      <c r="DK86" s="19"/>
      <c r="DL86" s="19"/>
      <c r="DM86" s="19"/>
      <c r="DN86" s="19"/>
      <c r="DO86" s="19"/>
      <c r="DP86" s="19"/>
      <c r="DQ86" s="19"/>
      <c r="DR86" s="19"/>
      <c r="DS86" s="19"/>
      <c r="DT86" s="19"/>
      <c r="DU86" s="19"/>
      <c r="DV86" s="19"/>
      <c r="DW86" s="19"/>
      <c r="DX86" s="19"/>
      <c r="DY86" s="19"/>
      <c r="DZ86" s="19"/>
      <c r="EA86" s="19"/>
      <c r="EB86" s="19"/>
      <c r="EC86" s="19"/>
      <c r="ED86" s="19"/>
      <c r="EE86" s="19"/>
      <c r="EF86" s="19"/>
      <c r="EG86" s="19"/>
      <c r="EH86" s="19"/>
      <c r="EI86" s="19"/>
      <c r="EJ86" s="19"/>
      <c r="EK86" s="19"/>
      <c r="EL86" s="19"/>
      <c r="EM86" s="19"/>
      <c r="EN86" s="19"/>
      <c r="EO86" s="19"/>
      <c r="EP86" s="19"/>
      <c r="EQ86" s="19"/>
      <c r="ER86" s="19"/>
      <c r="ES86" s="19"/>
      <c r="ET86" s="19"/>
      <c r="EU86" s="19"/>
      <c r="EV86" s="19"/>
      <c r="EW86" s="19"/>
      <c r="EX86" s="19"/>
      <c r="EY86" s="19"/>
      <c r="EZ86" s="19"/>
      <c r="FA86" s="19"/>
      <c r="FB86" s="19"/>
      <c r="FC86" s="19"/>
      <c r="FL86" s="19"/>
      <c r="FM86" s="19"/>
      <c r="FN86" s="19"/>
      <c r="FO86" s="19"/>
      <c r="FP86" s="19"/>
      <c r="FQ86" s="19"/>
      <c r="FR86" s="19"/>
      <c r="FS86" s="19"/>
      <c r="FT86" s="19"/>
      <c r="FU86" s="19"/>
      <c r="FV86" s="19"/>
      <c r="FW86" s="19"/>
      <c r="FX86" s="19"/>
      <c r="FY86" s="19"/>
      <c r="FZ86" s="19"/>
      <c r="GA86" s="19"/>
      <c r="GB86" s="19"/>
      <c r="GC86" s="19"/>
      <c r="GD86" s="19"/>
      <c r="GE86" s="19"/>
      <c r="GF86" s="19"/>
      <c r="GG86" s="19"/>
      <c r="GH86" s="19"/>
      <c r="GI86" s="19"/>
      <c r="GJ86" s="19"/>
      <c r="GK86" s="19"/>
      <c r="GL86" s="19"/>
      <c r="GM86" s="19"/>
      <c r="GN86" s="19"/>
      <c r="GO86" s="19"/>
      <c r="GP86" s="19"/>
      <c r="GQ86" s="19"/>
      <c r="GR86" s="19"/>
      <c r="GS86" s="19"/>
      <c r="GT86" s="19"/>
      <c r="GU86" s="19"/>
      <c r="GV86" s="19"/>
      <c r="GW86" s="19"/>
      <c r="GX86" s="19"/>
      <c r="GY86" s="19"/>
      <c r="GZ86" s="19"/>
      <c r="HA86" s="19"/>
      <c r="HB86" s="19"/>
      <c r="HC86" s="19"/>
      <c r="HD86" s="19"/>
      <c r="HM86" s="19"/>
      <c r="HN86" s="19"/>
      <c r="HO86" s="19"/>
      <c r="HP86" s="19"/>
      <c r="HQ86" s="19"/>
      <c r="HR86" s="19"/>
      <c r="HS86" s="19"/>
      <c r="HT86" s="19"/>
      <c r="HU86" s="19"/>
      <c r="HV86" s="19"/>
      <c r="HW86" s="19"/>
      <c r="HX86" s="19"/>
      <c r="HY86" s="19"/>
      <c r="HZ86" s="19"/>
      <c r="IA86" s="19"/>
      <c r="IB86" s="19"/>
      <c r="IC86" s="19"/>
      <c r="ID86" s="19"/>
      <c r="IE86" s="19"/>
      <c r="IF86" s="19"/>
      <c r="IG86" s="19"/>
      <c r="IH86" s="19"/>
      <c r="II86" s="19"/>
      <c r="IJ86" s="19"/>
      <c r="IK86" s="19"/>
      <c r="IL86" s="19"/>
      <c r="IM86" s="19"/>
      <c r="IN86" s="19"/>
      <c r="IO86" s="19"/>
      <c r="IP86" s="19"/>
      <c r="IQ86" s="19"/>
      <c r="IR86" s="19"/>
      <c r="IS86" s="19"/>
      <c r="IT86" s="19"/>
      <c r="IU86" s="19"/>
      <c r="IV86" s="19"/>
      <c r="IW86" s="19"/>
      <c r="IX86" s="19"/>
      <c r="IY86" s="19"/>
      <c r="IZ86" s="19"/>
      <c r="JA86" s="19"/>
      <c r="JB86" s="19"/>
      <c r="JC86" s="19"/>
      <c r="JD86" s="19"/>
      <c r="JE86" s="19"/>
    </row>
    <row r="87" spans="9:265" ht="7.5" customHeight="1" x14ac:dyDescent="0.25"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J87" s="19"/>
      <c r="BK87" s="19"/>
      <c r="BL87" s="19"/>
      <c r="BM87" s="19"/>
      <c r="BN87" s="19"/>
      <c r="BO87" s="19"/>
      <c r="BP87" s="19"/>
      <c r="BQ87" s="19"/>
      <c r="BR87" s="19"/>
      <c r="BS87" s="19"/>
      <c r="BT87" s="19"/>
      <c r="BU87" s="19"/>
      <c r="BV87" s="19"/>
      <c r="BW87" s="19"/>
      <c r="BX87" s="19"/>
      <c r="BY87" s="19"/>
      <c r="BZ87" s="19"/>
      <c r="CA87" s="19"/>
      <c r="CB87" s="19"/>
      <c r="CC87" s="19"/>
      <c r="CD87" s="19"/>
      <c r="CE87" s="19"/>
      <c r="CF87" s="19"/>
      <c r="CG87" s="19"/>
      <c r="CH87" s="19"/>
      <c r="CI87" s="19"/>
      <c r="CJ87" s="19"/>
      <c r="CK87" s="19"/>
      <c r="CL87" s="19"/>
      <c r="CM87" s="19"/>
      <c r="CN87" s="19"/>
      <c r="CO87" s="19"/>
      <c r="CP87" s="19"/>
      <c r="CQ87" s="19"/>
      <c r="CR87" s="19"/>
      <c r="CS87" s="19"/>
      <c r="CT87" s="19"/>
      <c r="CU87" s="19"/>
      <c r="CV87" s="19"/>
      <c r="CW87" s="19"/>
      <c r="CX87" s="19"/>
      <c r="CY87" s="19"/>
      <c r="CZ87" s="19"/>
      <c r="DA87" s="19"/>
      <c r="DB87" s="19"/>
      <c r="DK87" s="19"/>
      <c r="DL87" s="19"/>
      <c r="DM87" s="19"/>
      <c r="DN87" s="19"/>
      <c r="DO87" s="19"/>
      <c r="DP87" s="19"/>
      <c r="DQ87" s="19"/>
      <c r="DR87" s="19"/>
      <c r="DS87" s="19"/>
      <c r="DT87" s="19"/>
      <c r="DU87" s="19"/>
      <c r="DV87" s="19"/>
      <c r="DW87" s="19"/>
      <c r="DX87" s="19"/>
      <c r="DY87" s="19"/>
      <c r="DZ87" s="19"/>
      <c r="EA87" s="19"/>
      <c r="EB87" s="19"/>
      <c r="EC87" s="19"/>
      <c r="ED87" s="19"/>
      <c r="EE87" s="19"/>
      <c r="EF87" s="19"/>
      <c r="EG87" s="19"/>
      <c r="EH87" s="19"/>
      <c r="EI87" s="19"/>
      <c r="EJ87" s="19"/>
      <c r="EK87" s="19"/>
      <c r="EL87" s="19"/>
      <c r="EM87" s="19"/>
      <c r="EN87" s="19"/>
      <c r="EO87" s="19"/>
      <c r="EP87" s="19"/>
      <c r="EQ87" s="19"/>
      <c r="ER87" s="19"/>
      <c r="ES87" s="19"/>
      <c r="ET87" s="19"/>
      <c r="EU87" s="19"/>
      <c r="EV87" s="19"/>
      <c r="EW87" s="19"/>
      <c r="EX87" s="19"/>
      <c r="EY87" s="19"/>
      <c r="EZ87" s="19"/>
      <c r="FA87" s="19"/>
      <c r="FB87" s="19"/>
      <c r="FC87" s="19"/>
      <c r="FL87" s="19"/>
      <c r="FM87" s="19"/>
      <c r="FN87" s="19"/>
      <c r="FO87" s="19"/>
      <c r="FP87" s="19"/>
      <c r="FQ87" s="19"/>
      <c r="FR87" s="19"/>
      <c r="FS87" s="19"/>
      <c r="FT87" s="19"/>
      <c r="FU87" s="19"/>
      <c r="FV87" s="19"/>
      <c r="FW87" s="19"/>
      <c r="FX87" s="19"/>
      <c r="FY87" s="19"/>
      <c r="FZ87" s="19"/>
      <c r="GA87" s="19"/>
      <c r="GB87" s="19"/>
      <c r="GC87" s="19"/>
      <c r="GD87" s="19"/>
      <c r="GE87" s="19"/>
      <c r="GF87" s="19"/>
      <c r="GG87" s="19"/>
      <c r="GH87" s="19"/>
      <c r="GI87" s="19"/>
      <c r="GJ87" s="19"/>
      <c r="GK87" s="19"/>
      <c r="GL87" s="19"/>
      <c r="GM87" s="19"/>
      <c r="GN87" s="19"/>
      <c r="GO87" s="19"/>
      <c r="GP87" s="19"/>
      <c r="GQ87" s="19"/>
      <c r="GR87" s="19"/>
      <c r="GS87" s="19"/>
      <c r="GT87" s="19"/>
      <c r="GU87" s="19"/>
      <c r="GV87" s="19"/>
      <c r="GW87" s="19"/>
      <c r="GX87" s="19"/>
      <c r="GY87" s="19"/>
      <c r="GZ87" s="19"/>
      <c r="HA87" s="19"/>
      <c r="HB87" s="19"/>
      <c r="HC87" s="19"/>
      <c r="HD87" s="19"/>
      <c r="HM87" s="19"/>
      <c r="HN87" s="19"/>
      <c r="HO87" s="19"/>
      <c r="HP87" s="19"/>
      <c r="HQ87" s="19"/>
      <c r="HR87" s="19"/>
      <c r="HS87" s="19"/>
      <c r="HT87" s="19"/>
      <c r="HU87" s="19"/>
      <c r="HV87" s="19"/>
      <c r="HW87" s="19"/>
      <c r="HX87" s="19"/>
      <c r="HY87" s="19"/>
      <c r="HZ87" s="19"/>
      <c r="IA87" s="19"/>
      <c r="IB87" s="19"/>
      <c r="IC87" s="19"/>
      <c r="ID87" s="19"/>
      <c r="IE87" s="19"/>
      <c r="IF87" s="19"/>
      <c r="IG87" s="19"/>
      <c r="IH87" s="19"/>
      <c r="II87" s="19"/>
      <c r="IJ87" s="19"/>
      <c r="IK87" s="19"/>
      <c r="IL87" s="19"/>
      <c r="IM87" s="19"/>
      <c r="IN87" s="19"/>
      <c r="IO87" s="19"/>
      <c r="IP87" s="19"/>
      <c r="IQ87" s="19"/>
      <c r="IR87" s="19"/>
      <c r="IS87" s="19"/>
      <c r="IT87" s="19"/>
      <c r="IU87" s="19"/>
      <c r="IV87" s="19"/>
      <c r="IW87" s="19"/>
      <c r="IX87" s="19"/>
      <c r="IY87" s="19"/>
      <c r="IZ87" s="19"/>
      <c r="JA87" s="19"/>
      <c r="JB87" s="19"/>
      <c r="JC87" s="19"/>
      <c r="JD87" s="19"/>
      <c r="JE87" s="19"/>
    </row>
    <row r="88" spans="9:265" ht="7.5" customHeight="1" x14ac:dyDescent="0.25"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J88" s="19"/>
      <c r="BK88" s="19"/>
      <c r="BL88" s="19"/>
      <c r="BM88" s="19"/>
      <c r="BN88" s="19"/>
      <c r="BO88" s="19"/>
      <c r="BP88" s="19"/>
      <c r="BQ88" s="19"/>
      <c r="BR88" s="19"/>
      <c r="BS88" s="19"/>
      <c r="BT88" s="19"/>
      <c r="BU88" s="19"/>
      <c r="BV88" s="19"/>
      <c r="BW88" s="19"/>
      <c r="BX88" s="19"/>
      <c r="BY88" s="19"/>
      <c r="BZ88" s="19"/>
      <c r="CA88" s="19"/>
      <c r="CB88" s="19"/>
      <c r="CC88" s="19"/>
      <c r="CD88" s="19"/>
      <c r="CE88" s="19"/>
      <c r="CF88" s="19"/>
      <c r="CG88" s="19"/>
      <c r="CH88" s="19"/>
      <c r="CI88" s="19"/>
      <c r="CJ88" s="19"/>
      <c r="CK88" s="19"/>
      <c r="CL88" s="19"/>
      <c r="CM88" s="19"/>
      <c r="CN88" s="19"/>
      <c r="CO88" s="19"/>
      <c r="CP88" s="19"/>
      <c r="CQ88" s="19"/>
      <c r="CR88" s="19"/>
      <c r="CS88" s="19"/>
      <c r="CT88" s="19"/>
      <c r="CU88" s="19"/>
      <c r="CV88" s="19"/>
      <c r="CW88" s="19"/>
      <c r="CX88" s="19"/>
      <c r="CY88" s="19"/>
      <c r="CZ88" s="19"/>
      <c r="DA88" s="19"/>
      <c r="DB88" s="19"/>
      <c r="DK88" s="19"/>
      <c r="DL88" s="19"/>
      <c r="DM88" s="19"/>
      <c r="DN88" s="19"/>
      <c r="DO88" s="19"/>
      <c r="DP88" s="19"/>
      <c r="DQ88" s="19"/>
      <c r="DR88" s="19"/>
      <c r="DS88" s="19"/>
      <c r="DT88" s="19"/>
      <c r="DU88" s="19"/>
      <c r="DV88" s="19"/>
      <c r="DW88" s="19"/>
      <c r="DX88" s="19"/>
      <c r="DY88" s="19"/>
      <c r="DZ88" s="19"/>
      <c r="EA88" s="19"/>
      <c r="EB88" s="19"/>
      <c r="EC88" s="19"/>
      <c r="ED88" s="19"/>
      <c r="EE88" s="19"/>
      <c r="EF88" s="19"/>
      <c r="EG88" s="19"/>
      <c r="EH88" s="19"/>
      <c r="EI88" s="19"/>
      <c r="EJ88" s="19"/>
      <c r="EK88" s="19"/>
      <c r="EL88" s="19"/>
      <c r="EM88" s="19"/>
      <c r="EN88" s="19"/>
      <c r="EO88" s="19"/>
      <c r="EP88" s="19"/>
      <c r="EQ88" s="19"/>
      <c r="ER88" s="19"/>
      <c r="ES88" s="19"/>
      <c r="ET88" s="19"/>
      <c r="EU88" s="19"/>
      <c r="EV88" s="19"/>
      <c r="EW88" s="19"/>
      <c r="EX88" s="19"/>
      <c r="EY88" s="19"/>
      <c r="EZ88" s="19"/>
      <c r="FA88" s="19"/>
      <c r="FB88" s="19"/>
      <c r="FC88" s="19"/>
      <c r="FL88" s="19"/>
      <c r="FM88" s="19"/>
      <c r="FN88" s="19"/>
      <c r="FO88" s="19"/>
      <c r="FP88" s="19"/>
      <c r="FQ88" s="19"/>
      <c r="FR88" s="19"/>
      <c r="FS88" s="19"/>
      <c r="FT88" s="19"/>
      <c r="FU88" s="19"/>
      <c r="FV88" s="19"/>
      <c r="FW88" s="19"/>
      <c r="FX88" s="19"/>
      <c r="FY88" s="19"/>
      <c r="FZ88" s="19"/>
      <c r="GA88" s="19"/>
      <c r="GB88" s="19"/>
      <c r="GC88" s="19"/>
      <c r="GD88" s="19"/>
      <c r="GE88" s="19"/>
      <c r="GF88" s="19"/>
      <c r="GG88" s="19"/>
      <c r="GH88" s="19"/>
      <c r="GI88" s="19"/>
      <c r="GJ88" s="19"/>
      <c r="GK88" s="19"/>
      <c r="GL88" s="19"/>
      <c r="GM88" s="19"/>
      <c r="GN88" s="19"/>
      <c r="GO88" s="19"/>
      <c r="GP88" s="19"/>
      <c r="GQ88" s="19"/>
      <c r="GR88" s="19"/>
      <c r="GS88" s="19"/>
      <c r="GT88" s="19"/>
      <c r="GU88" s="19"/>
      <c r="GV88" s="19"/>
      <c r="GW88" s="19"/>
      <c r="GX88" s="19"/>
      <c r="GY88" s="19"/>
      <c r="GZ88" s="19"/>
      <c r="HA88" s="19"/>
      <c r="HB88" s="19"/>
      <c r="HC88" s="19"/>
      <c r="HD88" s="19"/>
      <c r="HM88" s="19"/>
      <c r="HN88" s="19"/>
      <c r="HO88" s="19"/>
      <c r="HP88" s="19"/>
      <c r="HQ88" s="19"/>
      <c r="HR88" s="19"/>
      <c r="HS88" s="19"/>
      <c r="HT88" s="19"/>
      <c r="HU88" s="19"/>
      <c r="HV88" s="19"/>
      <c r="HW88" s="19"/>
      <c r="HX88" s="19"/>
      <c r="HY88" s="19"/>
      <c r="HZ88" s="19"/>
      <c r="IA88" s="19"/>
      <c r="IB88" s="19"/>
      <c r="IC88" s="19"/>
      <c r="ID88" s="19"/>
      <c r="IE88" s="19"/>
      <c r="IF88" s="19"/>
      <c r="IG88" s="19"/>
      <c r="IH88" s="19"/>
      <c r="II88" s="19"/>
      <c r="IJ88" s="19"/>
      <c r="IK88" s="19"/>
      <c r="IL88" s="19"/>
      <c r="IM88" s="19"/>
      <c r="IN88" s="19"/>
      <c r="IO88" s="19"/>
      <c r="IP88" s="19"/>
      <c r="IQ88" s="19"/>
      <c r="IR88" s="19"/>
      <c r="IS88" s="19"/>
      <c r="IT88" s="19"/>
      <c r="IU88" s="19"/>
      <c r="IV88" s="19"/>
      <c r="IW88" s="19"/>
      <c r="IX88" s="19"/>
      <c r="IY88" s="19"/>
      <c r="IZ88" s="19"/>
      <c r="JA88" s="19"/>
      <c r="JB88" s="19"/>
      <c r="JC88" s="19"/>
      <c r="JD88" s="19"/>
      <c r="JE88" s="19"/>
    </row>
    <row r="97" spans="9:212" ht="7.5" customHeight="1" x14ac:dyDescent="0.25"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J97" s="19"/>
      <c r="BK97" s="19"/>
      <c r="BL97" s="19"/>
      <c r="BM97" s="19"/>
      <c r="BN97" s="19"/>
      <c r="BO97" s="19"/>
      <c r="BP97" s="19"/>
      <c r="BQ97" s="19"/>
      <c r="BR97" s="19"/>
      <c r="BS97" s="19"/>
      <c r="BT97" s="19"/>
      <c r="BU97" s="19"/>
      <c r="BV97" s="19"/>
      <c r="BW97" s="19"/>
      <c r="BX97" s="19"/>
      <c r="BY97" s="19"/>
      <c r="BZ97" s="19"/>
      <c r="CA97" s="19"/>
      <c r="CB97" s="19"/>
      <c r="CC97" s="19"/>
      <c r="CD97" s="19"/>
      <c r="CE97" s="19"/>
      <c r="CF97" s="21"/>
      <c r="CG97" s="19"/>
      <c r="CH97" s="19"/>
      <c r="CI97" s="19"/>
      <c r="CJ97" s="19"/>
      <c r="CK97" s="19"/>
      <c r="CL97" s="19"/>
      <c r="CM97" s="19"/>
      <c r="CN97" s="19"/>
      <c r="CO97" s="19"/>
      <c r="CP97" s="19"/>
      <c r="CQ97" s="19"/>
      <c r="CR97" s="19"/>
      <c r="CS97" s="19"/>
      <c r="CT97" s="19"/>
      <c r="CU97" s="19"/>
      <c r="CV97" s="19"/>
      <c r="CW97" s="19"/>
      <c r="CX97" s="19"/>
      <c r="CY97" s="19"/>
      <c r="CZ97" s="19"/>
      <c r="DA97" s="19"/>
      <c r="DB97" s="19"/>
      <c r="DK97" s="19"/>
      <c r="DL97" s="19"/>
      <c r="DM97" s="19"/>
      <c r="DN97" s="19"/>
      <c r="DO97" s="19"/>
      <c r="DP97" s="19"/>
      <c r="DQ97" s="19"/>
      <c r="DR97" s="19"/>
      <c r="DS97" s="19"/>
      <c r="DT97" s="19"/>
      <c r="DU97" s="19"/>
      <c r="DV97" s="19"/>
      <c r="DW97" s="19"/>
      <c r="DX97" s="19"/>
      <c r="DY97" s="19"/>
      <c r="DZ97" s="19"/>
      <c r="EA97" s="19"/>
      <c r="EB97" s="19"/>
      <c r="EC97" s="19"/>
      <c r="ED97" s="19"/>
      <c r="EE97" s="19"/>
      <c r="EF97" s="19"/>
      <c r="EG97" s="19"/>
      <c r="EH97" s="19"/>
      <c r="EI97" s="19"/>
      <c r="EJ97" s="19"/>
      <c r="EK97" s="19"/>
      <c r="EL97" s="19"/>
      <c r="EM97" s="19"/>
      <c r="EN97" s="19"/>
      <c r="EO97" s="19"/>
      <c r="EP97" s="19"/>
      <c r="EQ97" s="19"/>
      <c r="ER97" s="19"/>
      <c r="ES97" s="19"/>
      <c r="ET97" s="19"/>
      <c r="EU97" s="19"/>
      <c r="EV97" s="19"/>
      <c r="EW97" s="19"/>
      <c r="EX97" s="19"/>
      <c r="EY97" s="19"/>
      <c r="EZ97" s="19"/>
      <c r="FA97" s="19"/>
      <c r="FB97" s="19"/>
      <c r="FC97" s="19"/>
      <c r="FL97" s="19"/>
      <c r="FM97" s="19"/>
      <c r="FN97" s="19"/>
      <c r="FO97" s="19"/>
      <c r="FP97" s="19"/>
      <c r="FQ97" s="19"/>
      <c r="FR97" s="19"/>
      <c r="FS97" s="19"/>
      <c r="FT97" s="19"/>
      <c r="FU97" s="19"/>
      <c r="FV97" s="19"/>
      <c r="FW97" s="19"/>
      <c r="FX97" s="19"/>
      <c r="FY97" s="19"/>
      <c r="FZ97" s="19"/>
      <c r="GA97" s="19"/>
      <c r="GB97" s="19"/>
      <c r="GC97" s="19"/>
      <c r="GD97" s="19"/>
      <c r="GE97" s="19"/>
      <c r="GF97" s="19"/>
      <c r="GG97" s="19"/>
      <c r="GH97" s="19"/>
      <c r="GI97" s="19"/>
      <c r="GJ97" s="19"/>
      <c r="GK97" s="19"/>
      <c r="GL97" s="19"/>
      <c r="GM97" s="19"/>
      <c r="GN97" s="19"/>
      <c r="GO97" s="19"/>
      <c r="GP97" s="19"/>
      <c r="GQ97" s="19"/>
      <c r="GR97" s="19"/>
      <c r="GS97" s="19"/>
      <c r="GT97" s="19"/>
      <c r="GU97" s="19"/>
      <c r="GV97" s="19"/>
      <c r="GW97" s="19"/>
      <c r="GX97" s="19"/>
      <c r="GY97" s="19"/>
      <c r="GZ97" s="19"/>
      <c r="HA97" s="19"/>
      <c r="HB97" s="19"/>
      <c r="HC97" s="19"/>
      <c r="HD97" s="19"/>
    </row>
    <row r="98" spans="9:212" ht="7.5" customHeight="1" x14ac:dyDescent="0.25"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J98" s="19"/>
      <c r="BK98" s="19"/>
      <c r="BL98" s="19"/>
      <c r="BM98" s="19"/>
      <c r="BN98" s="19"/>
      <c r="BO98" s="19"/>
      <c r="BP98" s="19"/>
      <c r="BQ98" s="19"/>
      <c r="BR98" s="19"/>
      <c r="BS98" s="19"/>
      <c r="BT98" s="19"/>
      <c r="BU98" s="19"/>
      <c r="BV98" s="19"/>
      <c r="BW98" s="19"/>
      <c r="BX98" s="19"/>
      <c r="BY98" s="19"/>
      <c r="BZ98" s="19"/>
      <c r="CA98" s="19"/>
      <c r="CB98" s="19"/>
      <c r="CC98" s="19"/>
      <c r="CD98" s="19"/>
      <c r="CE98" s="19"/>
      <c r="CF98" s="21"/>
      <c r="CG98" s="19"/>
      <c r="CH98" s="19"/>
      <c r="CI98" s="19"/>
      <c r="CJ98" s="19"/>
      <c r="CK98" s="19"/>
      <c r="CL98" s="19"/>
      <c r="CM98" s="19"/>
      <c r="CN98" s="19"/>
      <c r="CO98" s="19"/>
      <c r="CP98" s="19"/>
      <c r="CQ98" s="19"/>
      <c r="CR98" s="19"/>
      <c r="CS98" s="19"/>
      <c r="CT98" s="19"/>
      <c r="CU98" s="19"/>
      <c r="CV98" s="19"/>
      <c r="CW98" s="19"/>
      <c r="CX98" s="19"/>
      <c r="CY98" s="19"/>
      <c r="CZ98" s="19"/>
      <c r="DA98" s="19"/>
      <c r="DB98" s="19"/>
      <c r="DK98" s="19"/>
      <c r="DL98" s="19"/>
      <c r="DM98" s="19"/>
      <c r="DN98" s="19"/>
      <c r="DO98" s="19"/>
      <c r="DP98" s="19"/>
      <c r="DQ98" s="19"/>
      <c r="DR98" s="19"/>
      <c r="DS98" s="19"/>
      <c r="DT98" s="19"/>
      <c r="DU98" s="19"/>
      <c r="DV98" s="19"/>
      <c r="DW98" s="19"/>
      <c r="DX98" s="19"/>
      <c r="DY98" s="19"/>
      <c r="DZ98" s="19"/>
      <c r="EA98" s="19"/>
      <c r="EB98" s="19"/>
      <c r="EC98" s="19"/>
      <c r="ED98" s="19"/>
      <c r="EE98" s="19"/>
      <c r="EF98" s="19"/>
      <c r="EG98" s="19"/>
      <c r="EH98" s="19"/>
      <c r="EI98" s="19"/>
      <c r="EJ98" s="19"/>
      <c r="EK98" s="19"/>
      <c r="EL98" s="19"/>
      <c r="EM98" s="19"/>
      <c r="EN98" s="19"/>
      <c r="EO98" s="19"/>
      <c r="EP98" s="19"/>
      <c r="EQ98" s="19"/>
      <c r="ER98" s="19"/>
      <c r="ES98" s="19"/>
      <c r="ET98" s="19"/>
      <c r="EU98" s="19"/>
      <c r="EV98" s="19"/>
      <c r="EW98" s="19"/>
      <c r="EX98" s="19"/>
      <c r="EY98" s="19"/>
      <c r="EZ98" s="19"/>
      <c r="FA98" s="19"/>
      <c r="FB98" s="19"/>
      <c r="FC98" s="19"/>
      <c r="FL98" s="19"/>
      <c r="FM98" s="19"/>
      <c r="FN98" s="19"/>
      <c r="FO98" s="19"/>
      <c r="FP98" s="19"/>
      <c r="FQ98" s="19"/>
      <c r="FR98" s="19"/>
      <c r="FS98" s="19"/>
      <c r="FT98" s="19"/>
      <c r="FU98" s="19"/>
      <c r="FV98" s="19"/>
      <c r="FW98" s="19"/>
      <c r="FX98" s="19"/>
      <c r="FY98" s="19"/>
      <c r="FZ98" s="19"/>
      <c r="GA98" s="19"/>
      <c r="GB98" s="19"/>
      <c r="GC98" s="19"/>
      <c r="GD98" s="19"/>
      <c r="GE98" s="19"/>
      <c r="GF98" s="19"/>
      <c r="GG98" s="19"/>
      <c r="GH98" s="19"/>
      <c r="GI98" s="19"/>
      <c r="GJ98" s="19"/>
      <c r="GK98" s="19"/>
      <c r="GL98" s="19"/>
      <c r="GM98" s="19"/>
      <c r="GN98" s="19"/>
      <c r="GO98" s="19"/>
      <c r="GP98" s="19"/>
      <c r="GQ98" s="19"/>
      <c r="GR98" s="19"/>
      <c r="GS98" s="19"/>
      <c r="GT98" s="19"/>
      <c r="GU98" s="19"/>
      <c r="GV98" s="19"/>
      <c r="GW98" s="19"/>
      <c r="GX98" s="19"/>
      <c r="GY98" s="19"/>
      <c r="GZ98" s="19"/>
      <c r="HA98" s="19"/>
      <c r="HB98" s="19"/>
      <c r="HC98" s="19"/>
      <c r="HD98" s="19"/>
    </row>
    <row r="99" spans="9:212" ht="7.5" customHeight="1" x14ac:dyDescent="0.25"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J99" s="19"/>
      <c r="BK99" s="19"/>
      <c r="BL99" s="19"/>
      <c r="BM99" s="19"/>
      <c r="BN99" s="19"/>
      <c r="BO99" s="19"/>
      <c r="BP99" s="19"/>
      <c r="BQ99" s="19"/>
      <c r="BR99" s="19"/>
      <c r="BS99" s="19"/>
      <c r="BT99" s="19"/>
      <c r="BU99" s="19"/>
      <c r="BV99" s="19"/>
      <c r="BW99" s="19"/>
      <c r="BX99" s="19"/>
      <c r="BY99" s="19"/>
      <c r="BZ99" s="19"/>
      <c r="CA99" s="19"/>
      <c r="CB99" s="19"/>
      <c r="CC99" s="19"/>
      <c r="CD99" s="19"/>
      <c r="CE99" s="19"/>
      <c r="CF99" s="21"/>
      <c r="CG99" s="19"/>
      <c r="CH99" s="19"/>
      <c r="CI99" s="19"/>
      <c r="CJ99" s="19"/>
      <c r="CK99" s="19"/>
      <c r="CL99" s="19"/>
      <c r="CM99" s="19"/>
      <c r="CN99" s="19"/>
      <c r="CO99" s="19"/>
      <c r="CP99" s="19"/>
      <c r="CQ99" s="19"/>
      <c r="CR99" s="19"/>
      <c r="CS99" s="19"/>
      <c r="CT99" s="19"/>
      <c r="CU99" s="19"/>
      <c r="CV99" s="19"/>
      <c r="CW99" s="19"/>
      <c r="CX99" s="19"/>
      <c r="CY99" s="19"/>
      <c r="CZ99" s="19"/>
      <c r="DA99" s="19"/>
      <c r="DB99" s="19"/>
      <c r="DK99" s="19"/>
      <c r="DL99" s="19"/>
      <c r="DM99" s="19"/>
      <c r="DN99" s="19"/>
      <c r="DO99" s="19"/>
      <c r="DP99" s="19"/>
      <c r="DQ99" s="19"/>
      <c r="DR99" s="19"/>
      <c r="DS99" s="19"/>
      <c r="DT99" s="19"/>
      <c r="DU99" s="19"/>
      <c r="DV99" s="19"/>
      <c r="DW99" s="19"/>
      <c r="DX99" s="19"/>
      <c r="DY99" s="19"/>
      <c r="DZ99" s="19"/>
      <c r="EA99" s="19"/>
      <c r="EB99" s="19"/>
      <c r="EC99" s="19"/>
      <c r="ED99" s="19"/>
      <c r="EE99" s="19"/>
      <c r="EF99" s="19"/>
      <c r="EG99" s="19"/>
      <c r="EH99" s="19"/>
      <c r="EI99" s="19"/>
      <c r="EJ99" s="19"/>
      <c r="EK99" s="19"/>
      <c r="EL99" s="19"/>
      <c r="EM99" s="19"/>
      <c r="EN99" s="19"/>
      <c r="EO99" s="19"/>
      <c r="EP99" s="19"/>
      <c r="EQ99" s="19"/>
      <c r="ER99" s="19"/>
      <c r="ES99" s="19"/>
      <c r="ET99" s="19"/>
      <c r="EU99" s="19"/>
      <c r="EV99" s="19"/>
      <c r="EW99" s="19"/>
      <c r="EX99" s="19"/>
      <c r="EY99" s="19"/>
      <c r="EZ99" s="19"/>
      <c r="FA99" s="19"/>
      <c r="FB99" s="19"/>
      <c r="FC99" s="19"/>
      <c r="FL99" s="19"/>
      <c r="FM99" s="19"/>
      <c r="FN99" s="19"/>
      <c r="FO99" s="19"/>
      <c r="FP99" s="19"/>
      <c r="FQ99" s="19"/>
      <c r="FR99" s="19"/>
      <c r="FS99" s="19"/>
      <c r="FT99" s="19"/>
      <c r="FU99" s="19"/>
      <c r="FV99" s="19"/>
      <c r="FW99" s="19"/>
      <c r="FX99" s="19"/>
      <c r="FY99" s="19"/>
      <c r="FZ99" s="19"/>
      <c r="GA99" s="19"/>
      <c r="GB99" s="19"/>
      <c r="GC99" s="19"/>
      <c r="GD99" s="19"/>
      <c r="GE99" s="19"/>
      <c r="GF99" s="19"/>
      <c r="GG99" s="19"/>
      <c r="GH99" s="19"/>
      <c r="GI99" s="19"/>
      <c r="GJ99" s="19"/>
      <c r="GK99" s="19"/>
      <c r="GL99" s="19"/>
      <c r="GM99" s="19"/>
      <c r="GN99" s="19"/>
      <c r="GO99" s="19"/>
      <c r="GP99" s="19"/>
      <c r="GQ99" s="19"/>
      <c r="GR99" s="19"/>
      <c r="GS99" s="19"/>
      <c r="GT99" s="19"/>
      <c r="GU99" s="19"/>
      <c r="GV99" s="19"/>
      <c r="GW99" s="19"/>
      <c r="GX99" s="19"/>
      <c r="GY99" s="19"/>
      <c r="GZ99" s="19"/>
      <c r="HA99" s="19"/>
      <c r="HB99" s="19"/>
      <c r="HC99" s="19"/>
      <c r="HD99" s="19"/>
    </row>
    <row r="100" spans="9:212" ht="7.5" customHeight="1" x14ac:dyDescent="0.25"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J100" s="19"/>
      <c r="BK100" s="19"/>
      <c r="BL100" s="19"/>
      <c r="BM100" s="19"/>
      <c r="BN100" s="19"/>
      <c r="BO100" s="19"/>
      <c r="BP100" s="19"/>
      <c r="BQ100" s="19"/>
      <c r="BR100" s="19"/>
      <c r="BS100" s="19"/>
      <c r="BT100" s="19"/>
      <c r="BU100" s="19"/>
      <c r="BV100" s="19"/>
      <c r="BW100" s="19"/>
      <c r="BX100" s="19"/>
      <c r="BY100" s="19"/>
      <c r="BZ100" s="19"/>
      <c r="CA100" s="19"/>
      <c r="CB100" s="19"/>
      <c r="CC100" s="19"/>
      <c r="CD100" s="19"/>
      <c r="CE100" s="19"/>
      <c r="CF100" s="21"/>
      <c r="CG100" s="19"/>
      <c r="CH100" s="19"/>
      <c r="CI100" s="19"/>
      <c r="CJ100" s="19"/>
      <c r="CK100" s="19"/>
      <c r="CL100" s="19"/>
      <c r="CM100" s="19"/>
      <c r="CN100" s="19"/>
      <c r="CO100" s="19"/>
      <c r="CP100" s="19"/>
      <c r="CQ100" s="19"/>
      <c r="CR100" s="19"/>
      <c r="CS100" s="19"/>
      <c r="CT100" s="19"/>
      <c r="CU100" s="19"/>
      <c r="CV100" s="19"/>
      <c r="CW100" s="19"/>
      <c r="CX100" s="19"/>
      <c r="CY100" s="19"/>
      <c r="CZ100" s="19"/>
      <c r="DA100" s="19"/>
      <c r="DB100" s="19"/>
      <c r="DK100" s="19"/>
      <c r="DL100" s="19"/>
      <c r="DM100" s="19"/>
      <c r="DN100" s="19"/>
      <c r="DO100" s="19"/>
      <c r="DP100" s="19"/>
      <c r="DQ100" s="19"/>
      <c r="DR100" s="19"/>
      <c r="DS100" s="19"/>
      <c r="DT100" s="19"/>
      <c r="DU100" s="19"/>
      <c r="DV100" s="19"/>
      <c r="DW100" s="19"/>
      <c r="DX100" s="19"/>
      <c r="DY100" s="19"/>
      <c r="DZ100" s="19"/>
      <c r="EA100" s="19"/>
      <c r="EB100" s="19"/>
      <c r="EC100" s="19"/>
      <c r="ED100" s="19"/>
      <c r="EE100" s="19"/>
      <c r="EF100" s="19"/>
      <c r="EG100" s="19"/>
      <c r="EH100" s="19"/>
      <c r="EI100" s="19"/>
      <c r="EJ100" s="19"/>
      <c r="EK100" s="19"/>
      <c r="EL100" s="19"/>
      <c r="EM100" s="19"/>
      <c r="EN100" s="19"/>
      <c r="EO100" s="19"/>
      <c r="EP100" s="19"/>
      <c r="EQ100" s="19"/>
      <c r="ER100" s="19"/>
      <c r="ES100" s="19"/>
      <c r="ET100" s="19"/>
      <c r="EU100" s="19"/>
      <c r="EV100" s="19"/>
      <c r="EW100" s="19"/>
      <c r="EX100" s="19"/>
      <c r="EY100" s="19"/>
      <c r="EZ100" s="19"/>
      <c r="FA100" s="19"/>
      <c r="FB100" s="19"/>
      <c r="FC100" s="19"/>
      <c r="FL100" s="19"/>
      <c r="FM100" s="19"/>
      <c r="FN100" s="19"/>
      <c r="FO100" s="19"/>
      <c r="FP100" s="19"/>
      <c r="FQ100" s="19"/>
      <c r="FR100" s="19"/>
      <c r="FS100" s="19"/>
      <c r="FT100" s="19"/>
      <c r="FU100" s="19"/>
      <c r="FV100" s="19"/>
      <c r="FW100" s="19"/>
      <c r="FX100" s="19"/>
      <c r="FY100" s="19"/>
      <c r="FZ100" s="19"/>
      <c r="GA100" s="19"/>
      <c r="GB100" s="19"/>
      <c r="GC100" s="19"/>
      <c r="GD100" s="19"/>
      <c r="GE100" s="19"/>
      <c r="GF100" s="19"/>
      <c r="GG100" s="19"/>
      <c r="GH100" s="19"/>
      <c r="GI100" s="19"/>
      <c r="GJ100" s="19"/>
      <c r="GK100" s="19"/>
      <c r="GL100" s="19"/>
      <c r="GM100" s="19"/>
      <c r="GN100" s="19"/>
      <c r="GO100" s="19"/>
      <c r="GP100" s="19"/>
      <c r="GQ100" s="19"/>
      <c r="GR100" s="19"/>
      <c r="GS100" s="19"/>
      <c r="GT100" s="19"/>
      <c r="GU100" s="19"/>
      <c r="GV100" s="19"/>
      <c r="GW100" s="19"/>
      <c r="GX100" s="19"/>
      <c r="GY100" s="19"/>
      <c r="GZ100" s="19"/>
      <c r="HA100" s="19"/>
      <c r="HB100" s="19"/>
      <c r="HC100" s="19"/>
      <c r="HD100" s="19"/>
    </row>
    <row r="101" spans="9:212" ht="7.5" customHeight="1" x14ac:dyDescent="0.25"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J101" s="19"/>
      <c r="BK101" s="19"/>
      <c r="BL101" s="19"/>
      <c r="BM101" s="19"/>
      <c r="BN101" s="19"/>
      <c r="BO101" s="19"/>
      <c r="BP101" s="19"/>
      <c r="BQ101" s="19"/>
      <c r="BR101" s="19"/>
      <c r="BS101" s="19"/>
      <c r="BT101" s="19"/>
      <c r="BU101" s="19"/>
      <c r="BV101" s="19"/>
      <c r="BW101" s="19"/>
      <c r="BX101" s="19"/>
      <c r="BY101" s="19"/>
      <c r="BZ101" s="19"/>
      <c r="CA101" s="19"/>
      <c r="CB101" s="19"/>
      <c r="CC101" s="19"/>
      <c r="CD101" s="19"/>
      <c r="CE101" s="19"/>
      <c r="CF101" s="21"/>
      <c r="CG101" s="19"/>
      <c r="CH101" s="19"/>
      <c r="CI101" s="19"/>
      <c r="CJ101" s="19"/>
      <c r="CK101" s="19"/>
      <c r="CL101" s="19"/>
      <c r="CM101" s="19"/>
      <c r="CN101" s="19"/>
      <c r="CO101" s="19"/>
      <c r="CP101" s="19"/>
      <c r="CQ101" s="19"/>
      <c r="CR101" s="19"/>
      <c r="CS101" s="19"/>
      <c r="CT101" s="19"/>
      <c r="CU101" s="19"/>
      <c r="CV101" s="19"/>
      <c r="CW101" s="19"/>
      <c r="CX101" s="19"/>
      <c r="CY101" s="19"/>
      <c r="CZ101" s="19"/>
      <c r="DA101" s="19"/>
      <c r="DB101" s="19"/>
      <c r="DK101" s="19"/>
      <c r="DL101" s="19"/>
      <c r="DM101" s="19"/>
      <c r="DN101" s="19"/>
      <c r="DO101" s="19"/>
      <c r="DP101" s="19"/>
      <c r="DQ101" s="19"/>
      <c r="DR101" s="19"/>
      <c r="DS101" s="19"/>
      <c r="DT101" s="19"/>
      <c r="DU101" s="19"/>
      <c r="DV101" s="19"/>
      <c r="DW101" s="19"/>
      <c r="DX101" s="19"/>
      <c r="DY101" s="19"/>
      <c r="DZ101" s="19"/>
      <c r="EA101" s="19"/>
      <c r="EB101" s="19"/>
      <c r="EC101" s="19"/>
      <c r="ED101" s="19"/>
      <c r="EE101" s="19"/>
      <c r="EF101" s="19"/>
      <c r="EG101" s="19"/>
      <c r="EH101" s="19"/>
      <c r="EI101" s="19"/>
      <c r="EJ101" s="19"/>
      <c r="EK101" s="19"/>
      <c r="EL101" s="19"/>
      <c r="EM101" s="19"/>
      <c r="EN101" s="19"/>
      <c r="EO101" s="19"/>
      <c r="EP101" s="19"/>
      <c r="EQ101" s="19"/>
      <c r="ER101" s="19"/>
      <c r="ES101" s="19"/>
      <c r="ET101" s="19"/>
      <c r="EU101" s="19"/>
      <c r="EV101" s="19"/>
      <c r="EW101" s="19"/>
      <c r="EX101" s="19"/>
      <c r="EY101" s="19"/>
      <c r="EZ101" s="19"/>
      <c r="FA101" s="19"/>
      <c r="FB101" s="19"/>
      <c r="FC101" s="19"/>
      <c r="FL101" s="19"/>
      <c r="FM101" s="19"/>
      <c r="FN101" s="19"/>
      <c r="FO101" s="19"/>
      <c r="FP101" s="19"/>
      <c r="FQ101" s="19"/>
      <c r="FR101" s="19"/>
      <c r="FS101" s="19"/>
      <c r="FT101" s="19"/>
      <c r="FU101" s="19"/>
      <c r="FV101" s="19"/>
      <c r="FW101" s="19"/>
      <c r="FX101" s="19"/>
      <c r="FY101" s="19"/>
      <c r="FZ101" s="19"/>
      <c r="GA101" s="19"/>
      <c r="GB101" s="19"/>
      <c r="GC101" s="19"/>
      <c r="GD101" s="19"/>
      <c r="GE101" s="19"/>
      <c r="GF101" s="19"/>
      <c r="GG101" s="19"/>
      <c r="GH101" s="19"/>
      <c r="GI101" s="19"/>
      <c r="GJ101" s="19"/>
      <c r="GK101" s="19"/>
      <c r="GL101" s="19"/>
      <c r="GM101" s="19"/>
      <c r="GN101" s="19"/>
      <c r="GO101" s="19"/>
      <c r="GP101" s="19"/>
      <c r="GQ101" s="19"/>
      <c r="GR101" s="19"/>
      <c r="GS101" s="19"/>
      <c r="GT101" s="19"/>
      <c r="GU101" s="19"/>
      <c r="GV101" s="19"/>
      <c r="GW101" s="19"/>
      <c r="GX101" s="19"/>
      <c r="GY101" s="19"/>
      <c r="GZ101" s="19"/>
      <c r="HA101" s="19"/>
      <c r="HB101" s="19"/>
      <c r="HC101" s="19"/>
      <c r="HD101" s="19"/>
    </row>
    <row r="102" spans="9:212" ht="7.5" customHeight="1" x14ac:dyDescent="0.25"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J102" s="19"/>
      <c r="BK102" s="19"/>
      <c r="BL102" s="19"/>
      <c r="BM102" s="19"/>
      <c r="BN102" s="19"/>
      <c r="BO102" s="19"/>
      <c r="BP102" s="19"/>
      <c r="BQ102" s="19"/>
      <c r="BR102" s="19"/>
      <c r="BS102" s="19"/>
      <c r="BT102" s="19"/>
      <c r="BU102" s="19"/>
      <c r="BV102" s="19"/>
      <c r="BW102" s="19"/>
      <c r="BX102" s="19"/>
      <c r="BY102" s="19"/>
      <c r="BZ102" s="19"/>
      <c r="CA102" s="19"/>
      <c r="CB102" s="19"/>
      <c r="CC102" s="19"/>
      <c r="CD102" s="19"/>
      <c r="CE102" s="19"/>
      <c r="CF102" s="21"/>
      <c r="CG102" s="19"/>
      <c r="CH102" s="19"/>
      <c r="CI102" s="19"/>
      <c r="CJ102" s="19"/>
      <c r="CK102" s="19"/>
      <c r="CL102" s="19"/>
      <c r="CM102" s="19"/>
      <c r="CN102" s="19"/>
      <c r="CO102" s="19"/>
      <c r="CP102" s="19"/>
      <c r="CQ102" s="19"/>
      <c r="CR102" s="19"/>
      <c r="CS102" s="19"/>
      <c r="CT102" s="19"/>
      <c r="CU102" s="19"/>
      <c r="CV102" s="19"/>
      <c r="CW102" s="19"/>
      <c r="CX102" s="19"/>
      <c r="CY102" s="19"/>
      <c r="CZ102" s="19"/>
      <c r="DA102" s="19"/>
      <c r="DB102" s="19"/>
      <c r="DK102" s="19"/>
      <c r="DL102" s="19"/>
      <c r="DM102" s="19"/>
      <c r="DN102" s="19"/>
      <c r="DO102" s="19"/>
      <c r="DP102" s="19"/>
      <c r="DQ102" s="19"/>
      <c r="DR102" s="19"/>
      <c r="DS102" s="19"/>
      <c r="DT102" s="19"/>
      <c r="DU102" s="19"/>
      <c r="DV102" s="19"/>
      <c r="DW102" s="19"/>
      <c r="DX102" s="19"/>
      <c r="DY102" s="19"/>
      <c r="DZ102" s="19"/>
      <c r="EA102" s="19"/>
      <c r="EB102" s="19"/>
      <c r="EC102" s="19"/>
      <c r="ED102" s="19"/>
      <c r="EE102" s="19"/>
      <c r="EF102" s="19"/>
      <c r="EG102" s="19"/>
      <c r="EH102" s="19"/>
      <c r="EI102" s="19"/>
      <c r="EJ102" s="19"/>
      <c r="EK102" s="19"/>
      <c r="EL102" s="19"/>
      <c r="EM102" s="19"/>
      <c r="EN102" s="19"/>
      <c r="EO102" s="19"/>
      <c r="EP102" s="19"/>
      <c r="EQ102" s="19"/>
      <c r="ER102" s="19"/>
      <c r="ES102" s="19"/>
      <c r="ET102" s="19"/>
      <c r="EU102" s="19"/>
      <c r="EV102" s="19"/>
      <c r="EW102" s="19"/>
      <c r="EX102" s="19"/>
      <c r="EY102" s="19"/>
      <c r="EZ102" s="19"/>
      <c r="FA102" s="19"/>
      <c r="FB102" s="19"/>
      <c r="FC102" s="19"/>
      <c r="FL102" s="19"/>
      <c r="FM102" s="19"/>
      <c r="FN102" s="19"/>
      <c r="FO102" s="19"/>
      <c r="FP102" s="19"/>
      <c r="FQ102" s="19"/>
      <c r="FR102" s="19"/>
      <c r="FS102" s="19"/>
      <c r="FT102" s="19"/>
      <c r="FU102" s="19"/>
      <c r="FV102" s="19"/>
      <c r="FW102" s="19"/>
      <c r="FX102" s="19"/>
      <c r="FY102" s="19"/>
      <c r="FZ102" s="19"/>
      <c r="GA102" s="19"/>
      <c r="GB102" s="19"/>
      <c r="GC102" s="19"/>
      <c r="GD102" s="19"/>
      <c r="GE102" s="19"/>
      <c r="GF102" s="19"/>
      <c r="GG102" s="19"/>
      <c r="GH102" s="19"/>
      <c r="GI102" s="19"/>
      <c r="GJ102" s="19"/>
      <c r="GK102" s="19"/>
      <c r="GL102" s="19"/>
      <c r="GM102" s="19"/>
      <c r="GN102" s="19"/>
      <c r="GO102" s="19"/>
      <c r="GP102" s="19"/>
      <c r="GQ102" s="19"/>
      <c r="GR102" s="19"/>
      <c r="GS102" s="19"/>
      <c r="GT102" s="19"/>
      <c r="GU102" s="19"/>
      <c r="GV102" s="19"/>
      <c r="GW102" s="19"/>
      <c r="GX102" s="19"/>
      <c r="GY102" s="19"/>
      <c r="GZ102" s="19"/>
      <c r="HA102" s="19"/>
      <c r="HB102" s="19"/>
      <c r="HC102" s="19"/>
      <c r="HD102" s="19"/>
    </row>
    <row r="103" spans="9:212" ht="7.5" customHeight="1" x14ac:dyDescent="0.25"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J103" s="19"/>
      <c r="BK103" s="19"/>
      <c r="BL103" s="19"/>
      <c r="BM103" s="19"/>
      <c r="BN103" s="19"/>
      <c r="BO103" s="19"/>
      <c r="BP103" s="19"/>
      <c r="BQ103" s="19"/>
      <c r="BR103" s="19"/>
      <c r="BS103" s="19"/>
      <c r="BT103" s="19"/>
      <c r="BU103" s="19"/>
      <c r="BV103" s="19"/>
      <c r="BW103" s="19"/>
      <c r="BX103" s="19"/>
      <c r="BY103" s="19"/>
      <c r="BZ103" s="19"/>
      <c r="CA103" s="19"/>
      <c r="CB103" s="19"/>
      <c r="CC103" s="19"/>
      <c r="CD103" s="19"/>
      <c r="CE103" s="19"/>
      <c r="CF103" s="21"/>
      <c r="CG103" s="19"/>
      <c r="CH103" s="19"/>
      <c r="CI103" s="19"/>
      <c r="CJ103" s="19"/>
      <c r="CK103" s="19"/>
      <c r="CL103" s="19"/>
      <c r="CM103" s="19"/>
      <c r="CN103" s="19"/>
      <c r="CO103" s="19"/>
      <c r="CP103" s="19"/>
      <c r="CQ103" s="19"/>
      <c r="CR103" s="19"/>
      <c r="CS103" s="19"/>
      <c r="CT103" s="19"/>
      <c r="CU103" s="19"/>
      <c r="CV103" s="19"/>
      <c r="CW103" s="19"/>
      <c r="CX103" s="19"/>
      <c r="CY103" s="19"/>
      <c r="CZ103" s="19"/>
      <c r="DA103" s="19"/>
      <c r="DB103" s="19"/>
      <c r="DK103" s="19"/>
      <c r="DL103" s="19"/>
      <c r="DM103" s="19"/>
      <c r="DN103" s="19"/>
      <c r="DO103" s="19"/>
      <c r="DP103" s="19"/>
      <c r="DQ103" s="19"/>
      <c r="DR103" s="19"/>
      <c r="DS103" s="19"/>
      <c r="DT103" s="19"/>
      <c r="DU103" s="19"/>
      <c r="DV103" s="19"/>
      <c r="DW103" s="19"/>
      <c r="DX103" s="19"/>
      <c r="DY103" s="19"/>
      <c r="DZ103" s="19"/>
      <c r="EA103" s="19"/>
      <c r="EB103" s="19"/>
      <c r="EC103" s="19"/>
      <c r="ED103" s="19"/>
      <c r="EE103" s="19"/>
      <c r="EF103" s="19"/>
      <c r="EG103" s="19"/>
      <c r="EH103" s="19"/>
      <c r="EI103" s="19"/>
      <c r="EJ103" s="19"/>
      <c r="EK103" s="19"/>
      <c r="EL103" s="19"/>
      <c r="EM103" s="19"/>
      <c r="EN103" s="19"/>
      <c r="EO103" s="19"/>
      <c r="EP103" s="19"/>
      <c r="EQ103" s="19"/>
      <c r="ER103" s="19"/>
      <c r="ES103" s="19"/>
      <c r="ET103" s="19"/>
      <c r="EU103" s="19"/>
      <c r="EV103" s="19"/>
      <c r="EW103" s="19"/>
      <c r="EX103" s="19"/>
      <c r="EY103" s="19"/>
      <c r="EZ103" s="19"/>
      <c r="FA103" s="19"/>
      <c r="FB103" s="19"/>
      <c r="FC103" s="19"/>
      <c r="FL103" s="19"/>
      <c r="FM103" s="19"/>
      <c r="FN103" s="19"/>
      <c r="FO103" s="19"/>
      <c r="FP103" s="19"/>
      <c r="FQ103" s="19"/>
      <c r="FR103" s="19"/>
      <c r="FS103" s="19"/>
      <c r="FT103" s="19"/>
      <c r="FU103" s="19"/>
      <c r="FV103" s="19"/>
      <c r="FW103" s="19"/>
      <c r="FX103" s="19"/>
      <c r="FY103" s="19"/>
      <c r="FZ103" s="19"/>
      <c r="GA103" s="19"/>
      <c r="GB103" s="19"/>
      <c r="GC103" s="19"/>
      <c r="GD103" s="19"/>
      <c r="GE103" s="19"/>
      <c r="GF103" s="19"/>
      <c r="GG103" s="19"/>
      <c r="GH103" s="19"/>
      <c r="GI103" s="19"/>
      <c r="GJ103" s="19"/>
      <c r="GK103" s="19"/>
      <c r="GL103" s="19"/>
      <c r="GM103" s="19"/>
      <c r="GN103" s="19"/>
      <c r="GO103" s="19"/>
      <c r="GP103" s="19"/>
      <c r="GQ103" s="19"/>
      <c r="GR103" s="19"/>
      <c r="GS103" s="19"/>
      <c r="GT103" s="19"/>
      <c r="GU103" s="19"/>
      <c r="GV103" s="19"/>
      <c r="GW103" s="19"/>
      <c r="GX103" s="19"/>
      <c r="GY103" s="19"/>
      <c r="GZ103" s="19"/>
      <c r="HA103" s="19"/>
      <c r="HB103" s="19"/>
      <c r="HC103" s="19"/>
      <c r="HD103" s="19"/>
    </row>
    <row r="104" spans="9:212" ht="7.5" customHeight="1" x14ac:dyDescent="0.25"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J104" s="19"/>
      <c r="BK104" s="19"/>
      <c r="BL104" s="19"/>
      <c r="BM104" s="19"/>
      <c r="BN104" s="19"/>
      <c r="BO104" s="19"/>
      <c r="BP104" s="19"/>
      <c r="BQ104" s="19"/>
      <c r="BR104" s="19"/>
      <c r="BS104" s="19"/>
      <c r="BT104" s="19"/>
      <c r="BU104" s="19"/>
      <c r="BV104" s="19"/>
      <c r="BW104" s="19"/>
      <c r="BX104" s="19"/>
      <c r="BY104" s="19"/>
      <c r="BZ104" s="19"/>
      <c r="CA104" s="19"/>
      <c r="CB104" s="19"/>
      <c r="CC104" s="19"/>
      <c r="CD104" s="19"/>
      <c r="CE104" s="19"/>
      <c r="CF104" s="21"/>
      <c r="CG104" s="19"/>
      <c r="CH104" s="19"/>
      <c r="CI104" s="19"/>
      <c r="CJ104" s="19"/>
      <c r="CK104" s="19"/>
      <c r="CL104" s="19"/>
      <c r="CM104" s="19"/>
      <c r="CN104" s="19"/>
      <c r="CO104" s="19"/>
      <c r="CP104" s="19"/>
      <c r="CQ104" s="19"/>
      <c r="CR104" s="19"/>
      <c r="CS104" s="19"/>
      <c r="CT104" s="19"/>
      <c r="CU104" s="19"/>
      <c r="CV104" s="19"/>
      <c r="CW104" s="19"/>
      <c r="CX104" s="19"/>
      <c r="CY104" s="19"/>
      <c r="CZ104" s="19"/>
      <c r="DA104" s="19"/>
      <c r="DB104" s="19"/>
      <c r="DK104" s="19"/>
      <c r="DL104" s="19"/>
      <c r="DM104" s="19"/>
      <c r="DN104" s="19"/>
      <c r="DO104" s="19"/>
      <c r="DP104" s="19"/>
      <c r="DQ104" s="19"/>
      <c r="DR104" s="19"/>
      <c r="DS104" s="19"/>
      <c r="DT104" s="19"/>
      <c r="DU104" s="19"/>
      <c r="DV104" s="19"/>
      <c r="DW104" s="19"/>
      <c r="DX104" s="19"/>
      <c r="DY104" s="19"/>
      <c r="DZ104" s="19"/>
      <c r="EA104" s="19"/>
      <c r="EB104" s="19"/>
      <c r="EC104" s="19"/>
      <c r="ED104" s="19"/>
      <c r="EE104" s="19"/>
      <c r="EF104" s="19"/>
      <c r="EG104" s="19"/>
      <c r="EH104" s="19"/>
      <c r="EI104" s="19"/>
      <c r="EJ104" s="19"/>
      <c r="EK104" s="19"/>
      <c r="EL104" s="19"/>
      <c r="EM104" s="19"/>
      <c r="EN104" s="19"/>
      <c r="EO104" s="19"/>
      <c r="EP104" s="19"/>
      <c r="EQ104" s="19"/>
      <c r="ER104" s="19"/>
      <c r="ES104" s="19"/>
      <c r="ET104" s="19"/>
      <c r="EU104" s="19"/>
      <c r="EV104" s="19"/>
      <c r="EW104" s="19"/>
      <c r="EX104" s="19"/>
      <c r="EY104" s="19"/>
      <c r="EZ104" s="19"/>
      <c r="FA104" s="19"/>
      <c r="FB104" s="19"/>
      <c r="FC104" s="19"/>
      <c r="FL104" s="19"/>
      <c r="FM104" s="19"/>
      <c r="FN104" s="19"/>
      <c r="FO104" s="19"/>
      <c r="FP104" s="19"/>
      <c r="FQ104" s="19"/>
      <c r="FR104" s="19"/>
      <c r="FS104" s="19"/>
      <c r="FT104" s="19"/>
      <c r="FU104" s="19"/>
      <c r="FV104" s="19"/>
      <c r="FW104" s="19"/>
      <c r="FX104" s="19"/>
      <c r="FY104" s="19"/>
      <c r="FZ104" s="19"/>
      <c r="GA104" s="19"/>
      <c r="GB104" s="19"/>
      <c r="GC104" s="19"/>
      <c r="GD104" s="19"/>
      <c r="GE104" s="19"/>
      <c r="GF104" s="19"/>
      <c r="GG104" s="19"/>
      <c r="GH104" s="19"/>
      <c r="GI104" s="19"/>
      <c r="GJ104" s="19"/>
      <c r="GK104" s="19"/>
      <c r="GL104" s="19"/>
      <c r="GM104" s="19"/>
      <c r="GN104" s="19"/>
      <c r="GO104" s="19"/>
      <c r="GP104" s="19"/>
      <c r="GQ104" s="19"/>
      <c r="GR104" s="19"/>
      <c r="GS104" s="19"/>
      <c r="GT104" s="19"/>
      <c r="GU104" s="19"/>
      <c r="GV104" s="19"/>
      <c r="GW104" s="19"/>
      <c r="GX104" s="19"/>
      <c r="GY104" s="19"/>
      <c r="GZ104" s="19"/>
      <c r="HA104" s="19"/>
      <c r="HB104" s="19"/>
      <c r="HC104" s="19"/>
      <c r="HD104" s="19"/>
    </row>
    <row r="105" spans="9:212" ht="7.5" customHeight="1" x14ac:dyDescent="0.25"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J105" s="19"/>
      <c r="BK105" s="19"/>
      <c r="BL105" s="19"/>
      <c r="BM105" s="19"/>
      <c r="BN105" s="19"/>
      <c r="BO105" s="19"/>
      <c r="BP105" s="19"/>
      <c r="BQ105" s="19"/>
      <c r="BR105" s="19"/>
      <c r="BS105" s="19"/>
      <c r="BT105" s="19"/>
      <c r="BU105" s="19"/>
      <c r="BV105" s="19"/>
      <c r="BW105" s="19"/>
      <c r="BX105" s="19"/>
      <c r="BY105" s="19"/>
      <c r="BZ105" s="19"/>
      <c r="CA105" s="19"/>
      <c r="CB105" s="19"/>
      <c r="CC105" s="19"/>
      <c r="CD105" s="19"/>
      <c r="CE105" s="19"/>
      <c r="CF105" s="21"/>
      <c r="CG105" s="19"/>
      <c r="CH105" s="19"/>
      <c r="CI105" s="19"/>
      <c r="CJ105" s="19"/>
      <c r="CK105" s="19"/>
      <c r="CL105" s="19"/>
      <c r="CM105" s="19"/>
      <c r="CN105" s="19"/>
      <c r="CO105" s="19"/>
      <c r="CP105" s="19"/>
      <c r="CQ105" s="19"/>
      <c r="CR105" s="19"/>
      <c r="CS105" s="19"/>
      <c r="CT105" s="19"/>
      <c r="CU105" s="19"/>
      <c r="CV105" s="19"/>
      <c r="CW105" s="19"/>
      <c r="CX105" s="19"/>
      <c r="CY105" s="19"/>
      <c r="CZ105" s="19"/>
      <c r="DA105" s="19"/>
      <c r="DB105" s="19"/>
      <c r="DK105" s="19"/>
      <c r="DL105" s="19"/>
      <c r="DM105" s="19"/>
      <c r="DN105" s="19"/>
      <c r="DO105" s="19"/>
      <c r="DP105" s="19"/>
      <c r="DQ105" s="19"/>
      <c r="DR105" s="19"/>
      <c r="DS105" s="19"/>
      <c r="DT105" s="19"/>
      <c r="DU105" s="19"/>
      <c r="DV105" s="19"/>
      <c r="DW105" s="19"/>
      <c r="DX105" s="19"/>
      <c r="DY105" s="19"/>
      <c r="DZ105" s="19"/>
      <c r="EA105" s="19"/>
      <c r="EB105" s="19"/>
      <c r="EC105" s="19"/>
      <c r="ED105" s="19"/>
      <c r="EE105" s="19"/>
      <c r="EF105" s="19"/>
      <c r="EG105" s="19"/>
      <c r="EH105" s="19"/>
      <c r="EI105" s="19"/>
      <c r="EJ105" s="19"/>
      <c r="EK105" s="19"/>
      <c r="EL105" s="19"/>
      <c r="EM105" s="19"/>
      <c r="EN105" s="19"/>
      <c r="EO105" s="19"/>
      <c r="EP105" s="19"/>
      <c r="EQ105" s="19"/>
      <c r="ER105" s="19"/>
      <c r="ES105" s="19"/>
      <c r="ET105" s="19"/>
      <c r="EU105" s="19"/>
      <c r="EV105" s="19"/>
      <c r="EW105" s="19"/>
      <c r="EX105" s="19"/>
      <c r="EY105" s="19"/>
      <c r="EZ105" s="19"/>
      <c r="FA105" s="19"/>
      <c r="FB105" s="19"/>
      <c r="FC105" s="19"/>
      <c r="FL105" s="19"/>
      <c r="FM105" s="19"/>
      <c r="FN105" s="19"/>
      <c r="FO105" s="19"/>
      <c r="FP105" s="19"/>
      <c r="FQ105" s="19"/>
      <c r="FR105" s="19"/>
      <c r="FS105" s="19"/>
      <c r="FT105" s="19"/>
      <c r="FU105" s="19"/>
      <c r="FV105" s="19"/>
      <c r="FW105" s="19"/>
      <c r="FX105" s="19"/>
      <c r="FY105" s="19"/>
      <c r="FZ105" s="19"/>
      <c r="GA105" s="19"/>
      <c r="GB105" s="19"/>
      <c r="GC105" s="19"/>
      <c r="GD105" s="19"/>
      <c r="GE105" s="19"/>
      <c r="GF105" s="19"/>
      <c r="GG105" s="19"/>
      <c r="GH105" s="19"/>
      <c r="GI105" s="19"/>
      <c r="GJ105" s="19"/>
      <c r="GK105" s="19"/>
      <c r="GL105" s="19"/>
      <c r="GM105" s="19"/>
      <c r="GN105" s="19"/>
      <c r="GO105" s="19"/>
      <c r="GP105" s="19"/>
      <c r="GQ105" s="19"/>
      <c r="GR105" s="19"/>
      <c r="GS105" s="19"/>
      <c r="GT105" s="19"/>
      <c r="GU105" s="19"/>
      <c r="GV105" s="19"/>
      <c r="GW105" s="19"/>
      <c r="GX105" s="19"/>
      <c r="GY105" s="19"/>
      <c r="GZ105" s="19"/>
      <c r="HA105" s="19"/>
      <c r="HB105" s="19"/>
      <c r="HC105" s="19"/>
      <c r="HD105" s="19"/>
    </row>
    <row r="106" spans="9:212" ht="7.5" customHeight="1" x14ac:dyDescent="0.25"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J106" s="19"/>
      <c r="BK106" s="19"/>
      <c r="BL106" s="19"/>
      <c r="BM106" s="19"/>
      <c r="BN106" s="19"/>
      <c r="BO106" s="19"/>
      <c r="BP106" s="19"/>
      <c r="BQ106" s="19"/>
      <c r="BR106" s="19"/>
      <c r="BS106" s="19"/>
      <c r="BT106" s="19"/>
      <c r="BU106" s="19"/>
      <c r="BV106" s="19"/>
      <c r="BW106" s="19"/>
      <c r="BX106" s="19"/>
      <c r="BY106" s="19"/>
      <c r="BZ106" s="19"/>
      <c r="CA106" s="19"/>
      <c r="CB106" s="19"/>
      <c r="CC106" s="19"/>
      <c r="CD106" s="19"/>
      <c r="CE106" s="19"/>
      <c r="CF106" s="21"/>
      <c r="CG106" s="19"/>
      <c r="CH106" s="19"/>
      <c r="CI106" s="19"/>
      <c r="CJ106" s="19"/>
      <c r="CK106" s="19"/>
      <c r="CL106" s="19"/>
      <c r="CM106" s="19"/>
      <c r="CN106" s="19"/>
      <c r="CO106" s="19"/>
      <c r="CP106" s="19"/>
      <c r="CQ106" s="19"/>
      <c r="CR106" s="19"/>
      <c r="CS106" s="19"/>
      <c r="CT106" s="19"/>
      <c r="CU106" s="19"/>
      <c r="CV106" s="19"/>
      <c r="CW106" s="19"/>
      <c r="CX106" s="19"/>
      <c r="CY106" s="19"/>
      <c r="CZ106" s="19"/>
      <c r="DA106" s="19"/>
      <c r="DB106" s="19"/>
      <c r="DK106" s="19"/>
      <c r="DL106" s="19"/>
      <c r="DM106" s="19"/>
      <c r="DN106" s="19"/>
      <c r="DO106" s="19"/>
      <c r="DP106" s="19"/>
      <c r="DQ106" s="19"/>
      <c r="DR106" s="19"/>
      <c r="DS106" s="19"/>
      <c r="DT106" s="19"/>
      <c r="DU106" s="19"/>
      <c r="DV106" s="19"/>
      <c r="DW106" s="19"/>
      <c r="DX106" s="19"/>
      <c r="DY106" s="19"/>
      <c r="DZ106" s="19"/>
      <c r="EA106" s="19"/>
      <c r="EB106" s="19"/>
      <c r="EC106" s="19"/>
      <c r="ED106" s="19"/>
      <c r="EE106" s="19"/>
      <c r="EF106" s="19"/>
      <c r="EG106" s="19"/>
      <c r="EH106" s="19"/>
      <c r="EI106" s="19"/>
      <c r="EJ106" s="19"/>
      <c r="EK106" s="19"/>
      <c r="EL106" s="19"/>
      <c r="EM106" s="19"/>
      <c r="EN106" s="19"/>
      <c r="EO106" s="19"/>
      <c r="EP106" s="19"/>
      <c r="EQ106" s="19"/>
      <c r="ER106" s="19"/>
      <c r="ES106" s="19"/>
      <c r="ET106" s="19"/>
      <c r="EU106" s="19"/>
      <c r="EV106" s="19"/>
      <c r="EW106" s="19"/>
      <c r="EX106" s="19"/>
      <c r="EY106" s="19"/>
      <c r="EZ106" s="19"/>
      <c r="FA106" s="19"/>
      <c r="FB106" s="19"/>
      <c r="FC106" s="19"/>
      <c r="FL106" s="19"/>
      <c r="FM106" s="19"/>
      <c r="FN106" s="19"/>
      <c r="FO106" s="19"/>
      <c r="FP106" s="19"/>
      <c r="FQ106" s="19"/>
      <c r="FR106" s="19"/>
      <c r="FS106" s="19"/>
      <c r="FT106" s="19"/>
      <c r="FU106" s="19"/>
      <c r="FV106" s="19"/>
      <c r="FW106" s="19"/>
      <c r="FX106" s="19"/>
      <c r="FY106" s="19"/>
      <c r="FZ106" s="19"/>
      <c r="GA106" s="19"/>
      <c r="GB106" s="19"/>
      <c r="GC106" s="19"/>
      <c r="GD106" s="19"/>
      <c r="GE106" s="19"/>
      <c r="GF106" s="19"/>
      <c r="GG106" s="19"/>
      <c r="GH106" s="19"/>
      <c r="GI106" s="19"/>
      <c r="GJ106" s="19"/>
      <c r="GK106" s="19"/>
      <c r="GL106" s="19"/>
      <c r="GM106" s="19"/>
      <c r="GN106" s="19"/>
      <c r="GO106" s="19"/>
      <c r="GP106" s="19"/>
      <c r="GQ106" s="19"/>
      <c r="GR106" s="19"/>
      <c r="GS106" s="19"/>
      <c r="GT106" s="19"/>
      <c r="GU106" s="19"/>
      <c r="GV106" s="19"/>
      <c r="GW106" s="19"/>
      <c r="GX106" s="19"/>
      <c r="GY106" s="19"/>
      <c r="GZ106" s="19"/>
      <c r="HA106" s="19"/>
      <c r="HB106" s="19"/>
      <c r="HC106" s="19"/>
      <c r="HD106" s="19"/>
    </row>
    <row r="107" spans="9:212" ht="7.5" customHeight="1" x14ac:dyDescent="0.25"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/>
      <c r="AB107" s="19"/>
      <c r="AC107" s="19"/>
      <c r="AD107" s="19"/>
      <c r="AE107" s="19"/>
      <c r="AF107" s="19"/>
      <c r="AG107" s="19"/>
      <c r="AH107" s="19"/>
      <c r="AI107" s="19"/>
      <c r="AJ107" s="19"/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/>
      <c r="AW107" s="19"/>
      <c r="AX107" s="19"/>
      <c r="AY107" s="19"/>
      <c r="AZ107" s="19"/>
      <c r="BA107" s="19"/>
      <c r="BJ107" s="19"/>
      <c r="BK107" s="19"/>
      <c r="BL107" s="19"/>
      <c r="BM107" s="19"/>
      <c r="BN107" s="19"/>
      <c r="BO107" s="19"/>
      <c r="BP107" s="19"/>
      <c r="BQ107" s="19"/>
      <c r="BR107" s="19"/>
      <c r="BS107" s="19"/>
      <c r="BT107" s="19"/>
      <c r="BU107" s="19"/>
      <c r="BV107" s="19"/>
      <c r="BW107" s="19"/>
      <c r="BX107" s="19"/>
      <c r="BY107" s="19"/>
      <c r="BZ107" s="19"/>
      <c r="CA107" s="19"/>
      <c r="CB107" s="19"/>
      <c r="CC107" s="19"/>
      <c r="CD107" s="19"/>
      <c r="CE107" s="19"/>
      <c r="CF107" s="21"/>
      <c r="CG107" s="19"/>
      <c r="CH107" s="19"/>
      <c r="CI107" s="19"/>
      <c r="CJ107" s="19"/>
      <c r="CK107" s="19"/>
      <c r="CL107" s="19"/>
      <c r="CM107" s="19"/>
      <c r="CN107" s="19"/>
      <c r="CO107" s="19"/>
      <c r="CP107" s="19"/>
      <c r="CQ107" s="19"/>
      <c r="CR107" s="19"/>
      <c r="CS107" s="19"/>
      <c r="CT107" s="19"/>
      <c r="CU107" s="19"/>
      <c r="CV107" s="19"/>
      <c r="CW107" s="19"/>
      <c r="CX107" s="19"/>
      <c r="CY107" s="19"/>
      <c r="CZ107" s="19"/>
      <c r="DA107" s="19"/>
      <c r="DB107" s="19"/>
      <c r="DK107" s="19"/>
      <c r="DL107" s="19"/>
      <c r="DM107" s="19"/>
      <c r="DN107" s="19"/>
      <c r="DO107" s="19"/>
      <c r="DP107" s="19"/>
      <c r="DQ107" s="19"/>
      <c r="DR107" s="19"/>
      <c r="DS107" s="19"/>
      <c r="DT107" s="19"/>
      <c r="DU107" s="19"/>
      <c r="DV107" s="19"/>
      <c r="DW107" s="19"/>
      <c r="DX107" s="19"/>
      <c r="DY107" s="19"/>
      <c r="DZ107" s="19"/>
      <c r="EA107" s="19"/>
      <c r="EB107" s="19"/>
      <c r="EC107" s="19"/>
      <c r="ED107" s="19"/>
      <c r="EE107" s="19"/>
      <c r="EF107" s="19"/>
      <c r="EG107" s="19"/>
      <c r="EH107" s="19"/>
      <c r="EI107" s="19"/>
      <c r="EJ107" s="19"/>
      <c r="EK107" s="19"/>
      <c r="EL107" s="19"/>
      <c r="EM107" s="19"/>
      <c r="EN107" s="19"/>
      <c r="EO107" s="19"/>
      <c r="EP107" s="19"/>
      <c r="EQ107" s="19"/>
      <c r="ER107" s="19"/>
      <c r="ES107" s="19"/>
      <c r="ET107" s="19"/>
      <c r="EU107" s="19"/>
      <c r="EV107" s="19"/>
      <c r="EW107" s="19"/>
      <c r="EX107" s="19"/>
      <c r="EY107" s="19"/>
      <c r="EZ107" s="19"/>
      <c r="FA107" s="19"/>
      <c r="FB107" s="19"/>
      <c r="FC107" s="19"/>
      <c r="FL107" s="19"/>
      <c r="FM107" s="19"/>
      <c r="FN107" s="19"/>
      <c r="FO107" s="19"/>
      <c r="FP107" s="19"/>
      <c r="FQ107" s="19"/>
      <c r="FR107" s="19"/>
      <c r="FS107" s="19"/>
      <c r="FT107" s="19"/>
      <c r="FU107" s="19"/>
      <c r="FV107" s="19"/>
      <c r="FW107" s="19"/>
      <c r="FX107" s="19"/>
      <c r="FY107" s="19"/>
      <c r="FZ107" s="19"/>
      <c r="GA107" s="19"/>
      <c r="GB107" s="19"/>
      <c r="GC107" s="19"/>
      <c r="GD107" s="19"/>
      <c r="GE107" s="19"/>
      <c r="GF107" s="19"/>
      <c r="GG107" s="19"/>
      <c r="GH107" s="19"/>
      <c r="GI107" s="19"/>
      <c r="GJ107" s="19"/>
      <c r="GK107" s="19"/>
      <c r="GL107" s="19"/>
      <c r="GM107" s="19"/>
      <c r="GN107" s="19"/>
      <c r="GO107" s="19"/>
      <c r="GP107" s="19"/>
      <c r="GQ107" s="19"/>
      <c r="GR107" s="19"/>
      <c r="GS107" s="19"/>
      <c r="GT107" s="19"/>
      <c r="GU107" s="19"/>
      <c r="GV107" s="19"/>
      <c r="GW107" s="19"/>
      <c r="GX107" s="19"/>
      <c r="GY107" s="19"/>
      <c r="GZ107" s="19"/>
      <c r="HA107" s="19"/>
      <c r="HB107" s="19"/>
      <c r="HC107" s="19"/>
      <c r="HD107" s="19"/>
    </row>
    <row r="108" spans="9:212" ht="7.5" customHeight="1" x14ac:dyDescent="0.25"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J108" s="19"/>
      <c r="BK108" s="19"/>
      <c r="BL108" s="19"/>
      <c r="BM108" s="19"/>
      <c r="BN108" s="19"/>
      <c r="BO108" s="19"/>
      <c r="BP108" s="19"/>
      <c r="BQ108" s="19"/>
      <c r="BR108" s="19"/>
      <c r="BS108" s="19"/>
      <c r="BT108" s="19"/>
      <c r="BU108" s="19"/>
      <c r="BV108" s="19"/>
      <c r="BW108" s="19"/>
      <c r="BX108" s="19"/>
      <c r="BY108" s="19"/>
      <c r="BZ108" s="19"/>
      <c r="CA108" s="19"/>
      <c r="CB108" s="19"/>
      <c r="CC108" s="19"/>
      <c r="CD108" s="19"/>
      <c r="CE108" s="19"/>
      <c r="CF108" s="21"/>
      <c r="CG108" s="19"/>
      <c r="CH108" s="19"/>
      <c r="CI108" s="19"/>
      <c r="CJ108" s="19"/>
      <c r="CK108" s="19"/>
      <c r="CL108" s="19"/>
      <c r="CM108" s="19"/>
      <c r="CN108" s="19"/>
      <c r="CO108" s="19"/>
      <c r="CP108" s="19"/>
      <c r="CQ108" s="19"/>
      <c r="CR108" s="19"/>
      <c r="CS108" s="19"/>
      <c r="CT108" s="19"/>
      <c r="CU108" s="19"/>
      <c r="CV108" s="19"/>
      <c r="CW108" s="19"/>
      <c r="CX108" s="19"/>
      <c r="CY108" s="19"/>
      <c r="CZ108" s="19"/>
      <c r="DA108" s="19"/>
      <c r="DB108" s="19"/>
      <c r="DK108" s="19"/>
      <c r="DL108" s="19"/>
      <c r="DM108" s="19"/>
      <c r="DN108" s="19"/>
      <c r="DO108" s="19"/>
      <c r="DP108" s="19"/>
      <c r="DQ108" s="19"/>
      <c r="DR108" s="19"/>
      <c r="DS108" s="19"/>
      <c r="DT108" s="19"/>
      <c r="DU108" s="19"/>
      <c r="DV108" s="19"/>
      <c r="DW108" s="19"/>
      <c r="DX108" s="19"/>
      <c r="DY108" s="19"/>
      <c r="DZ108" s="19"/>
      <c r="EA108" s="19"/>
      <c r="EB108" s="19"/>
      <c r="EC108" s="19"/>
      <c r="ED108" s="19"/>
      <c r="EE108" s="19"/>
      <c r="EF108" s="19"/>
      <c r="EG108" s="19"/>
      <c r="EH108" s="19"/>
      <c r="EI108" s="19"/>
      <c r="EJ108" s="19"/>
      <c r="EK108" s="19"/>
      <c r="EL108" s="19"/>
      <c r="EM108" s="19"/>
      <c r="EN108" s="19"/>
      <c r="EO108" s="19"/>
      <c r="EP108" s="19"/>
      <c r="EQ108" s="19"/>
      <c r="ER108" s="19"/>
      <c r="ES108" s="19"/>
      <c r="ET108" s="19"/>
      <c r="EU108" s="19"/>
      <c r="EV108" s="19"/>
      <c r="EW108" s="19"/>
      <c r="EX108" s="19"/>
      <c r="EY108" s="19"/>
      <c r="EZ108" s="19"/>
      <c r="FA108" s="19"/>
      <c r="FB108" s="19"/>
      <c r="FC108" s="19"/>
      <c r="FL108" s="19"/>
      <c r="FM108" s="19"/>
      <c r="FN108" s="19"/>
      <c r="FO108" s="19"/>
      <c r="FP108" s="19"/>
      <c r="FQ108" s="19"/>
      <c r="FR108" s="19"/>
      <c r="FS108" s="19"/>
      <c r="FT108" s="19"/>
      <c r="FU108" s="19"/>
      <c r="FV108" s="19"/>
      <c r="FW108" s="19"/>
      <c r="FX108" s="19"/>
      <c r="FY108" s="19"/>
      <c r="FZ108" s="19"/>
      <c r="GA108" s="19"/>
      <c r="GB108" s="19"/>
      <c r="GC108" s="19"/>
      <c r="GD108" s="19"/>
      <c r="GE108" s="19"/>
      <c r="GF108" s="19"/>
      <c r="GG108" s="19"/>
      <c r="GH108" s="19"/>
      <c r="GI108" s="19"/>
      <c r="GJ108" s="19"/>
      <c r="GK108" s="19"/>
      <c r="GL108" s="19"/>
      <c r="GM108" s="19"/>
      <c r="GN108" s="19"/>
      <c r="GO108" s="19"/>
      <c r="GP108" s="19"/>
      <c r="GQ108" s="19"/>
      <c r="GR108" s="19"/>
      <c r="GS108" s="19"/>
      <c r="GT108" s="19"/>
      <c r="GU108" s="19"/>
      <c r="GV108" s="19"/>
      <c r="GW108" s="19"/>
      <c r="GX108" s="19"/>
      <c r="GY108" s="19"/>
      <c r="GZ108" s="19"/>
      <c r="HA108" s="19"/>
      <c r="HB108" s="19"/>
      <c r="HC108" s="19"/>
      <c r="HD108" s="19"/>
    </row>
    <row r="109" spans="9:212" ht="7.5" customHeight="1" x14ac:dyDescent="0.25"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  <c r="X109" s="19"/>
      <c r="Y109" s="19"/>
      <c r="Z109" s="19"/>
      <c r="AA109" s="19"/>
      <c r="AB109" s="19"/>
      <c r="AC109" s="19"/>
      <c r="AD109" s="19"/>
      <c r="AE109" s="19"/>
      <c r="AF109" s="19"/>
      <c r="AG109" s="19"/>
      <c r="AH109" s="19"/>
      <c r="AI109" s="19"/>
      <c r="AJ109" s="19"/>
      <c r="AK109" s="19"/>
      <c r="AL109" s="19"/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 s="19"/>
      <c r="AX109" s="19"/>
      <c r="AY109" s="19"/>
      <c r="AZ109" s="19"/>
      <c r="BA109" s="19"/>
      <c r="BJ109" s="19"/>
      <c r="BK109" s="19"/>
      <c r="BL109" s="19"/>
      <c r="BM109" s="19"/>
      <c r="BN109" s="19"/>
      <c r="BO109" s="19"/>
      <c r="BP109" s="19"/>
      <c r="BQ109" s="19"/>
      <c r="BR109" s="19"/>
      <c r="BS109" s="19"/>
      <c r="BT109" s="19"/>
      <c r="BU109" s="19"/>
      <c r="BV109" s="19"/>
      <c r="BW109" s="19"/>
      <c r="BX109" s="19"/>
      <c r="BY109" s="19"/>
      <c r="BZ109" s="19"/>
      <c r="CA109" s="19"/>
      <c r="CB109" s="19"/>
      <c r="CC109" s="19"/>
      <c r="CD109" s="19"/>
      <c r="CE109" s="19"/>
      <c r="CF109" s="21"/>
      <c r="CG109" s="19"/>
      <c r="CH109" s="19"/>
      <c r="CI109" s="19"/>
      <c r="CJ109" s="19"/>
      <c r="CK109" s="19"/>
      <c r="CL109" s="19"/>
      <c r="CM109" s="19"/>
      <c r="CN109" s="19"/>
      <c r="CO109" s="19"/>
      <c r="CP109" s="19"/>
      <c r="CQ109" s="19"/>
      <c r="CR109" s="19"/>
      <c r="CS109" s="19"/>
      <c r="CT109" s="19"/>
      <c r="CU109" s="19"/>
      <c r="CV109" s="19"/>
      <c r="CW109" s="19"/>
      <c r="CX109" s="19"/>
      <c r="CY109" s="19"/>
      <c r="CZ109" s="19"/>
      <c r="DA109" s="19"/>
      <c r="DB109" s="19"/>
      <c r="DK109" s="19"/>
      <c r="DL109" s="19"/>
      <c r="DM109" s="19"/>
      <c r="DN109" s="19"/>
      <c r="DO109" s="19"/>
      <c r="DP109" s="19"/>
      <c r="DQ109" s="19"/>
      <c r="DR109" s="19"/>
      <c r="DS109" s="19"/>
      <c r="DT109" s="19"/>
      <c r="DU109" s="19"/>
      <c r="DV109" s="19"/>
      <c r="DW109" s="19"/>
      <c r="DX109" s="19"/>
      <c r="DY109" s="19"/>
      <c r="DZ109" s="19"/>
      <c r="EA109" s="19"/>
      <c r="EB109" s="19"/>
      <c r="EC109" s="19"/>
      <c r="ED109" s="19"/>
      <c r="EE109" s="19"/>
      <c r="EF109" s="19"/>
      <c r="EG109" s="19"/>
      <c r="EH109" s="19"/>
      <c r="EI109" s="19"/>
      <c r="EJ109" s="19"/>
      <c r="EK109" s="19"/>
      <c r="EL109" s="19"/>
      <c r="EM109" s="19"/>
      <c r="EN109" s="19"/>
      <c r="EO109" s="19"/>
      <c r="EP109" s="19"/>
      <c r="EQ109" s="19"/>
      <c r="ER109" s="19"/>
      <c r="ES109" s="19"/>
      <c r="ET109" s="19"/>
      <c r="EU109" s="19"/>
      <c r="EV109" s="19"/>
      <c r="EW109" s="19"/>
      <c r="EX109" s="19"/>
      <c r="EY109" s="19"/>
      <c r="EZ109" s="19"/>
      <c r="FA109" s="19"/>
      <c r="FB109" s="19"/>
      <c r="FC109" s="19"/>
      <c r="FL109" s="19"/>
      <c r="FM109" s="19"/>
      <c r="FN109" s="19"/>
      <c r="FO109" s="19"/>
      <c r="FP109" s="19"/>
      <c r="FQ109" s="19"/>
      <c r="FR109" s="19"/>
      <c r="FS109" s="19"/>
      <c r="FT109" s="19"/>
      <c r="FU109" s="19"/>
      <c r="FV109" s="19"/>
      <c r="FW109" s="19"/>
      <c r="FX109" s="19"/>
      <c r="FY109" s="19"/>
      <c r="FZ109" s="19"/>
      <c r="GA109" s="19"/>
      <c r="GB109" s="19"/>
      <c r="GC109" s="19"/>
      <c r="GD109" s="19"/>
      <c r="GE109" s="19"/>
      <c r="GF109" s="19"/>
      <c r="GG109" s="19"/>
      <c r="GH109" s="19"/>
      <c r="GI109" s="19"/>
      <c r="GJ109" s="19"/>
      <c r="GK109" s="19"/>
      <c r="GL109" s="19"/>
      <c r="GM109" s="19"/>
      <c r="GN109" s="19"/>
      <c r="GO109" s="19"/>
      <c r="GP109" s="19"/>
      <c r="GQ109" s="19"/>
      <c r="GR109" s="19"/>
      <c r="GS109" s="19"/>
      <c r="GT109" s="19"/>
      <c r="GU109" s="19"/>
      <c r="GV109" s="19"/>
      <c r="GW109" s="19"/>
      <c r="GX109" s="19"/>
      <c r="GY109" s="19"/>
      <c r="GZ109" s="19"/>
      <c r="HA109" s="19"/>
      <c r="HB109" s="19"/>
      <c r="HC109" s="19"/>
      <c r="HD109" s="19"/>
    </row>
    <row r="110" spans="9:212" ht="7.5" customHeight="1" x14ac:dyDescent="0.25"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J110" s="19"/>
      <c r="BK110" s="19"/>
      <c r="BL110" s="19"/>
      <c r="BM110" s="19"/>
      <c r="BN110" s="19"/>
      <c r="BO110" s="19"/>
      <c r="BP110" s="19"/>
      <c r="BQ110" s="19"/>
      <c r="BR110" s="19"/>
      <c r="BS110" s="19"/>
      <c r="BT110" s="19"/>
      <c r="BU110" s="19"/>
      <c r="BV110" s="19"/>
      <c r="BW110" s="19"/>
      <c r="BX110" s="19"/>
      <c r="BY110" s="19"/>
      <c r="BZ110" s="19"/>
      <c r="CA110" s="19"/>
      <c r="CB110" s="19"/>
      <c r="CC110" s="19"/>
      <c r="CD110" s="19"/>
      <c r="CE110" s="19"/>
      <c r="CF110" s="21"/>
      <c r="CG110" s="19"/>
      <c r="CH110" s="19"/>
      <c r="CI110" s="19"/>
      <c r="CJ110" s="19"/>
      <c r="CK110" s="19"/>
      <c r="CL110" s="19"/>
      <c r="CM110" s="19"/>
      <c r="CN110" s="19"/>
      <c r="CO110" s="19"/>
      <c r="CP110" s="19"/>
      <c r="CQ110" s="19"/>
      <c r="CR110" s="19"/>
      <c r="CS110" s="19"/>
      <c r="CT110" s="19"/>
      <c r="CU110" s="19"/>
      <c r="CV110" s="19"/>
      <c r="CW110" s="19"/>
      <c r="CX110" s="19"/>
      <c r="CY110" s="19"/>
      <c r="CZ110" s="19"/>
      <c r="DA110" s="19"/>
      <c r="DB110" s="19"/>
      <c r="DK110" s="19"/>
      <c r="DL110" s="19"/>
      <c r="DM110" s="19"/>
      <c r="DN110" s="19"/>
      <c r="DO110" s="19"/>
      <c r="DP110" s="19"/>
      <c r="DQ110" s="19"/>
      <c r="DR110" s="19"/>
      <c r="DS110" s="19"/>
      <c r="DT110" s="19"/>
      <c r="DU110" s="19"/>
      <c r="DV110" s="19"/>
      <c r="DW110" s="19"/>
      <c r="DX110" s="19"/>
      <c r="DY110" s="19"/>
      <c r="DZ110" s="19"/>
      <c r="EA110" s="19"/>
      <c r="EB110" s="19"/>
      <c r="EC110" s="19"/>
      <c r="ED110" s="19"/>
      <c r="EE110" s="19"/>
      <c r="EF110" s="19"/>
      <c r="EG110" s="19"/>
      <c r="EH110" s="19"/>
      <c r="EI110" s="19"/>
      <c r="EJ110" s="19"/>
      <c r="EK110" s="19"/>
      <c r="EL110" s="19"/>
      <c r="EM110" s="19"/>
      <c r="EN110" s="19"/>
      <c r="EO110" s="19"/>
      <c r="EP110" s="19"/>
      <c r="EQ110" s="19"/>
      <c r="ER110" s="19"/>
      <c r="ES110" s="19"/>
      <c r="ET110" s="19"/>
      <c r="EU110" s="19"/>
      <c r="EV110" s="19"/>
      <c r="EW110" s="19"/>
      <c r="EX110" s="19"/>
      <c r="EY110" s="19"/>
      <c r="EZ110" s="19"/>
      <c r="FA110" s="19"/>
      <c r="FB110" s="19"/>
      <c r="FC110" s="19"/>
      <c r="FL110" s="19"/>
      <c r="FM110" s="19"/>
      <c r="FN110" s="19"/>
      <c r="FO110" s="19"/>
      <c r="FP110" s="19"/>
      <c r="FQ110" s="19"/>
      <c r="FR110" s="19"/>
      <c r="FS110" s="19"/>
      <c r="FT110" s="19"/>
      <c r="FU110" s="19"/>
      <c r="FV110" s="19"/>
      <c r="FW110" s="19"/>
      <c r="FX110" s="19"/>
      <c r="FY110" s="19"/>
      <c r="FZ110" s="19"/>
      <c r="GA110" s="19"/>
      <c r="GB110" s="19"/>
      <c r="GC110" s="19"/>
      <c r="GD110" s="19"/>
      <c r="GE110" s="19"/>
      <c r="GF110" s="19"/>
      <c r="GG110" s="19"/>
      <c r="GH110" s="19"/>
      <c r="GI110" s="19"/>
      <c r="GJ110" s="19"/>
      <c r="GK110" s="19"/>
      <c r="GL110" s="19"/>
      <c r="GM110" s="19"/>
      <c r="GN110" s="19"/>
      <c r="GO110" s="19"/>
      <c r="GP110" s="19"/>
      <c r="GQ110" s="19"/>
      <c r="GR110" s="19"/>
      <c r="GS110" s="19"/>
      <c r="GT110" s="19"/>
      <c r="GU110" s="19"/>
      <c r="GV110" s="19"/>
      <c r="GW110" s="19"/>
      <c r="GX110" s="19"/>
      <c r="GY110" s="19"/>
      <c r="GZ110" s="19"/>
      <c r="HA110" s="19"/>
      <c r="HB110" s="19"/>
      <c r="HC110" s="19"/>
      <c r="HD110" s="19"/>
    </row>
    <row r="111" spans="9:212" ht="7.5" customHeight="1" x14ac:dyDescent="0.25"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  <c r="X111" s="19"/>
      <c r="Y111" s="19"/>
      <c r="Z111" s="19"/>
      <c r="AA111" s="19"/>
      <c r="AB111" s="19"/>
      <c r="AC111" s="19"/>
      <c r="AD111" s="19"/>
      <c r="AE111" s="19"/>
      <c r="AF111" s="19"/>
      <c r="AG111" s="19"/>
      <c r="AH111" s="19"/>
      <c r="AI111" s="19"/>
      <c r="AJ111" s="19"/>
      <c r="AK111" s="19"/>
      <c r="AL111" s="19"/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 s="19"/>
      <c r="AX111" s="19"/>
      <c r="AY111" s="19"/>
      <c r="AZ111" s="19"/>
      <c r="BA111" s="19"/>
      <c r="BJ111" s="19"/>
      <c r="BK111" s="19"/>
      <c r="BL111" s="19"/>
      <c r="BM111" s="19"/>
      <c r="BN111" s="19"/>
      <c r="BO111" s="19"/>
      <c r="BP111" s="19"/>
      <c r="BQ111" s="19"/>
      <c r="BR111" s="19"/>
      <c r="BS111" s="19"/>
      <c r="BT111" s="19"/>
      <c r="BU111" s="19"/>
      <c r="BV111" s="19"/>
      <c r="BW111" s="19"/>
      <c r="BX111" s="19"/>
      <c r="BY111" s="19"/>
      <c r="BZ111" s="19"/>
      <c r="CA111" s="19"/>
      <c r="CB111" s="19"/>
      <c r="CC111" s="19"/>
      <c r="CD111" s="19"/>
      <c r="CE111" s="19"/>
      <c r="CF111" s="21"/>
      <c r="CG111" s="19"/>
      <c r="CH111" s="19"/>
      <c r="CI111" s="19"/>
      <c r="CJ111" s="19"/>
      <c r="CK111" s="19"/>
      <c r="CL111" s="19"/>
      <c r="CM111" s="19"/>
      <c r="CN111" s="19"/>
      <c r="CO111" s="19"/>
      <c r="CP111" s="19"/>
      <c r="CQ111" s="19"/>
      <c r="CR111" s="19"/>
      <c r="CS111" s="19"/>
      <c r="CT111" s="19"/>
      <c r="CU111" s="19"/>
      <c r="CV111" s="19"/>
      <c r="CW111" s="19"/>
      <c r="CX111" s="19"/>
      <c r="CY111" s="19"/>
      <c r="CZ111" s="19"/>
      <c r="DA111" s="19"/>
      <c r="DB111" s="19"/>
      <c r="DK111" s="19"/>
      <c r="DL111" s="19"/>
      <c r="DM111" s="19"/>
      <c r="DN111" s="19"/>
      <c r="DO111" s="19"/>
      <c r="DP111" s="19"/>
      <c r="DQ111" s="19"/>
      <c r="DR111" s="19"/>
      <c r="DS111" s="19"/>
      <c r="DT111" s="19"/>
      <c r="DU111" s="19"/>
      <c r="DV111" s="19"/>
      <c r="DW111" s="19"/>
      <c r="DX111" s="19"/>
      <c r="DY111" s="19"/>
      <c r="DZ111" s="19"/>
      <c r="EA111" s="19"/>
      <c r="EB111" s="19"/>
      <c r="EC111" s="19"/>
      <c r="ED111" s="19"/>
      <c r="EE111" s="19"/>
      <c r="EF111" s="19"/>
      <c r="EG111" s="19"/>
      <c r="EH111" s="19"/>
      <c r="EI111" s="19"/>
      <c r="EJ111" s="19"/>
      <c r="EK111" s="19"/>
      <c r="EL111" s="19"/>
      <c r="EM111" s="19"/>
      <c r="EN111" s="19"/>
      <c r="EO111" s="19"/>
      <c r="EP111" s="19"/>
      <c r="EQ111" s="19"/>
      <c r="ER111" s="19"/>
      <c r="ES111" s="19"/>
      <c r="ET111" s="19"/>
      <c r="EU111" s="19"/>
      <c r="EV111" s="19"/>
      <c r="EW111" s="19"/>
      <c r="EX111" s="19"/>
      <c r="EY111" s="19"/>
      <c r="EZ111" s="19"/>
      <c r="FA111" s="19"/>
      <c r="FB111" s="19"/>
      <c r="FC111" s="19"/>
      <c r="FL111" s="19"/>
      <c r="FM111" s="19"/>
      <c r="FN111" s="19"/>
      <c r="FO111" s="19"/>
      <c r="FP111" s="19"/>
      <c r="FQ111" s="19"/>
      <c r="FR111" s="19"/>
      <c r="FS111" s="19"/>
      <c r="FT111" s="19"/>
      <c r="FU111" s="19"/>
      <c r="FV111" s="19"/>
      <c r="FW111" s="19"/>
      <c r="FX111" s="19"/>
      <c r="FY111" s="19"/>
      <c r="FZ111" s="19"/>
      <c r="GA111" s="19"/>
      <c r="GB111" s="19"/>
      <c r="GC111" s="19"/>
      <c r="GD111" s="19"/>
      <c r="GE111" s="19"/>
      <c r="GF111" s="19"/>
      <c r="GG111" s="19"/>
      <c r="GH111" s="19"/>
      <c r="GI111" s="19"/>
      <c r="GJ111" s="19"/>
      <c r="GK111" s="19"/>
      <c r="GL111" s="19"/>
      <c r="GM111" s="19"/>
      <c r="GN111" s="19"/>
      <c r="GO111" s="19"/>
      <c r="GP111" s="19"/>
      <c r="GQ111" s="19"/>
      <c r="GR111" s="19"/>
      <c r="GS111" s="19"/>
      <c r="GT111" s="19"/>
      <c r="GU111" s="19"/>
      <c r="GV111" s="19"/>
      <c r="GW111" s="19"/>
      <c r="GX111" s="19"/>
      <c r="GY111" s="19"/>
      <c r="GZ111" s="19"/>
      <c r="HA111" s="19"/>
      <c r="HB111" s="19"/>
      <c r="HC111" s="19"/>
      <c r="HD111" s="19"/>
    </row>
    <row r="112" spans="9:212" ht="7.5" customHeight="1" x14ac:dyDescent="0.25"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J112" s="19"/>
      <c r="BK112" s="19"/>
      <c r="BL112" s="19"/>
      <c r="BM112" s="19"/>
      <c r="BN112" s="19"/>
      <c r="BO112" s="19"/>
      <c r="BP112" s="19"/>
      <c r="BQ112" s="19"/>
      <c r="BR112" s="19"/>
      <c r="BS112" s="19"/>
      <c r="BT112" s="19"/>
      <c r="BU112" s="19"/>
      <c r="BV112" s="19"/>
      <c r="BW112" s="19"/>
      <c r="BX112" s="19"/>
      <c r="BY112" s="19"/>
      <c r="BZ112" s="19"/>
      <c r="CA112" s="19"/>
      <c r="CB112" s="19"/>
      <c r="CC112" s="19"/>
      <c r="CD112" s="19"/>
      <c r="CE112" s="19"/>
      <c r="CF112" s="21"/>
      <c r="CG112" s="19"/>
      <c r="CH112" s="19"/>
      <c r="CI112" s="19"/>
      <c r="CJ112" s="19"/>
      <c r="CK112" s="19"/>
      <c r="CL112" s="19"/>
      <c r="CM112" s="19"/>
      <c r="CN112" s="19"/>
      <c r="CO112" s="19"/>
      <c r="CP112" s="19"/>
      <c r="CQ112" s="19"/>
      <c r="CR112" s="19"/>
      <c r="CS112" s="19"/>
      <c r="CT112" s="19"/>
      <c r="CU112" s="19"/>
      <c r="CV112" s="19"/>
      <c r="CW112" s="19"/>
      <c r="CX112" s="19"/>
      <c r="CY112" s="19"/>
      <c r="CZ112" s="19"/>
      <c r="DA112" s="19"/>
      <c r="DB112" s="19"/>
      <c r="DK112" s="19"/>
      <c r="DL112" s="19"/>
      <c r="DM112" s="19"/>
      <c r="DN112" s="19"/>
      <c r="DO112" s="19"/>
      <c r="DP112" s="19"/>
      <c r="DQ112" s="19"/>
      <c r="DR112" s="19"/>
      <c r="DS112" s="19"/>
      <c r="DT112" s="19"/>
      <c r="DU112" s="19"/>
      <c r="DV112" s="19"/>
      <c r="DW112" s="19"/>
      <c r="DX112" s="19"/>
      <c r="DY112" s="19"/>
      <c r="DZ112" s="19"/>
      <c r="EA112" s="19"/>
      <c r="EB112" s="19"/>
      <c r="EC112" s="19"/>
      <c r="ED112" s="19"/>
      <c r="EE112" s="19"/>
      <c r="EF112" s="19"/>
      <c r="EG112" s="19"/>
      <c r="EH112" s="19"/>
      <c r="EI112" s="19"/>
      <c r="EJ112" s="19"/>
      <c r="EK112" s="19"/>
      <c r="EL112" s="19"/>
      <c r="EM112" s="19"/>
      <c r="EN112" s="19"/>
      <c r="EO112" s="19"/>
      <c r="EP112" s="19"/>
      <c r="EQ112" s="19"/>
      <c r="ER112" s="19"/>
      <c r="ES112" s="19"/>
      <c r="ET112" s="19"/>
      <c r="EU112" s="19"/>
      <c r="EV112" s="19"/>
      <c r="EW112" s="19"/>
      <c r="EX112" s="19"/>
      <c r="EY112" s="19"/>
      <c r="EZ112" s="19"/>
      <c r="FA112" s="19"/>
      <c r="FB112" s="19"/>
      <c r="FC112" s="19"/>
      <c r="FL112" s="19"/>
      <c r="FM112" s="19"/>
      <c r="FN112" s="19"/>
      <c r="FO112" s="19"/>
      <c r="FP112" s="19"/>
      <c r="FQ112" s="19"/>
      <c r="FR112" s="19"/>
      <c r="FS112" s="19"/>
      <c r="FT112" s="19"/>
      <c r="FU112" s="19"/>
      <c r="FV112" s="19"/>
      <c r="FW112" s="19"/>
      <c r="FX112" s="19"/>
      <c r="FY112" s="19"/>
      <c r="FZ112" s="19"/>
      <c r="GA112" s="19"/>
      <c r="GB112" s="19"/>
      <c r="GC112" s="19"/>
      <c r="GD112" s="19"/>
      <c r="GE112" s="19"/>
      <c r="GF112" s="19"/>
      <c r="GG112" s="19"/>
      <c r="GH112" s="19"/>
      <c r="GI112" s="19"/>
      <c r="GJ112" s="19"/>
      <c r="GK112" s="19"/>
      <c r="GL112" s="19"/>
      <c r="GM112" s="19"/>
      <c r="GN112" s="19"/>
      <c r="GO112" s="19"/>
      <c r="GP112" s="19"/>
      <c r="GQ112" s="19"/>
      <c r="GR112" s="19"/>
      <c r="GS112" s="19"/>
      <c r="GT112" s="19"/>
      <c r="GU112" s="19"/>
      <c r="GV112" s="19"/>
      <c r="GW112" s="19"/>
      <c r="GX112" s="19"/>
      <c r="GY112" s="19"/>
      <c r="GZ112" s="19"/>
      <c r="HA112" s="19"/>
      <c r="HB112" s="19"/>
      <c r="HC112" s="19"/>
      <c r="HD112" s="19"/>
    </row>
    <row r="113" spans="9:212" ht="7.5" customHeight="1" x14ac:dyDescent="0.25"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  <c r="X113" s="19"/>
      <c r="Y113" s="19"/>
      <c r="Z113" s="19"/>
      <c r="AA113" s="19"/>
      <c r="AB113" s="19"/>
      <c r="AC113" s="19"/>
      <c r="AD113" s="19"/>
      <c r="AE113" s="19"/>
      <c r="AF113" s="19"/>
      <c r="AG113" s="19"/>
      <c r="AH113" s="19"/>
      <c r="AI113" s="19"/>
      <c r="AJ113" s="19"/>
      <c r="AK113" s="19"/>
      <c r="AL113" s="19"/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 s="19"/>
      <c r="AX113" s="19"/>
      <c r="AY113" s="19"/>
      <c r="AZ113" s="19"/>
      <c r="BA113" s="19"/>
      <c r="BJ113" s="19"/>
      <c r="BK113" s="19"/>
      <c r="BL113" s="19"/>
      <c r="BM113" s="19"/>
      <c r="BN113" s="19"/>
      <c r="BO113" s="19"/>
      <c r="BP113" s="19"/>
      <c r="BQ113" s="19"/>
      <c r="BR113" s="19"/>
      <c r="BS113" s="19"/>
      <c r="BT113" s="19"/>
      <c r="BU113" s="19"/>
      <c r="BV113" s="19"/>
      <c r="BW113" s="19"/>
      <c r="BX113" s="19"/>
      <c r="BY113" s="19"/>
      <c r="BZ113" s="19"/>
      <c r="CA113" s="19"/>
      <c r="CB113" s="19"/>
      <c r="CC113" s="19"/>
      <c r="CD113" s="19"/>
      <c r="CE113" s="19"/>
      <c r="CF113" s="21"/>
      <c r="CG113" s="19"/>
      <c r="CH113" s="19"/>
      <c r="CI113" s="19"/>
      <c r="CJ113" s="19"/>
      <c r="CK113" s="19"/>
      <c r="CL113" s="19"/>
      <c r="CM113" s="19"/>
      <c r="CN113" s="19"/>
      <c r="CO113" s="19"/>
      <c r="CP113" s="19"/>
      <c r="CQ113" s="19"/>
      <c r="CR113" s="19"/>
      <c r="CS113" s="19"/>
      <c r="CT113" s="19"/>
      <c r="CU113" s="19"/>
      <c r="CV113" s="19"/>
      <c r="CW113" s="19"/>
      <c r="CX113" s="19"/>
      <c r="CY113" s="19"/>
      <c r="CZ113" s="19"/>
      <c r="DA113" s="19"/>
      <c r="DB113" s="19"/>
      <c r="DK113" s="19"/>
      <c r="DL113" s="19"/>
      <c r="DM113" s="19"/>
      <c r="DN113" s="19"/>
      <c r="DO113" s="19"/>
      <c r="DP113" s="19"/>
      <c r="DQ113" s="19"/>
      <c r="DR113" s="19"/>
      <c r="DS113" s="19"/>
      <c r="DT113" s="19"/>
      <c r="DU113" s="19"/>
      <c r="DV113" s="19"/>
      <c r="DW113" s="19"/>
      <c r="DX113" s="19"/>
      <c r="DY113" s="19"/>
      <c r="DZ113" s="19"/>
      <c r="EA113" s="19"/>
      <c r="EB113" s="19"/>
      <c r="EC113" s="19"/>
      <c r="ED113" s="19"/>
      <c r="EE113" s="19"/>
      <c r="EF113" s="19"/>
      <c r="EG113" s="19"/>
      <c r="EH113" s="19"/>
      <c r="EI113" s="19"/>
      <c r="EJ113" s="19"/>
      <c r="EK113" s="19"/>
      <c r="EL113" s="19"/>
      <c r="EM113" s="19"/>
      <c r="EN113" s="19"/>
      <c r="EO113" s="19"/>
      <c r="EP113" s="19"/>
      <c r="EQ113" s="19"/>
      <c r="ER113" s="19"/>
      <c r="ES113" s="19"/>
      <c r="ET113" s="19"/>
      <c r="EU113" s="19"/>
      <c r="EV113" s="19"/>
      <c r="EW113" s="19"/>
      <c r="EX113" s="19"/>
      <c r="EY113" s="19"/>
      <c r="EZ113" s="19"/>
      <c r="FA113" s="19"/>
      <c r="FB113" s="19"/>
      <c r="FC113" s="19"/>
      <c r="FL113" s="19"/>
      <c r="FM113" s="19"/>
      <c r="FN113" s="19"/>
      <c r="FO113" s="19"/>
      <c r="FP113" s="19"/>
      <c r="FQ113" s="19"/>
      <c r="FR113" s="19"/>
      <c r="FS113" s="19"/>
      <c r="FT113" s="19"/>
      <c r="FU113" s="19"/>
      <c r="FV113" s="19"/>
      <c r="FW113" s="19"/>
      <c r="FX113" s="19"/>
      <c r="FY113" s="19"/>
      <c r="FZ113" s="19"/>
      <c r="GA113" s="19"/>
      <c r="GB113" s="19"/>
      <c r="GC113" s="19"/>
      <c r="GD113" s="19"/>
      <c r="GE113" s="19"/>
      <c r="GF113" s="19"/>
      <c r="GG113" s="19"/>
      <c r="GH113" s="19"/>
      <c r="GI113" s="19"/>
      <c r="GJ113" s="19"/>
      <c r="GK113" s="19"/>
      <c r="GL113" s="19"/>
      <c r="GM113" s="19"/>
      <c r="GN113" s="19"/>
      <c r="GO113" s="19"/>
      <c r="GP113" s="19"/>
      <c r="GQ113" s="19"/>
      <c r="GR113" s="19"/>
      <c r="GS113" s="19"/>
      <c r="GT113" s="19"/>
      <c r="GU113" s="19"/>
      <c r="GV113" s="19"/>
      <c r="GW113" s="19"/>
      <c r="GX113" s="19"/>
      <c r="GY113" s="19"/>
      <c r="GZ113" s="19"/>
      <c r="HA113" s="19"/>
      <c r="HB113" s="19"/>
      <c r="HC113" s="19"/>
      <c r="HD113" s="19"/>
    </row>
    <row r="114" spans="9:212" ht="7.5" customHeight="1" x14ac:dyDescent="0.25"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J114" s="19"/>
      <c r="BK114" s="19"/>
      <c r="BL114" s="19"/>
      <c r="BM114" s="19"/>
      <c r="BN114" s="19"/>
      <c r="BO114" s="19"/>
      <c r="BP114" s="19"/>
      <c r="BQ114" s="19"/>
      <c r="BR114" s="19"/>
      <c r="BS114" s="19"/>
      <c r="BT114" s="19"/>
      <c r="BU114" s="19"/>
      <c r="BV114" s="19"/>
      <c r="BW114" s="19"/>
      <c r="BX114" s="19"/>
      <c r="BY114" s="19"/>
      <c r="BZ114" s="19"/>
      <c r="CA114" s="19"/>
      <c r="CB114" s="19"/>
      <c r="CC114" s="19"/>
      <c r="CD114" s="19"/>
      <c r="CE114" s="19"/>
      <c r="CF114" s="21"/>
      <c r="CG114" s="19"/>
      <c r="CH114" s="19"/>
      <c r="CI114" s="19"/>
      <c r="CJ114" s="19"/>
      <c r="CK114" s="19"/>
      <c r="CL114" s="19"/>
      <c r="CM114" s="19"/>
      <c r="CN114" s="19"/>
      <c r="CO114" s="19"/>
      <c r="CP114" s="19"/>
      <c r="CQ114" s="19"/>
      <c r="CR114" s="19"/>
      <c r="CS114" s="19"/>
      <c r="CT114" s="19"/>
      <c r="CU114" s="19"/>
      <c r="CV114" s="19"/>
      <c r="CW114" s="19"/>
      <c r="CX114" s="19"/>
      <c r="CY114" s="19"/>
      <c r="CZ114" s="19"/>
      <c r="DA114" s="19"/>
      <c r="DB114" s="19"/>
      <c r="DK114" s="19"/>
      <c r="DL114" s="19"/>
      <c r="DM114" s="19"/>
      <c r="DN114" s="19"/>
      <c r="DO114" s="19"/>
      <c r="DP114" s="19"/>
      <c r="DQ114" s="19"/>
      <c r="DR114" s="19"/>
      <c r="DS114" s="19"/>
      <c r="DT114" s="19"/>
      <c r="DU114" s="19"/>
      <c r="DV114" s="19"/>
      <c r="DW114" s="19"/>
      <c r="DX114" s="19"/>
      <c r="DY114" s="19"/>
      <c r="DZ114" s="19"/>
      <c r="EA114" s="19"/>
      <c r="EB114" s="19"/>
      <c r="EC114" s="19"/>
      <c r="ED114" s="19"/>
      <c r="EE114" s="19"/>
      <c r="EF114" s="19"/>
      <c r="EG114" s="19"/>
      <c r="EH114" s="19"/>
      <c r="EI114" s="19"/>
      <c r="EJ114" s="19"/>
      <c r="EK114" s="19"/>
      <c r="EL114" s="19"/>
      <c r="EM114" s="19"/>
      <c r="EN114" s="19"/>
      <c r="EO114" s="19"/>
      <c r="EP114" s="19"/>
      <c r="EQ114" s="19"/>
      <c r="ER114" s="19"/>
      <c r="ES114" s="19"/>
      <c r="ET114" s="19"/>
      <c r="EU114" s="19"/>
      <c r="EV114" s="19"/>
      <c r="EW114" s="19"/>
      <c r="EX114" s="19"/>
      <c r="EY114" s="19"/>
      <c r="EZ114" s="19"/>
      <c r="FA114" s="19"/>
      <c r="FB114" s="19"/>
      <c r="FC114" s="19"/>
      <c r="FL114" s="19"/>
      <c r="FM114" s="19"/>
      <c r="FN114" s="19"/>
      <c r="FO114" s="19"/>
      <c r="FP114" s="19"/>
      <c r="FQ114" s="19"/>
      <c r="FR114" s="19"/>
      <c r="FS114" s="19"/>
      <c r="FT114" s="19"/>
      <c r="FU114" s="19"/>
      <c r="FV114" s="19"/>
      <c r="FW114" s="19"/>
      <c r="FX114" s="19"/>
      <c r="FY114" s="19"/>
      <c r="FZ114" s="19"/>
      <c r="GA114" s="19"/>
      <c r="GB114" s="19"/>
      <c r="GC114" s="19"/>
      <c r="GD114" s="19"/>
      <c r="GE114" s="19"/>
      <c r="GF114" s="19"/>
      <c r="GG114" s="19"/>
      <c r="GH114" s="19"/>
      <c r="GI114" s="19"/>
      <c r="GJ114" s="19"/>
      <c r="GK114" s="19"/>
      <c r="GL114" s="19"/>
      <c r="GM114" s="19"/>
      <c r="GN114" s="19"/>
      <c r="GO114" s="19"/>
      <c r="GP114" s="19"/>
      <c r="GQ114" s="19"/>
      <c r="GR114" s="19"/>
      <c r="GS114" s="19"/>
      <c r="GT114" s="19"/>
      <c r="GU114" s="19"/>
      <c r="GV114" s="19"/>
      <c r="GW114" s="19"/>
      <c r="GX114" s="19"/>
      <c r="GY114" s="19"/>
      <c r="GZ114" s="19"/>
      <c r="HA114" s="19"/>
      <c r="HB114" s="19"/>
      <c r="HC114" s="19"/>
      <c r="HD114" s="19"/>
    </row>
    <row r="115" spans="9:212" ht="7.5" customHeight="1" x14ac:dyDescent="0.25"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  <c r="X115" s="19"/>
      <c r="Y115" s="19"/>
      <c r="Z115" s="19"/>
      <c r="AA115" s="19"/>
      <c r="AB115" s="19"/>
      <c r="AC115" s="19"/>
      <c r="AD115" s="19"/>
      <c r="AE115" s="19"/>
      <c r="AF115" s="19"/>
      <c r="AG115" s="19"/>
      <c r="AH115" s="19"/>
      <c r="AI115" s="19"/>
      <c r="AJ115" s="19"/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/>
      <c r="AW115" s="19"/>
      <c r="AX115" s="19"/>
      <c r="AY115" s="19"/>
      <c r="AZ115" s="19"/>
      <c r="BA115" s="19"/>
      <c r="BJ115" s="19"/>
      <c r="BK115" s="19"/>
      <c r="BL115" s="19"/>
      <c r="BM115" s="19"/>
      <c r="BN115" s="19"/>
      <c r="BO115" s="19"/>
      <c r="BP115" s="19"/>
      <c r="BQ115" s="19"/>
      <c r="BR115" s="19"/>
      <c r="BS115" s="19"/>
      <c r="BT115" s="19"/>
      <c r="BU115" s="19"/>
      <c r="BV115" s="19"/>
      <c r="BW115" s="19"/>
      <c r="BX115" s="19"/>
      <c r="BY115" s="19"/>
      <c r="BZ115" s="19"/>
      <c r="CA115" s="19"/>
      <c r="CB115" s="19"/>
      <c r="CC115" s="19"/>
      <c r="CD115" s="19"/>
      <c r="CE115" s="19"/>
      <c r="CF115" s="21"/>
      <c r="CG115" s="19"/>
      <c r="CH115" s="19"/>
      <c r="CI115" s="19"/>
      <c r="CJ115" s="19"/>
      <c r="CK115" s="19"/>
      <c r="CL115" s="19"/>
      <c r="CM115" s="19"/>
      <c r="CN115" s="19"/>
      <c r="CO115" s="19"/>
      <c r="CP115" s="19"/>
      <c r="CQ115" s="19"/>
      <c r="CR115" s="19"/>
      <c r="CS115" s="19"/>
      <c r="CT115" s="19"/>
      <c r="CU115" s="19"/>
      <c r="CV115" s="19"/>
      <c r="CW115" s="19"/>
      <c r="CX115" s="19"/>
      <c r="CY115" s="19"/>
      <c r="CZ115" s="19"/>
      <c r="DA115" s="19"/>
      <c r="DB115" s="19"/>
      <c r="DK115" s="19"/>
      <c r="DL115" s="19"/>
      <c r="DM115" s="19"/>
      <c r="DN115" s="19"/>
      <c r="DO115" s="19"/>
      <c r="DP115" s="19"/>
      <c r="DQ115" s="19"/>
      <c r="DR115" s="19"/>
      <c r="DS115" s="19"/>
      <c r="DT115" s="19"/>
      <c r="DU115" s="19"/>
      <c r="DV115" s="19"/>
      <c r="DW115" s="19"/>
      <c r="DX115" s="19"/>
      <c r="DY115" s="19"/>
      <c r="DZ115" s="19"/>
      <c r="EA115" s="19"/>
      <c r="EB115" s="19"/>
      <c r="EC115" s="19"/>
      <c r="ED115" s="19"/>
      <c r="EE115" s="19"/>
      <c r="EF115" s="19"/>
      <c r="EG115" s="19"/>
      <c r="EH115" s="19"/>
      <c r="EI115" s="19"/>
      <c r="EJ115" s="19"/>
      <c r="EK115" s="19"/>
      <c r="EL115" s="19"/>
      <c r="EM115" s="19"/>
      <c r="EN115" s="19"/>
      <c r="EO115" s="19"/>
      <c r="EP115" s="19"/>
      <c r="EQ115" s="19"/>
      <c r="ER115" s="19"/>
      <c r="ES115" s="19"/>
      <c r="ET115" s="19"/>
      <c r="EU115" s="19"/>
      <c r="EV115" s="19"/>
      <c r="EW115" s="19"/>
      <c r="EX115" s="19"/>
      <c r="EY115" s="19"/>
      <c r="EZ115" s="19"/>
      <c r="FA115" s="19"/>
      <c r="FB115" s="19"/>
      <c r="FC115" s="19"/>
      <c r="FL115" s="19"/>
      <c r="FM115" s="19"/>
      <c r="FN115" s="19"/>
      <c r="FO115" s="19"/>
      <c r="FP115" s="19"/>
      <c r="FQ115" s="19"/>
      <c r="FR115" s="19"/>
      <c r="FS115" s="19"/>
      <c r="FT115" s="19"/>
      <c r="FU115" s="19"/>
      <c r="FV115" s="19"/>
      <c r="FW115" s="19"/>
      <c r="FX115" s="19"/>
      <c r="FY115" s="19"/>
      <c r="FZ115" s="19"/>
      <c r="GA115" s="19"/>
      <c r="GB115" s="19"/>
      <c r="GC115" s="19"/>
      <c r="GD115" s="19"/>
      <c r="GE115" s="19"/>
      <c r="GF115" s="19"/>
      <c r="GG115" s="19"/>
      <c r="GH115" s="19"/>
      <c r="GI115" s="19"/>
      <c r="GJ115" s="19"/>
      <c r="GK115" s="19"/>
      <c r="GL115" s="19"/>
      <c r="GM115" s="19"/>
      <c r="GN115" s="19"/>
      <c r="GO115" s="19"/>
      <c r="GP115" s="19"/>
      <c r="GQ115" s="19"/>
      <c r="GR115" s="19"/>
      <c r="GS115" s="19"/>
      <c r="GT115" s="19"/>
      <c r="GU115" s="19"/>
      <c r="GV115" s="19"/>
      <c r="GW115" s="19"/>
      <c r="GX115" s="19"/>
      <c r="GY115" s="19"/>
      <c r="GZ115" s="19"/>
      <c r="HA115" s="19"/>
      <c r="HB115" s="19"/>
      <c r="HC115" s="19"/>
      <c r="HD115" s="19"/>
    </row>
    <row r="116" spans="9:212" ht="7.5" customHeight="1" x14ac:dyDescent="0.25"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J116" s="19"/>
      <c r="BK116" s="19"/>
      <c r="BL116" s="19"/>
      <c r="BM116" s="19"/>
      <c r="BN116" s="19"/>
      <c r="BO116" s="19"/>
      <c r="BP116" s="19"/>
      <c r="BQ116" s="19"/>
      <c r="BR116" s="19"/>
      <c r="BS116" s="19"/>
      <c r="BT116" s="19"/>
      <c r="BU116" s="19"/>
      <c r="BV116" s="19"/>
      <c r="BW116" s="19"/>
      <c r="BX116" s="19"/>
      <c r="BY116" s="19"/>
      <c r="BZ116" s="19"/>
      <c r="CA116" s="19"/>
      <c r="CB116" s="19"/>
      <c r="CC116" s="19"/>
      <c r="CD116" s="19"/>
      <c r="CE116" s="19"/>
      <c r="CF116" s="21"/>
      <c r="CG116" s="19"/>
      <c r="CH116" s="19"/>
      <c r="CI116" s="19"/>
      <c r="CJ116" s="19"/>
      <c r="CK116" s="19"/>
      <c r="CL116" s="19"/>
      <c r="CM116" s="19"/>
      <c r="CN116" s="19"/>
      <c r="CO116" s="19"/>
      <c r="CP116" s="19"/>
      <c r="CQ116" s="19"/>
      <c r="CR116" s="19"/>
      <c r="CS116" s="19"/>
      <c r="CT116" s="19"/>
      <c r="CU116" s="19"/>
      <c r="CV116" s="19"/>
      <c r="CW116" s="19"/>
      <c r="CX116" s="19"/>
      <c r="CY116" s="19"/>
      <c r="CZ116" s="19"/>
      <c r="DA116" s="19"/>
      <c r="DB116" s="19"/>
      <c r="DK116" s="19"/>
      <c r="DL116" s="19"/>
      <c r="DM116" s="19"/>
      <c r="DN116" s="19"/>
      <c r="DO116" s="19"/>
      <c r="DP116" s="19"/>
      <c r="DQ116" s="19"/>
      <c r="DR116" s="19"/>
      <c r="DS116" s="19"/>
      <c r="DT116" s="19"/>
      <c r="DU116" s="19"/>
      <c r="DV116" s="19"/>
      <c r="DW116" s="19"/>
      <c r="DX116" s="19"/>
      <c r="DY116" s="19"/>
      <c r="DZ116" s="19"/>
      <c r="EA116" s="19"/>
      <c r="EB116" s="19"/>
      <c r="EC116" s="19"/>
      <c r="ED116" s="19"/>
      <c r="EE116" s="19"/>
      <c r="EF116" s="19"/>
      <c r="EG116" s="19"/>
      <c r="EH116" s="19"/>
      <c r="EI116" s="19"/>
      <c r="EJ116" s="19"/>
      <c r="EK116" s="19"/>
      <c r="EL116" s="19"/>
      <c r="EM116" s="19"/>
      <c r="EN116" s="19"/>
      <c r="EO116" s="19"/>
      <c r="EP116" s="19"/>
      <c r="EQ116" s="19"/>
      <c r="ER116" s="19"/>
      <c r="ES116" s="19"/>
      <c r="ET116" s="19"/>
      <c r="EU116" s="19"/>
      <c r="EV116" s="19"/>
      <c r="EW116" s="19"/>
      <c r="EX116" s="19"/>
      <c r="EY116" s="19"/>
      <c r="EZ116" s="19"/>
      <c r="FA116" s="19"/>
      <c r="FB116" s="19"/>
      <c r="FC116" s="19"/>
      <c r="FL116" s="19"/>
      <c r="FM116" s="19"/>
      <c r="FN116" s="19"/>
      <c r="FO116" s="19"/>
      <c r="FP116" s="19"/>
      <c r="FQ116" s="19"/>
      <c r="FR116" s="19"/>
      <c r="FS116" s="19"/>
      <c r="FT116" s="19"/>
      <c r="FU116" s="19"/>
      <c r="FV116" s="19"/>
      <c r="FW116" s="19"/>
      <c r="FX116" s="19"/>
      <c r="FY116" s="19"/>
      <c r="FZ116" s="19"/>
      <c r="GA116" s="19"/>
      <c r="GB116" s="19"/>
      <c r="GC116" s="19"/>
      <c r="GD116" s="19"/>
      <c r="GE116" s="19"/>
      <c r="GF116" s="19"/>
      <c r="GG116" s="19"/>
      <c r="GH116" s="19"/>
      <c r="GI116" s="19"/>
      <c r="GJ116" s="19"/>
      <c r="GK116" s="19"/>
      <c r="GL116" s="19"/>
      <c r="GM116" s="19"/>
      <c r="GN116" s="19"/>
      <c r="GO116" s="19"/>
      <c r="GP116" s="19"/>
      <c r="GQ116" s="19"/>
      <c r="GR116" s="19"/>
      <c r="GS116" s="19"/>
      <c r="GT116" s="19"/>
      <c r="GU116" s="19"/>
      <c r="GV116" s="19"/>
      <c r="GW116" s="19"/>
      <c r="GX116" s="19"/>
      <c r="GY116" s="19"/>
      <c r="GZ116" s="19"/>
      <c r="HA116" s="19"/>
      <c r="HB116" s="19"/>
      <c r="HC116" s="19"/>
      <c r="HD116" s="19"/>
    </row>
    <row r="117" spans="9:212" ht="7.5" customHeight="1" x14ac:dyDescent="0.25"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/>
      <c r="AC117" s="19"/>
      <c r="AD117" s="19"/>
      <c r="AE117" s="19"/>
      <c r="AF117" s="19"/>
      <c r="AG117" s="19"/>
      <c r="AH117" s="19"/>
      <c r="AI117" s="19"/>
      <c r="AJ117" s="19"/>
      <c r="AK117" s="19"/>
      <c r="AL117" s="19"/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 s="19"/>
      <c r="AX117" s="19"/>
      <c r="AY117" s="19"/>
      <c r="AZ117" s="19"/>
      <c r="BA117" s="19"/>
      <c r="BJ117" s="19"/>
      <c r="BK117" s="19"/>
      <c r="BL117" s="19"/>
      <c r="BM117" s="19"/>
      <c r="BN117" s="19"/>
      <c r="BO117" s="19"/>
      <c r="BP117" s="19"/>
      <c r="BQ117" s="19"/>
      <c r="BR117" s="19"/>
      <c r="BS117" s="19"/>
      <c r="BT117" s="19"/>
      <c r="BU117" s="19"/>
      <c r="BV117" s="19"/>
      <c r="BW117" s="19"/>
      <c r="BX117" s="19"/>
      <c r="BY117" s="19"/>
      <c r="BZ117" s="19"/>
      <c r="CA117" s="19"/>
      <c r="CB117" s="19"/>
      <c r="CC117" s="19"/>
      <c r="CD117" s="19"/>
      <c r="CE117" s="19"/>
      <c r="CF117" s="21"/>
      <c r="CG117" s="19"/>
      <c r="CH117" s="19"/>
      <c r="CI117" s="19"/>
      <c r="CJ117" s="19"/>
      <c r="CK117" s="19"/>
      <c r="CL117" s="19"/>
      <c r="CM117" s="19"/>
      <c r="CN117" s="19"/>
      <c r="CO117" s="19"/>
      <c r="CP117" s="19"/>
      <c r="CQ117" s="19"/>
      <c r="CR117" s="19"/>
      <c r="CS117" s="19"/>
      <c r="CT117" s="19"/>
      <c r="CU117" s="19"/>
      <c r="CV117" s="19"/>
      <c r="CW117" s="19"/>
      <c r="CX117" s="19"/>
      <c r="CY117" s="19"/>
      <c r="CZ117" s="19"/>
      <c r="DA117" s="19"/>
      <c r="DB117" s="19"/>
      <c r="DK117" s="19"/>
      <c r="DL117" s="19"/>
      <c r="DM117" s="19"/>
      <c r="DN117" s="19"/>
      <c r="DO117" s="19"/>
      <c r="DP117" s="19"/>
      <c r="DQ117" s="19"/>
      <c r="DR117" s="19"/>
      <c r="DS117" s="19"/>
      <c r="DT117" s="19"/>
      <c r="DU117" s="19"/>
      <c r="DV117" s="19"/>
      <c r="DW117" s="19"/>
      <c r="DX117" s="19"/>
      <c r="DY117" s="19"/>
      <c r="DZ117" s="19"/>
      <c r="EA117" s="19"/>
      <c r="EB117" s="19"/>
      <c r="EC117" s="19"/>
      <c r="ED117" s="19"/>
      <c r="EE117" s="19"/>
      <c r="EF117" s="19"/>
      <c r="EG117" s="19"/>
      <c r="EH117" s="19"/>
      <c r="EI117" s="19"/>
      <c r="EJ117" s="19"/>
      <c r="EK117" s="19"/>
      <c r="EL117" s="19"/>
      <c r="EM117" s="19"/>
      <c r="EN117" s="19"/>
      <c r="EO117" s="19"/>
      <c r="EP117" s="19"/>
      <c r="EQ117" s="19"/>
      <c r="ER117" s="19"/>
      <c r="ES117" s="19"/>
      <c r="ET117" s="19"/>
      <c r="EU117" s="19"/>
      <c r="EV117" s="19"/>
      <c r="EW117" s="19"/>
      <c r="EX117" s="19"/>
      <c r="EY117" s="19"/>
      <c r="EZ117" s="19"/>
      <c r="FA117" s="19"/>
      <c r="FB117" s="19"/>
      <c r="FC117" s="19"/>
      <c r="FL117" s="19"/>
      <c r="FM117" s="19"/>
      <c r="FN117" s="19"/>
      <c r="FO117" s="19"/>
      <c r="FP117" s="19"/>
      <c r="FQ117" s="19"/>
      <c r="FR117" s="19"/>
      <c r="FS117" s="19"/>
      <c r="FT117" s="19"/>
      <c r="FU117" s="19"/>
      <c r="FV117" s="19"/>
      <c r="FW117" s="19"/>
      <c r="FX117" s="19"/>
      <c r="FY117" s="19"/>
      <c r="FZ117" s="19"/>
      <c r="GA117" s="19"/>
      <c r="GB117" s="19"/>
      <c r="GC117" s="19"/>
      <c r="GD117" s="19"/>
      <c r="GE117" s="19"/>
      <c r="GF117" s="19"/>
      <c r="GG117" s="19"/>
      <c r="GH117" s="19"/>
      <c r="GI117" s="19"/>
      <c r="GJ117" s="19"/>
      <c r="GK117" s="19"/>
      <c r="GL117" s="19"/>
      <c r="GM117" s="19"/>
      <c r="GN117" s="19"/>
      <c r="GO117" s="19"/>
      <c r="GP117" s="19"/>
      <c r="GQ117" s="19"/>
      <c r="GR117" s="19"/>
      <c r="GS117" s="19"/>
      <c r="GT117" s="19"/>
      <c r="GU117" s="19"/>
      <c r="GV117" s="19"/>
      <c r="GW117" s="19"/>
      <c r="GX117" s="19"/>
      <c r="GY117" s="19"/>
      <c r="GZ117" s="19"/>
      <c r="HA117" s="19"/>
      <c r="HB117" s="19"/>
      <c r="HC117" s="19"/>
      <c r="HD117" s="19"/>
    </row>
    <row r="118" spans="9:212" ht="7.5" customHeight="1" x14ac:dyDescent="0.25"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J118" s="19"/>
      <c r="BK118" s="19"/>
      <c r="BL118" s="19"/>
      <c r="BM118" s="19"/>
      <c r="BN118" s="19"/>
      <c r="BO118" s="19"/>
      <c r="BP118" s="19"/>
      <c r="BQ118" s="19"/>
      <c r="BR118" s="19"/>
      <c r="BS118" s="19"/>
      <c r="BT118" s="19"/>
      <c r="BU118" s="19"/>
      <c r="BV118" s="19"/>
      <c r="BW118" s="19"/>
      <c r="BX118" s="19"/>
      <c r="BY118" s="19"/>
      <c r="BZ118" s="19"/>
      <c r="CA118" s="19"/>
      <c r="CB118" s="19"/>
      <c r="CC118" s="19"/>
      <c r="CD118" s="19"/>
      <c r="CE118" s="19"/>
      <c r="CF118" s="21"/>
      <c r="CG118" s="19"/>
      <c r="CH118" s="19"/>
      <c r="CI118" s="19"/>
      <c r="CJ118" s="19"/>
      <c r="CK118" s="19"/>
      <c r="CL118" s="19"/>
      <c r="CM118" s="19"/>
      <c r="CN118" s="19"/>
      <c r="CO118" s="19"/>
      <c r="CP118" s="19"/>
      <c r="CQ118" s="19"/>
      <c r="CR118" s="19"/>
      <c r="CS118" s="19"/>
      <c r="CT118" s="19"/>
      <c r="CU118" s="19"/>
      <c r="CV118" s="19"/>
      <c r="CW118" s="19"/>
      <c r="CX118" s="19"/>
      <c r="CY118" s="19"/>
      <c r="CZ118" s="19"/>
      <c r="DA118" s="19"/>
      <c r="DB118" s="19"/>
      <c r="DK118" s="19"/>
      <c r="DL118" s="19"/>
      <c r="DM118" s="19"/>
      <c r="DN118" s="19"/>
      <c r="DO118" s="19"/>
      <c r="DP118" s="19"/>
      <c r="DQ118" s="19"/>
      <c r="DR118" s="19"/>
      <c r="DS118" s="19"/>
      <c r="DT118" s="19"/>
      <c r="DU118" s="19"/>
      <c r="DV118" s="19"/>
      <c r="DW118" s="19"/>
      <c r="DX118" s="19"/>
      <c r="DY118" s="19"/>
      <c r="DZ118" s="19"/>
      <c r="EA118" s="19"/>
      <c r="EB118" s="19"/>
      <c r="EC118" s="19"/>
      <c r="ED118" s="19"/>
      <c r="EE118" s="19"/>
      <c r="EF118" s="19"/>
      <c r="EG118" s="19"/>
      <c r="EH118" s="19"/>
      <c r="EI118" s="19"/>
      <c r="EJ118" s="19"/>
      <c r="EK118" s="19"/>
      <c r="EL118" s="19"/>
      <c r="EM118" s="19"/>
      <c r="EN118" s="19"/>
      <c r="EO118" s="19"/>
      <c r="EP118" s="19"/>
      <c r="EQ118" s="19"/>
      <c r="ER118" s="19"/>
      <c r="ES118" s="19"/>
      <c r="ET118" s="19"/>
      <c r="EU118" s="19"/>
      <c r="EV118" s="19"/>
      <c r="EW118" s="19"/>
      <c r="EX118" s="19"/>
      <c r="EY118" s="19"/>
      <c r="EZ118" s="19"/>
      <c r="FA118" s="19"/>
      <c r="FB118" s="19"/>
      <c r="FC118" s="19"/>
      <c r="FL118" s="19"/>
      <c r="FM118" s="19"/>
      <c r="FN118" s="19"/>
      <c r="FO118" s="19"/>
      <c r="FP118" s="19"/>
      <c r="FQ118" s="19"/>
      <c r="FR118" s="19"/>
      <c r="FS118" s="19"/>
      <c r="FT118" s="19"/>
      <c r="FU118" s="19"/>
      <c r="FV118" s="19"/>
      <c r="FW118" s="19"/>
      <c r="FX118" s="19"/>
      <c r="FY118" s="19"/>
      <c r="FZ118" s="19"/>
      <c r="GA118" s="19"/>
      <c r="GB118" s="19"/>
      <c r="GC118" s="19"/>
      <c r="GD118" s="19"/>
      <c r="GE118" s="19"/>
      <c r="GF118" s="19"/>
      <c r="GG118" s="19"/>
      <c r="GH118" s="19"/>
      <c r="GI118" s="19"/>
      <c r="GJ118" s="19"/>
      <c r="GK118" s="19"/>
      <c r="GL118" s="19"/>
      <c r="GM118" s="19"/>
      <c r="GN118" s="19"/>
      <c r="GO118" s="19"/>
      <c r="GP118" s="19"/>
      <c r="GQ118" s="19"/>
      <c r="GR118" s="19"/>
      <c r="GS118" s="19"/>
      <c r="GT118" s="19"/>
      <c r="GU118" s="19"/>
      <c r="GV118" s="19"/>
      <c r="GW118" s="19"/>
      <c r="GX118" s="19"/>
      <c r="GY118" s="19"/>
      <c r="GZ118" s="19"/>
      <c r="HA118" s="19"/>
      <c r="HB118" s="19"/>
      <c r="HC118" s="19"/>
      <c r="HD118" s="19"/>
    </row>
    <row r="119" spans="9:212" ht="7.5" customHeight="1" x14ac:dyDescent="0.25"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  <c r="AC119" s="19"/>
      <c r="AD119" s="19"/>
      <c r="AE119" s="19"/>
      <c r="AF119" s="19"/>
      <c r="AG119" s="19"/>
      <c r="AH119" s="19"/>
      <c r="AI119" s="19"/>
      <c r="AJ119" s="19"/>
      <c r="AK119" s="19"/>
      <c r="AL119" s="19"/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 s="19"/>
      <c r="AX119" s="19"/>
      <c r="AY119" s="19"/>
      <c r="AZ119" s="19"/>
      <c r="BA119" s="19"/>
      <c r="BJ119" s="19"/>
      <c r="BK119" s="19"/>
      <c r="BL119" s="19"/>
      <c r="BM119" s="19"/>
      <c r="BN119" s="19"/>
      <c r="BO119" s="19"/>
      <c r="BP119" s="19"/>
      <c r="BQ119" s="19"/>
      <c r="BR119" s="19"/>
      <c r="BS119" s="19"/>
      <c r="BT119" s="19"/>
      <c r="BU119" s="19"/>
      <c r="BV119" s="19"/>
      <c r="BW119" s="19"/>
      <c r="BX119" s="19"/>
      <c r="BY119" s="19"/>
      <c r="BZ119" s="19"/>
      <c r="CA119" s="19"/>
      <c r="CB119" s="19"/>
      <c r="CC119" s="19"/>
      <c r="CD119" s="19"/>
      <c r="CE119" s="19"/>
      <c r="CF119" s="21"/>
      <c r="CG119" s="19"/>
      <c r="CH119" s="19"/>
      <c r="CI119" s="19"/>
      <c r="CJ119" s="19"/>
      <c r="CK119" s="19"/>
      <c r="CL119" s="19"/>
      <c r="CM119" s="19"/>
      <c r="CN119" s="19"/>
      <c r="CO119" s="19"/>
      <c r="CP119" s="19"/>
      <c r="CQ119" s="19"/>
      <c r="CR119" s="19"/>
      <c r="CS119" s="19"/>
      <c r="CT119" s="19"/>
      <c r="CU119" s="19"/>
      <c r="CV119" s="19"/>
      <c r="CW119" s="19"/>
      <c r="CX119" s="19"/>
      <c r="CY119" s="19"/>
      <c r="CZ119" s="19"/>
      <c r="DA119" s="19"/>
      <c r="DB119" s="19"/>
      <c r="DK119" s="19"/>
      <c r="DL119" s="19"/>
      <c r="DM119" s="19"/>
      <c r="DN119" s="19"/>
      <c r="DO119" s="19"/>
      <c r="DP119" s="19"/>
      <c r="DQ119" s="19"/>
      <c r="DR119" s="19"/>
      <c r="DS119" s="19"/>
      <c r="DT119" s="19"/>
      <c r="DU119" s="19"/>
      <c r="DV119" s="19"/>
      <c r="DW119" s="19"/>
      <c r="DX119" s="19"/>
      <c r="DY119" s="19"/>
      <c r="DZ119" s="19"/>
      <c r="EA119" s="19"/>
      <c r="EB119" s="19"/>
      <c r="EC119" s="19"/>
      <c r="ED119" s="19"/>
      <c r="EE119" s="19"/>
      <c r="EF119" s="19"/>
      <c r="EG119" s="19"/>
      <c r="EH119" s="19"/>
      <c r="EI119" s="19"/>
      <c r="EJ119" s="19"/>
      <c r="EK119" s="19"/>
      <c r="EL119" s="19"/>
      <c r="EM119" s="19"/>
      <c r="EN119" s="19"/>
      <c r="EO119" s="19"/>
      <c r="EP119" s="19"/>
      <c r="EQ119" s="19"/>
      <c r="ER119" s="19"/>
      <c r="ES119" s="19"/>
      <c r="ET119" s="19"/>
      <c r="EU119" s="19"/>
      <c r="EV119" s="19"/>
      <c r="EW119" s="19"/>
      <c r="EX119" s="19"/>
      <c r="EY119" s="19"/>
      <c r="EZ119" s="19"/>
      <c r="FA119" s="19"/>
      <c r="FB119" s="19"/>
      <c r="FC119" s="19"/>
      <c r="FL119" s="19"/>
      <c r="FM119" s="19"/>
      <c r="FN119" s="19"/>
      <c r="FO119" s="19"/>
      <c r="FP119" s="19"/>
      <c r="FQ119" s="19"/>
      <c r="FR119" s="19"/>
      <c r="FS119" s="19"/>
      <c r="FT119" s="19"/>
      <c r="FU119" s="19"/>
      <c r="FV119" s="19"/>
      <c r="FW119" s="19"/>
      <c r="FX119" s="19"/>
      <c r="FY119" s="19"/>
      <c r="FZ119" s="19"/>
      <c r="GA119" s="19"/>
      <c r="GB119" s="19"/>
      <c r="GC119" s="19"/>
      <c r="GD119" s="19"/>
      <c r="GE119" s="19"/>
      <c r="GF119" s="19"/>
      <c r="GG119" s="19"/>
      <c r="GH119" s="19"/>
      <c r="GI119" s="19"/>
      <c r="GJ119" s="19"/>
      <c r="GK119" s="19"/>
      <c r="GL119" s="19"/>
      <c r="GM119" s="19"/>
      <c r="GN119" s="19"/>
      <c r="GO119" s="19"/>
      <c r="GP119" s="19"/>
      <c r="GQ119" s="19"/>
      <c r="GR119" s="19"/>
      <c r="GS119" s="19"/>
      <c r="GT119" s="19"/>
      <c r="GU119" s="19"/>
      <c r="GV119" s="19"/>
      <c r="GW119" s="19"/>
      <c r="GX119" s="19"/>
      <c r="GY119" s="19"/>
      <c r="GZ119" s="19"/>
      <c r="HA119" s="19"/>
      <c r="HB119" s="19"/>
      <c r="HC119" s="19"/>
      <c r="HD119" s="19"/>
    </row>
    <row r="120" spans="9:212" ht="7.5" customHeight="1" x14ac:dyDescent="0.25"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J120" s="19"/>
      <c r="BK120" s="19"/>
      <c r="BL120" s="19"/>
      <c r="BM120" s="19"/>
      <c r="BN120" s="19"/>
      <c r="BO120" s="19"/>
      <c r="BP120" s="19"/>
      <c r="BQ120" s="19"/>
      <c r="BR120" s="19"/>
      <c r="BS120" s="19"/>
      <c r="BT120" s="19"/>
      <c r="BU120" s="19"/>
      <c r="BV120" s="19"/>
      <c r="BW120" s="19"/>
      <c r="BX120" s="19"/>
      <c r="BY120" s="19"/>
      <c r="BZ120" s="19"/>
      <c r="CA120" s="19"/>
      <c r="CB120" s="19"/>
      <c r="CC120" s="19"/>
      <c r="CD120" s="19"/>
      <c r="CE120" s="19"/>
      <c r="CF120" s="21"/>
      <c r="CG120" s="19"/>
      <c r="CH120" s="19"/>
      <c r="CI120" s="19"/>
      <c r="CJ120" s="19"/>
      <c r="CK120" s="19"/>
      <c r="CL120" s="19"/>
      <c r="CM120" s="19"/>
      <c r="CN120" s="19"/>
      <c r="CO120" s="19"/>
      <c r="CP120" s="19"/>
      <c r="CQ120" s="19"/>
      <c r="CR120" s="19"/>
      <c r="CS120" s="19"/>
      <c r="CT120" s="19"/>
      <c r="CU120" s="19"/>
      <c r="CV120" s="19"/>
      <c r="CW120" s="19"/>
      <c r="CX120" s="19"/>
      <c r="CY120" s="19"/>
      <c r="CZ120" s="19"/>
      <c r="DA120" s="19"/>
      <c r="DB120" s="19"/>
      <c r="DK120" s="19"/>
      <c r="DL120" s="19"/>
      <c r="DM120" s="19"/>
      <c r="DN120" s="19"/>
      <c r="DO120" s="19"/>
      <c r="DP120" s="19"/>
      <c r="DQ120" s="19"/>
      <c r="DR120" s="19"/>
      <c r="DS120" s="19"/>
      <c r="DT120" s="19"/>
      <c r="DU120" s="19"/>
      <c r="DV120" s="19"/>
      <c r="DW120" s="19"/>
      <c r="DX120" s="19"/>
      <c r="DY120" s="19"/>
      <c r="DZ120" s="19"/>
      <c r="EA120" s="19"/>
      <c r="EB120" s="19"/>
      <c r="EC120" s="19"/>
      <c r="ED120" s="19"/>
      <c r="EE120" s="19"/>
      <c r="EF120" s="19"/>
      <c r="EG120" s="19"/>
      <c r="EH120" s="19"/>
      <c r="EI120" s="19"/>
      <c r="EJ120" s="19"/>
      <c r="EK120" s="19"/>
      <c r="EL120" s="19"/>
      <c r="EM120" s="19"/>
      <c r="EN120" s="19"/>
      <c r="EO120" s="19"/>
      <c r="EP120" s="19"/>
      <c r="EQ120" s="19"/>
      <c r="ER120" s="19"/>
      <c r="ES120" s="19"/>
      <c r="ET120" s="19"/>
      <c r="EU120" s="19"/>
      <c r="EV120" s="19"/>
      <c r="EW120" s="19"/>
      <c r="EX120" s="19"/>
      <c r="EY120" s="19"/>
      <c r="EZ120" s="19"/>
      <c r="FA120" s="19"/>
      <c r="FB120" s="19"/>
      <c r="FC120" s="19"/>
      <c r="FL120" s="19"/>
      <c r="FM120" s="19"/>
      <c r="FN120" s="19"/>
      <c r="FO120" s="19"/>
      <c r="FP120" s="19"/>
      <c r="FQ120" s="19"/>
      <c r="FR120" s="19"/>
      <c r="FS120" s="19"/>
      <c r="FT120" s="19"/>
      <c r="FU120" s="19"/>
      <c r="FV120" s="19"/>
      <c r="FW120" s="19"/>
      <c r="FX120" s="19"/>
      <c r="FY120" s="19"/>
      <c r="FZ120" s="19"/>
      <c r="GA120" s="19"/>
      <c r="GB120" s="19"/>
      <c r="GC120" s="19"/>
      <c r="GD120" s="19"/>
      <c r="GE120" s="19"/>
      <c r="GF120" s="19"/>
      <c r="GG120" s="19"/>
      <c r="GH120" s="19"/>
      <c r="GI120" s="19"/>
      <c r="GJ120" s="19"/>
      <c r="GK120" s="19"/>
      <c r="GL120" s="19"/>
      <c r="GM120" s="19"/>
      <c r="GN120" s="19"/>
      <c r="GO120" s="19"/>
      <c r="GP120" s="19"/>
      <c r="GQ120" s="19"/>
      <c r="GR120" s="19"/>
      <c r="GS120" s="19"/>
      <c r="GT120" s="19"/>
      <c r="GU120" s="19"/>
      <c r="GV120" s="19"/>
      <c r="GW120" s="19"/>
      <c r="GX120" s="19"/>
      <c r="GY120" s="19"/>
      <c r="GZ120" s="19"/>
      <c r="HA120" s="19"/>
      <c r="HB120" s="19"/>
      <c r="HC120" s="19"/>
      <c r="HD120" s="19"/>
    </row>
    <row r="121" spans="9:212" ht="7.5" customHeight="1" x14ac:dyDescent="0.25"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/>
      <c r="AC121" s="19"/>
      <c r="AD121" s="19"/>
      <c r="AE121" s="19"/>
      <c r="AF121" s="19"/>
      <c r="AG121" s="19"/>
      <c r="AH121" s="19"/>
      <c r="AI121" s="19"/>
      <c r="AJ121" s="19"/>
      <c r="AK121" s="19"/>
      <c r="AL121" s="19"/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 s="19"/>
      <c r="AX121" s="19"/>
      <c r="AY121" s="19"/>
      <c r="AZ121" s="19"/>
      <c r="BA121" s="19"/>
      <c r="BJ121" s="19"/>
      <c r="BK121" s="19"/>
      <c r="BL121" s="19"/>
      <c r="BM121" s="19"/>
      <c r="BN121" s="19"/>
      <c r="BO121" s="19"/>
      <c r="BP121" s="19"/>
      <c r="BQ121" s="19"/>
      <c r="BR121" s="19"/>
      <c r="BS121" s="19"/>
      <c r="BT121" s="19"/>
      <c r="BU121" s="19"/>
      <c r="BV121" s="19"/>
      <c r="BW121" s="19"/>
      <c r="BX121" s="19"/>
      <c r="BY121" s="19"/>
      <c r="BZ121" s="19"/>
      <c r="CA121" s="19"/>
      <c r="CB121" s="19"/>
      <c r="CC121" s="19"/>
      <c r="CD121" s="19"/>
      <c r="CE121" s="19"/>
      <c r="CF121" s="21"/>
      <c r="CG121" s="19"/>
      <c r="CH121" s="19"/>
      <c r="CI121" s="19"/>
      <c r="CJ121" s="19"/>
      <c r="CK121" s="19"/>
      <c r="CL121" s="19"/>
      <c r="CM121" s="19"/>
      <c r="CN121" s="19"/>
      <c r="CO121" s="19"/>
      <c r="CP121" s="19"/>
      <c r="CQ121" s="19"/>
      <c r="CR121" s="19"/>
      <c r="CS121" s="19"/>
      <c r="CT121" s="19"/>
      <c r="CU121" s="19"/>
      <c r="CV121" s="19"/>
      <c r="CW121" s="19"/>
      <c r="CX121" s="19"/>
      <c r="CY121" s="19"/>
      <c r="CZ121" s="19"/>
      <c r="DA121" s="19"/>
      <c r="DB121" s="19"/>
      <c r="DK121" s="19"/>
      <c r="DL121" s="19"/>
      <c r="DM121" s="19"/>
      <c r="DN121" s="19"/>
      <c r="DO121" s="19"/>
      <c r="DP121" s="19"/>
      <c r="DQ121" s="19"/>
      <c r="DR121" s="19"/>
      <c r="DS121" s="19"/>
      <c r="DT121" s="19"/>
      <c r="DU121" s="19"/>
      <c r="DV121" s="19"/>
      <c r="DW121" s="19"/>
      <c r="DX121" s="19"/>
      <c r="DY121" s="19"/>
      <c r="DZ121" s="19"/>
      <c r="EA121" s="19"/>
      <c r="EB121" s="19"/>
      <c r="EC121" s="19"/>
      <c r="ED121" s="19"/>
      <c r="EE121" s="19"/>
      <c r="EF121" s="19"/>
      <c r="EG121" s="19"/>
      <c r="EH121" s="19"/>
      <c r="EI121" s="19"/>
      <c r="EJ121" s="19"/>
      <c r="EK121" s="19"/>
      <c r="EL121" s="19"/>
      <c r="EM121" s="19"/>
      <c r="EN121" s="19"/>
      <c r="EO121" s="19"/>
      <c r="EP121" s="19"/>
      <c r="EQ121" s="19"/>
      <c r="ER121" s="19"/>
      <c r="ES121" s="19"/>
      <c r="ET121" s="19"/>
      <c r="EU121" s="19"/>
      <c r="EV121" s="19"/>
      <c r="EW121" s="19"/>
      <c r="EX121" s="19"/>
      <c r="EY121" s="19"/>
      <c r="EZ121" s="19"/>
      <c r="FA121" s="19"/>
      <c r="FB121" s="19"/>
      <c r="FC121" s="19"/>
      <c r="FL121" s="19"/>
      <c r="FM121" s="19"/>
      <c r="FN121" s="19"/>
      <c r="FO121" s="19"/>
      <c r="FP121" s="19"/>
      <c r="FQ121" s="19"/>
      <c r="FR121" s="19"/>
      <c r="FS121" s="19"/>
      <c r="FT121" s="19"/>
      <c r="FU121" s="19"/>
      <c r="FV121" s="19"/>
      <c r="FW121" s="19"/>
      <c r="FX121" s="19"/>
      <c r="FY121" s="19"/>
      <c r="FZ121" s="19"/>
      <c r="GA121" s="19"/>
      <c r="GB121" s="19"/>
      <c r="GC121" s="19"/>
      <c r="GD121" s="19"/>
      <c r="GE121" s="19"/>
      <c r="GF121" s="19"/>
      <c r="GG121" s="19"/>
      <c r="GH121" s="19"/>
      <c r="GI121" s="19"/>
      <c r="GJ121" s="19"/>
      <c r="GK121" s="19"/>
      <c r="GL121" s="19"/>
      <c r="GM121" s="19"/>
      <c r="GN121" s="19"/>
      <c r="GO121" s="19"/>
      <c r="GP121" s="19"/>
      <c r="GQ121" s="19"/>
      <c r="GR121" s="19"/>
      <c r="GS121" s="19"/>
      <c r="GT121" s="19"/>
      <c r="GU121" s="19"/>
      <c r="GV121" s="19"/>
      <c r="GW121" s="19"/>
      <c r="GX121" s="19"/>
      <c r="GY121" s="19"/>
      <c r="GZ121" s="19"/>
      <c r="HA121" s="19"/>
      <c r="HB121" s="19"/>
      <c r="HC121" s="19"/>
      <c r="HD121" s="19"/>
    </row>
    <row r="122" spans="9:212" ht="7.5" customHeight="1" x14ac:dyDescent="0.25"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J122" s="19"/>
      <c r="BK122" s="19"/>
      <c r="BL122" s="19"/>
      <c r="BM122" s="19"/>
      <c r="BN122" s="19"/>
      <c r="BO122" s="19"/>
      <c r="BP122" s="19"/>
      <c r="BQ122" s="19"/>
      <c r="BR122" s="19"/>
      <c r="BS122" s="19"/>
      <c r="BT122" s="19"/>
      <c r="BU122" s="19"/>
      <c r="BV122" s="19"/>
      <c r="BW122" s="19"/>
      <c r="BX122" s="19"/>
      <c r="BY122" s="19"/>
      <c r="BZ122" s="19"/>
      <c r="CA122" s="19"/>
      <c r="CB122" s="19"/>
      <c r="CC122" s="19"/>
      <c r="CD122" s="19"/>
      <c r="CE122" s="19"/>
      <c r="CF122" s="21"/>
      <c r="CG122" s="19"/>
      <c r="CH122" s="19"/>
      <c r="CI122" s="19"/>
      <c r="CJ122" s="19"/>
      <c r="CK122" s="19"/>
      <c r="CL122" s="19"/>
      <c r="CM122" s="19"/>
      <c r="CN122" s="19"/>
      <c r="CO122" s="19"/>
      <c r="CP122" s="19"/>
      <c r="CQ122" s="19"/>
      <c r="CR122" s="19"/>
      <c r="CS122" s="19"/>
      <c r="CT122" s="19"/>
      <c r="CU122" s="19"/>
      <c r="CV122" s="19"/>
      <c r="CW122" s="19"/>
      <c r="CX122" s="19"/>
      <c r="CY122" s="19"/>
      <c r="CZ122" s="19"/>
      <c r="DA122" s="19"/>
      <c r="DB122" s="19"/>
      <c r="DK122" s="19"/>
      <c r="DL122" s="19"/>
      <c r="DM122" s="19"/>
      <c r="DN122" s="19"/>
      <c r="DO122" s="19"/>
      <c r="DP122" s="19"/>
      <c r="DQ122" s="19"/>
      <c r="DR122" s="19"/>
      <c r="DS122" s="19"/>
      <c r="DT122" s="19"/>
      <c r="DU122" s="19"/>
      <c r="DV122" s="19"/>
      <c r="DW122" s="19"/>
      <c r="DX122" s="19"/>
      <c r="DY122" s="19"/>
      <c r="DZ122" s="19"/>
      <c r="EA122" s="19"/>
      <c r="EB122" s="19"/>
      <c r="EC122" s="19"/>
      <c r="ED122" s="19"/>
      <c r="EE122" s="19"/>
      <c r="EF122" s="19"/>
      <c r="EG122" s="19"/>
      <c r="EH122" s="19"/>
      <c r="EI122" s="19"/>
      <c r="EJ122" s="19"/>
      <c r="EK122" s="19"/>
      <c r="EL122" s="19"/>
      <c r="EM122" s="19"/>
      <c r="EN122" s="19"/>
      <c r="EO122" s="19"/>
      <c r="EP122" s="19"/>
      <c r="EQ122" s="19"/>
      <c r="ER122" s="19"/>
      <c r="ES122" s="19"/>
      <c r="ET122" s="19"/>
      <c r="EU122" s="19"/>
      <c r="EV122" s="19"/>
      <c r="EW122" s="19"/>
      <c r="EX122" s="19"/>
      <c r="EY122" s="19"/>
      <c r="EZ122" s="19"/>
      <c r="FA122" s="19"/>
      <c r="FB122" s="19"/>
      <c r="FC122" s="19"/>
      <c r="FL122" s="19"/>
      <c r="FM122" s="19"/>
      <c r="FN122" s="19"/>
      <c r="FO122" s="19"/>
      <c r="FP122" s="19"/>
      <c r="FQ122" s="19"/>
      <c r="FR122" s="19"/>
      <c r="FS122" s="19"/>
      <c r="FT122" s="19"/>
      <c r="FU122" s="19"/>
      <c r="FV122" s="19"/>
      <c r="FW122" s="19"/>
      <c r="FX122" s="19"/>
      <c r="FY122" s="19"/>
      <c r="FZ122" s="19"/>
      <c r="GA122" s="19"/>
      <c r="GB122" s="19"/>
      <c r="GC122" s="19"/>
      <c r="GD122" s="19"/>
      <c r="GE122" s="19"/>
      <c r="GF122" s="19"/>
      <c r="GG122" s="19"/>
      <c r="GH122" s="19"/>
      <c r="GI122" s="19"/>
      <c r="GJ122" s="19"/>
      <c r="GK122" s="19"/>
      <c r="GL122" s="19"/>
      <c r="GM122" s="19"/>
      <c r="GN122" s="19"/>
      <c r="GO122" s="19"/>
      <c r="GP122" s="19"/>
      <c r="GQ122" s="19"/>
      <c r="GR122" s="19"/>
      <c r="GS122" s="19"/>
      <c r="GT122" s="19"/>
      <c r="GU122" s="19"/>
      <c r="GV122" s="19"/>
      <c r="GW122" s="19"/>
      <c r="GX122" s="19"/>
      <c r="GY122" s="19"/>
      <c r="GZ122" s="19"/>
      <c r="HA122" s="19"/>
      <c r="HB122" s="19"/>
      <c r="HC122" s="19"/>
      <c r="HD122" s="19"/>
    </row>
    <row r="123" spans="9:212" ht="7.5" customHeight="1" x14ac:dyDescent="0.25"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/>
      <c r="AB123" s="19"/>
      <c r="AC123" s="19"/>
      <c r="AD123" s="19"/>
      <c r="AE123" s="19"/>
      <c r="AF123" s="19"/>
      <c r="AG123" s="19"/>
      <c r="AH123" s="19"/>
      <c r="AI123" s="19"/>
      <c r="AJ123" s="19"/>
      <c r="AK123" s="19"/>
      <c r="AL123" s="19"/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 s="19"/>
      <c r="AX123" s="19"/>
      <c r="AY123" s="19"/>
      <c r="AZ123" s="19"/>
      <c r="BA123" s="19"/>
      <c r="BJ123" s="19"/>
      <c r="BK123" s="19"/>
      <c r="BL123" s="19"/>
      <c r="BM123" s="19"/>
      <c r="BN123" s="19"/>
      <c r="BO123" s="19"/>
      <c r="BP123" s="19"/>
      <c r="BQ123" s="19"/>
      <c r="BR123" s="19"/>
      <c r="BS123" s="19"/>
      <c r="BT123" s="19"/>
      <c r="BU123" s="19"/>
      <c r="BV123" s="19"/>
      <c r="BW123" s="19"/>
      <c r="BX123" s="19"/>
      <c r="BY123" s="19"/>
      <c r="BZ123" s="19"/>
      <c r="CA123" s="19"/>
      <c r="CB123" s="19"/>
      <c r="CC123" s="19"/>
      <c r="CD123" s="19"/>
      <c r="CE123" s="19"/>
      <c r="CF123" s="21"/>
      <c r="CG123" s="19"/>
      <c r="CH123" s="19"/>
      <c r="CI123" s="19"/>
      <c r="CJ123" s="19"/>
      <c r="CK123" s="19"/>
      <c r="CL123" s="19"/>
      <c r="CM123" s="19"/>
      <c r="CN123" s="19"/>
      <c r="CO123" s="19"/>
      <c r="CP123" s="19"/>
      <c r="CQ123" s="19"/>
      <c r="CR123" s="19"/>
      <c r="CS123" s="19"/>
      <c r="CT123" s="19"/>
      <c r="CU123" s="19"/>
      <c r="CV123" s="19"/>
      <c r="CW123" s="19"/>
      <c r="CX123" s="19"/>
      <c r="CY123" s="19"/>
      <c r="CZ123" s="19"/>
      <c r="DA123" s="19"/>
      <c r="DB123" s="19"/>
      <c r="DK123" s="19"/>
      <c r="DL123" s="19"/>
      <c r="DM123" s="19"/>
      <c r="DN123" s="19"/>
      <c r="DO123" s="19"/>
      <c r="DP123" s="19"/>
      <c r="DQ123" s="19"/>
      <c r="DR123" s="19"/>
      <c r="DS123" s="19"/>
      <c r="DT123" s="19"/>
      <c r="DU123" s="19"/>
      <c r="DV123" s="19"/>
      <c r="DW123" s="19"/>
      <c r="DX123" s="19"/>
      <c r="DY123" s="19"/>
      <c r="DZ123" s="19"/>
      <c r="EA123" s="19"/>
      <c r="EB123" s="19"/>
      <c r="EC123" s="19"/>
      <c r="ED123" s="19"/>
      <c r="EE123" s="19"/>
      <c r="EF123" s="19"/>
      <c r="EG123" s="19"/>
      <c r="EH123" s="19"/>
      <c r="EI123" s="19"/>
      <c r="EJ123" s="19"/>
      <c r="EK123" s="19"/>
      <c r="EL123" s="19"/>
      <c r="EM123" s="19"/>
      <c r="EN123" s="19"/>
      <c r="EO123" s="19"/>
      <c r="EP123" s="19"/>
      <c r="EQ123" s="19"/>
      <c r="ER123" s="19"/>
      <c r="ES123" s="19"/>
      <c r="ET123" s="19"/>
      <c r="EU123" s="19"/>
      <c r="EV123" s="19"/>
      <c r="EW123" s="19"/>
      <c r="EX123" s="19"/>
      <c r="EY123" s="19"/>
      <c r="EZ123" s="19"/>
      <c r="FA123" s="19"/>
      <c r="FB123" s="19"/>
      <c r="FC123" s="19"/>
      <c r="FL123" s="19"/>
      <c r="FM123" s="19"/>
      <c r="FN123" s="19"/>
      <c r="FO123" s="19"/>
      <c r="FP123" s="19"/>
      <c r="FQ123" s="19"/>
      <c r="FR123" s="19"/>
      <c r="FS123" s="19"/>
      <c r="FT123" s="19"/>
      <c r="FU123" s="19"/>
      <c r="FV123" s="19"/>
      <c r="FW123" s="19"/>
      <c r="FX123" s="19"/>
      <c r="FY123" s="19"/>
      <c r="FZ123" s="19"/>
      <c r="GA123" s="19"/>
      <c r="GB123" s="19"/>
      <c r="GC123" s="19"/>
      <c r="GD123" s="19"/>
      <c r="GE123" s="19"/>
      <c r="GF123" s="19"/>
      <c r="GG123" s="19"/>
      <c r="GH123" s="19"/>
      <c r="GI123" s="19"/>
      <c r="GJ123" s="19"/>
      <c r="GK123" s="19"/>
      <c r="GL123" s="19"/>
      <c r="GM123" s="19"/>
      <c r="GN123" s="19"/>
      <c r="GO123" s="19"/>
      <c r="GP123" s="19"/>
      <c r="GQ123" s="19"/>
      <c r="GR123" s="19"/>
      <c r="GS123" s="19"/>
      <c r="GT123" s="19"/>
      <c r="GU123" s="19"/>
      <c r="GV123" s="19"/>
      <c r="GW123" s="19"/>
      <c r="GX123" s="19"/>
      <c r="GY123" s="19"/>
      <c r="GZ123" s="19"/>
      <c r="HA123" s="19"/>
      <c r="HB123" s="19"/>
      <c r="HC123" s="19"/>
      <c r="HD123" s="19"/>
    </row>
    <row r="124" spans="9:212" ht="7.5" customHeight="1" x14ac:dyDescent="0.25"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J124" s="19"/>
      <c r="BK124" s="19"/>
      <c r="BL124" s="19"/>
      <c r="BM124" s="19"/>
      <c r="BN124" s="19"/>
      <c r="BO124" s="19"/>
      <c r="BP124" s="19"/>
      <c r="BQ124" s="19"/>
      <c r="BR124" s="19"/>
      <c r="BS124" s="19"/>
      <c r="BT124" s="19"/>
      <c r="BU124" s="19"/>
      <c r="BV124" s="19"/>
      <c r="BW124" s="19"/>
      <c r="BX124" s="19"/>
      <c r="BY124" s="19"/>
      <c r="BZ124" s="19"/>
      <c r="CA124" s="19"/>
      <c r="CB124" s="19"/>
      <c r="CC124" s="19"/>
      <c r="CD124" s="19"/>
      <c r="CE124" s="19"/>
      <c r="CF124" s="21"/>
      <c r="CG124" s="19"/>
      <c r="CH124" s="19"/>
      <c r="CI124" s="19"/>
      <c r="CJ124" s="19"/>
      <c r="CK124" s="19"/>
      <c r="CL124" s="19"/>
      <c r="CM124" s="19"/>
      <c r="CN124" s="19"/>
      <c r="CO124" s="19"/>
      <c r="CP124" s="19"/>
      <c r="CQ124" s="19"/>
      <c r="CR124" s="19"/>
      <c r="CS124" s="19"/>
      <c r="CT124" s="19"/>
      <c r="CU124" s="19"/>
      <c r="CV124" s="19"/>
      <c r="CW124" s="19"/>
      <c r="CX124" s="19"/>
      <c r="CY124" s="19"/>
      <c r="CZ124" s="19"/>
      <c r="DA124" s="19"/>
      <c r="DB124" s="19"/>
      <c r="DK124" s="19"/>
      <c r="DL124" s="19"/>
      <c r="DM124" s="19"/>
      <c r="DN124" s="19"/>
      <c r="DO124" s="19"/>
      <c r="DP124" s="19"/>
      <c r="DQ124" s="19"/>
      <c r="DR124" s="19"/>
      <c r="DS124" s="19"/>
      <c r="DT124" s="19"/>
      <c r="DU124" s="19"/>
      <c r="DV124" s="19"/>
      <c r="DW124" s="19"/>
      <c r="DX124" s="19"/>
      <c r="DY124" s="19"/>
      <c r="DZ124" s="19"/>
      <c r="EA124" s="19"/>
      <c r="EB124" s="19"/>
      <c r="EC124" s="19"/>
      <c r="ED124" s="19"/>
      <c r="EE124" s="19"/>
      <c r="EF124" s="19"/>
      <c r="EG124" s="19"/>
      <c r="EH124" s="19"/>
      <c r="EI124" s="19"/>
      <c r="EJ124" s="19"/>
      <c r="EK124" s="19"/>
      <c r="EL124" s="19"/>
      <c r="EM124" s="19"/>
      <c r="EN124" s="19"/>
      <c r="EO124" s="19"/>
      <c r="EP124" s="19"/>
      <c r="EQ124" s="19"/>
      <c r="ER124" s="19"/>
      <c r="ES124" s="19"/>
      <c r="ET124" s="19"/>
      <c r="EU124" s="19"/>
      <c r="EV124" s="19"/>
      <c r="EW124" s="19"/>
      <c r="EX124" s="19"/>
      <c r="EY124" s="19"/>
      <c r="EZ124" s="19"/>
      <c r="FA124" s="19"/>
      <c r="FB124" s="19"/>
      <c r="FC124" s="19"/>
      <c r="FL124" s="19"/>
      <c r="FM124" s="19"/>
      <c r="FN124" s="19"/>
      <c r="FO124" s="19"/>
      <c r="FP124" s="19"/>
      <c r="FQ124" s="19"/>
      <c r="FR124" s="19"/>
      <c r="FS124" s="19"/>
      <c r="FT124" s="19"/>
      <c r="FU124" s="19"/>
      <c r="FV124" s="19"/>
      <c r="FW124" s="19"/>
      <c r="FX124" s="19"/>
      <c r="FY124" s="19"/>
      <c r="FZ124" s="19"/>
      <c r="GA124" s="19"/>
      <c r="GB124" s="19"/>
      <c r="GC124" s="19"/>
      <c r="GD124" s="19"/>
      <c r="GE124" s="19"/>
      <c r="GF124" s="19"/>
      <c r="GG124" s="19"/>
      <c r="GH124" s="19"/>
      <c r="GI124" s="19"/>
      <c r="GJ124" s="19"/>
      <c r="GK124" s="19"/>
      <c r="GL124" s="19"/>
      <c r="GM124" s="19"/>
      <c r="GN124" s="19"/>
      <c r="GO124" s="19"/>
      <c r="GP124" s="19"/>
      <c r="GQ124" s="19"/>
      <c r="GR124" s="19"/>
      <c r="GS124" s="19"/>
      <c r="GT124" s="19"/>
      <c r="GU124" s="19"/>
      <c r="GV124" s="19"/>
      <c r="GW124" s="19"/>
      <c r="GX124" s="19"/>
      <c r="GY124" s="19"/>
      <c r="GZ124" s="19"/>
      <c r="HA124" s="19"/>
      <c r="HB124" s="19"/>
      <c r="HC124" s="19"/>
      <c r="HD124" s="19"/>
    </row>
    <row r="125" spans="9:212" ht="7.5" customHeight="1" x14ac:dyDescent="0.25"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  <c r="X125" s="19"/>
      <c r="Y125" s="19"/>
      <c r="Z125" s="19"/>
      <c r="AA125" s="19"/>
      <c r="AB125" s="19"/>
      <c r="AC125" s="19"/>
      <c r="AD125" s="19"/>
      <c r="AE125" s="19"/>
      <c r="AF125" s="19"/>
      <c r="AG125" s="19"/>
      <c r="AH125" s="19"/>
      <c r="AI125" s="19"/>
      <c r="AJ125" s="19"/>
      <c r="AK125" s="19"/>
      <c r="AL125" s="19"/>
      <c r="AM125" s="19"/>
      <c r="AN125" s="19"/>
      <c r="AO125" s="19"/>
      <c r="AP125" s="19"/>
      <c r="AQ125" s="19"/>
      <c r="AR125" s="19"/>
      <c r="AS125" s="19"/>
      <c r="AT125" s="19"/>
      <c r="AU125" s="19"/>
      <c r="AV125" s="19"/>
      <c r="AW125" s="19"/>
      <c r="AX125" s="19"/>
      <c r="AY125" s="19"/>
      <c r="AZ125" s="19"/>
      <c r="BA125" s="19"/>
      <c r="BJ125" s="19"/>
      <c r="BK125" s="19"/>
      <c r="BL125" s="19"/>
      <c r="BM125" s="19"/>
      <c r="BN125" s="19"/>
      <c r="BO125" s="19"/>
      <c r="BP125" s="19"/>
      <c r="BQ125" s="19"/>
      <c r="BR125" s="19"/>
      <c r="BS125" s="19"/>
      <c r="BT125" s="19"/>
      <c r="BU125" s="19"/>
      <c r="BV125" s="19"/>
      <c r="BW125" s="19"/>
      <c r="BX125" s="19"/>
      <c r="BY125" s="19"/>
      <c r="BZ125" s="19"/>
      <c r="CA125" s="19"/>
      <c r="CB125" s="19"/>
      <c r="CC125" s="19"/>
      <c r="CD125" s="19"/>
      <c r="CE125" s="19"/>
      <c r="CF125" s="21"/>
      <c r="CG125" s="19"/>
      <c r="CH125" s="19"/>
      <c r="CI125" s="19"/>
      <c r="CJ125" s="19"/>
      <c r="CK125" s="19"/>
      <c r="CL125" s="19"/>
      <c r="CM125" s="19"/>
      <c r="CN125" s="19"/>
      <c r="CO125" s="19"/>
      <c r="CP125" s="19"/>
      <c r="CQ125" s="19"/>
      <c r="CR125" s="19"/>
      <c r="CS125" s="19"/>
      <c r="CT125" s="19"/>
      <c r="CU125" s="19"/>
      <c r="CV125" s="19"/>
      <c r="CW125" s="19"/>
      <c r="CX125" s="19"/>
      <c r="CY125" s="19"/>
      <c r="CZ125" s="19"/>
      <c r="DA125" s="19"/>
      <c r="DB125" s="19"/>
      <c r="DK125" s="19"/>
      <c r="DL125" s="19"/>
      <c r="DM125" s="19"/>
      <c r="DN125" s="19"/>
      <c r="DO125" s="19"/>
      <c r="DP125" s="19"/>
      <c r="DQ125" s="19"/>
      <c r="DR125" s="19"/>
      <c r="DS125" s="19"/>
      <c r="DT125" s="19"/>
      <c r="DU125" s="19"/>
      <c r="DV125" s="19"/>
      <c r="DW125" s="19"/>
      <c r="DX125" s="19"/>
      <c r="DY125" s="19"/>
      <c r="DZ125" s="19"/>
      <c r="EA125" s="19"/>
      <c r="EB125" s="19"/>
      <c r="EC125" s="19"/>
      <c r="ED125" s="19"/>
      <c r="EE125" s="19"/>
      <c r="EF125" s="19"/>
      <c r="EG125" s="19"/>
      <c r="EH125" s="19"/>
      <c r="EI125" s="19"/>
      <c r="EJ125" s="19"/>
      <c r="EK125" s="19"/>
      <c r="EL125" s="19"/>
      <c r="EM125" s="19"/>
      <c r="EN125" s="19"/>
      <c r="EO125" s="19"/>
      <c r="EP125" s="19"/>
      <c r="EQ125" s="19"/>
      <c r="ER125" s="19"/>
      <c r="ES125" s="19"/>
      <c r="ET125" s="19"/>
      <c r="EU125" s="19"/>
      <c r="EV125" s="19"/>
      <c r="EW125" s="19"/>
      <c r="EX125" s="19"/>
      <c r="EY125" s="19"/>
      <c r="EZ125" s="19"/>
      <c r="FA125" s="19"/>
      <c r="FB125" s="19"/>
      <c r="FC125" s="19"/>
      <c r="FL125" s="19"/>
      <c r="FM125" s="19"/>
      <c r="FN125" s="19"/>
      <c r="FO125" s="19"/>
      <c r="FP125" s="19"/>
      <c r="FQ125" s="19"/>
      <c r="FR125" s="19"/>
      <c r="FS125" s="19"/>
      <c r="FT125" s="19"/>
      <c r="FU125" s="19"/>
      <c r="FV125" s="19"/>
      <c r="FW125" s="19"/>
      <c r="FX125" s="19"/>
      <c r="FY125" s="19"/>
      <c r="FZ125" s="19"/>
      <c r="GA125" s="19"/>
      <c r="GB125" s="19"/>
      <c r="GC125" s="19"/>
      <c r="GD125" s="19"/>
      <c r="GE125" s="19"/>
      <c r="GF125" s="19"/>
      <c r="GG125" s="19"/>
      <c r="GH125" s="19"/>
      <c r="GI125" s="19"/>
      <c r="GJ125" s="19"/>
      <c r="GK125" s="19"/>
      <c r="GL125" s="19"/>
      <c r="GM125" s="19"/>
      <c r="GN125" s="19"/>
      <c r="GO125" s="19"/>
      <c r="GP125" s="19"/>
      <c r="GQ125" s="19"/>
      <c r="GR125" s="19"/>
      <c r="GS125" s="19"/>
      <c r="GT125" s="19"/>
      <c r="GU125" s="19"/>
      <c r="GV125" s="19"/>
      <c r="GW125" s="19"/>
      <c r="GX125" s="19"/>
      <c r="GY125" s="19"/>
      <c r="GZ125" s="19"/>
      <c r="HA125" s="19"/>
      <c r="HB125" s="19"/>
      <c r="HC125" s="19"/>
      <c r="HD125" s="19"/>
    </row>
    <row r="126" spans="9:212" ht="7.5" customHeight="1" x14ac:dyDescent="0.25"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J126" s="19"/>
      <c r="BK126" s="19"/>
      <c r="BL126" s="19"/>
      <c r="BM126" s="19"/>
      <c r="BN126" s="19"/>
      <c r="BO126" s="19"/>
      <c r="BP126" s="19"/>
      <c r="BQ126" s="19"/>
      <c r="BR126" s="19"/>
      <c r="BS126" s="19"/>
      <c r="BT126" s="19"/>
      <c r="BU126" s="19"/>
      <c r="BV126" s="19"/>
      <c r="BW126" s="19"/>
      <c r="BX126" s="19"/>
      <c r="BY126" s="19"/>
      <c r="BZ126" s="19"/>
      <c r="CA126" s="19"/>
      <c r="CB126" s="19"/>
      <c r="CC126" s="19"/>
      <c r="CD126" s="19"/>
      <c r="CE126" s="19"/>
      <c r="CF126" s="21"/>
      <c r="CG126" s="19"/>
      <c r="CH126" s="19"/>
      <c r="CI126" s="19"/>
      <c r="CJ126" s="19"/>
      <c r="CK126" s="19"/>
      <c r="CL126" s="19"/>
      <c r="CM126" s="19"/>
      <c r="CN126" s="19"/>
      <c r="CO126" s="19"/>
      <c r="CP126" s="19"/>
      <c r="CQ126" s="19"/>
      <c r="CR126" s="19"/>
      <c r="CS126" s="19"/>
      <c r="CT126" s="19"/>
      <c r="CU126" s="19"/>
      <c r="CV126" s="19"/>
      <c r="CW126" s="19"/>
      <c r="CX126" s="19"/>
      <c r="CY126" s="19"/>
      <c r="CZ126" s="19"/>
      <c r="DA126" s="19"/>
      <c r="DB126" s="19"/>
      <c r="DK126" s="19"/>
      <c r="DL126" s="19"/>
      <c r="DM126" s="19"/>
      <c r="DN126" s="19"/>
      <c r="DO126" s="19"/>
      <c r="DP126" s="19"/>
      <c r="DQ126" s="19"/>
      <c r="DR126" s="19"/>
      <c r="DS126" s="19"/>
      <c r="DT126" s="19"/>
      <c r="DU126" s="19"/>
      <c r="DV126" s="19"/>
      <c r="DW126" s="19"/>
      <c r="DX126" s="19"/>
      <c r="DY126" s="19"/>
      <c r="DZ126" s="19"/>
      <c r="EA126" s="19"/>
      <c r="EB126" s="19"/>
      <c r="EC126" s="19"/>
      <c r="ED126" s="19"/>
      <c r="EE126" s="19"/>
      <c r="EF126" s="19"/>
      <c r="EG126" s="19"/>
      <c r="EH126" s="19"/>
      <c r="EI126" s="19"/>
      <c r="EJ126" s="19"/>
      <c r="EK126" s="19"/>
      <c r="EL126" s="19"/>
      <c r="EM126" s="19"/>
      <c r="EN126" s="19"/>
      <c r="EO126" s="19"/>
      <c r="EP126" s="19"/>
      <c r="EQ126" s="19"/>
      <c r="ER126" s="19"/>
      <c r="ES126" s="19"/>
      <c r="ET126" s="19"/>
      <c r="EU126" s="19"/>
      <c r="EV126" s="19"/>
      <c r="EW126" s="19"/>
      <c r="EX126" s="19"/>
      <c r="EY126" s="19"/>
      <c r="EZ126" s="19"/>
      <c r="FA126" s="19"/>
      <c r="FB126" s="19"/>
      <c r="FC126" s="19"/>
      <c r="FL126" s="19"/>
      <c r="FM126" s="19"/>
      <c r="FN126" s="19"/>
      <c r="FO126" s="19"/>
      <c r="FP126" s="19"/>
      <c r="FQ126" s="19"/>
      <c r="FR126" s="19"/>
      <c r="FS126" s="19"/>
      <c r="FT126" s="19"/>
      <c r="FU126" s="19"/>
      <c r="FV126" s="19"/>
      <c r="FW126" s="19"/>
      <c r="FX126" s="19"/>
      <c r="FY126" s="19"/>
      <c r="FZ126" s="19"/>
      <c r="GA126" s="19"/>
      <c r="GB126" s="19"/>
      <c r="GC126" s="19"/>
      <c r="GD126" s="19"/>
      <c r="GE126" s="19"/>
      <c r="GF126" s="19"/>
      <c r="GG126" s="19"/>
      <c r="GH126" s="19"/>
      <c r="GI126" s="19"/>
      <c r="GJ126" s="19"/>
      <c r="GK126" s="19"/>
      <c r="GL126" s="19"/>
      <c r="GM126" s="19"/>
      <c r="GN126" s="19"/>
      <c r="GO126" s="19"/>
      <c r="GP126" s="19"/>
      <c r="GQ126" s="19"/>
      <c r="GR126" s="19"/>
      <c r="GS126" s="19"/>
      <c r="GT126" s="19"/>
      <c r="GU126" s="19"/>
      <c r="GV126" s="19"/>
      <c r="GW126" s="19"/>
      <c r="GX126" s="19"/>
      <c r="GY126" s="19"/>
      <c r="GZ126" s="19"/>
      <c r="HA126" s="19"/>
      <c r="HB126" s="19"/>
      <c r="HC126" s="19"/>
      <c r="HD126" s="19"/>
    </row>
    <row r="127" spans="9:212" ht="7.5" customHeight="1" x14ac:dyDescent="0.25"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  <c r="AC127" s="19"/>
      <c r="AD127" s="19"/>
      <c r="AE127" s="19"/>
      <c r="AF127" s="19"/>
      <c r="AG127" s="19"/>
      <c r="AH127" s="19"/>
      <c r="AI127" s="19"/>
      <c r="AJ127" s="19"/>
      <c r="AK127" s="19"/>
      <c r="AL127" s="19"/>
      <c r="AM127" s="19"/>
      <c r="AN127" s="19"/>
      <c r="AO127" s="19"/>
      <c r="AP127" s="19"/>
      <c r="AQ127" s="19"/>
      <c r="AR127" s="19"/>
      <c r="AS127" s="19"/>
      <c r="AT127" s="19"/>
      <c r="AU127" s="19"/>
      <c r="AV127" s="19"/>
      <c r="AW127" s="19"/>
      <c r="AX127" s="19"/>
      <c r="AY127" s="19"/>
      <c r="AZ127" s="19"/>
      <c r="BA127" s="19"/>
      <c r="BJ127" s="19"/>
      <c r="BK127" s="19"/>
      <c r="BL127" s="19"/>
      <c r="BM127" s="19"/>
      <c r="BN127" s="19"/>
      <c r="BO127" s="19"/>
      <c r="BP127" s="19"/>
      <c r="BQ127" s="19"/>
      <c r="BR127" s="19"/>
      <c r="BS127" s="19"/>
      <c r="BT127" s="19"/>
      <c r="BU127" s="19"/>
      <c r="BV127" s="19"/>
      <c r="BW127" s="19"/>
      <c r="BX127" s="19"/>
      <c r="BY127" s="19"/>
      <c r="BZ127" s="19"/>
      <c r="CA127" s="19"/>
      <c r="CB127" s="19"/>
      <c r="CC127" s="19"/>
      <c r="CD127" s="19"/>
      <c r="CE127" s="19"/>
      <c r="CF127" s="21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  <c r="CU127" s="19"/>
      <c r="CV127" s="19"/>
      <c r="CW127" s="19"/>
      <c r="CX127" s="19"/>
      <c r="CY127" s="19"/>
      <c r="CZ127" s="19"/>
      <c r="DA127" s="19"/>
      <c r="DB127" s="19"/>
      <c r="DK127" s="19"/>
      <c r="DL127" s="19"/>
      <c r="DM127" s="19"/>
      <c r="DN127" s="19"/>
      <c r="DO127" s="19"/>
      <c r="DP127" s="19"/>
      <c r="DQ127" s="19"/>
      <c r="DR127" s="19"/>
      <c r="DS127" s="19"/>
      <c r="DT127" s="19"/>
      <c r="DU127" s="19"/>
      <c r="DV127" s="19"/>
      <c r="DW127" s="19"/>
      <c r="DX127" s="19"/>
      <c r="DY127" s="19"/>
      <c r="DZ127" s="19"/>
      <c r="EA127" s="19"/>
      <c r="EB127" s="19"/>
      <c r="EC127" s="19"/>
      <c r="ED127" s="19"/>
      <c r="EE127" s="19"/>
      <c r="EF127" s="19"/>
      <c r="EG127" s="19"/>
      <c r="EH127" s="19"/>
      <c r="EI127" s="19"/>
      <c r="EJ127" s="19"/>
      <c r="EK127" s="19"/>
      <c r="EL127" s="19"/>
      <c r="EM127" s="19"/>
      <c r="EN127" s="19"/>
      <c r="EO127" s="19"/>
      <c r="EP127" s="19"/>
      <c r="EQ127" s="19"/>
      <c r="ER127" s="19"/>
      <c r="ES127" s="19"/>
      <c r="ET127" s="19"/>
      <c r="EU127" s="19"/>
      <c r="EV127" s="19"/>
      <c r="EW127" s="19"/>
      <c r="EX127" s="19"/>
      <c r="EY127" s="19"/>
      <c r="EZ127" s="19"/>
      <c r="FA127" s="19"/>
      <c r="FB127" s="19"/>
      <c r="FC127" s="19"/>
      <c r="FL127" s="19"/>
      <c r="FM127" s="19"/>
      <c r="FN127" s="19"/>
      <c r="FO127" s="19"/>
      <c r="FP127" s="19"/>
      <c r="FQ127" s="19"/>
      <c r="FR127" s="19"/>
      <c r="FS127" s="19"/>
      <c r="FT127" s="19"/>
      <c r="FU127" s="19"/>
      <c r="FV127" s="19"/>
      <c r="FW127" s="19"/>
      <c r="FX127" s="19"/>
      <c r="FY127" s="19"/>
      <c r="FZ127" s="19"/>
      <c r="GA127" s="19"/>
      <c r="GB127" s="19"/>
      <c r="GC127" s="19"/>
      <c r="GD127" s="19"/>
      <c r="GE127" s="19"/>
      <c r="GF127" s="19"/>
      <c r="GG127" s="19"/>
      <c r="GH127" s="19"/>
      <c r="GI127" s="19"/>
      <c r="GJ127" s="19"/>
      <c r="GK127" s="19"/>
      <c r="GL127" s="19"/>
      <c r="GM127" s="19"/>
      <c r="GN127" s="19"/>
      <c r="GO127" s="19"/>
      <c r="GP127" s="19"/>
      <c r="GQ127" s="19"/>
      <c r="GR127" s="19"/>
      <c r="GS127" s="19"/>
      <c r="GT127" s="19"/>
      <c r="GU127" s="19"/>
      <c r="GV127" s="19"/>
      <c r="GW127" s="19"/>
      <c r="GX127" s="19"/>
      <c r="GY127" s="19"/>
      <c r="GZ127" s="19"/>
      <c r="HA127" s="19"/>
      <c r="HB127" s="19"/>
      <c r="HC127" s="19"/>
      <c r="HD127" s="19"/>
    </row>
    <row r="128" spans="9:212" ht="7.5" customHeight="1" x14ac:dyDescent="0.25"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J128" s="19"/>
      <c r="BK128" s="19"/>
      <c r="BL128" s="19"/>
      <c r="BM128" s="19"/>
      <c r="BN128" s="19"/>
      <c r="BO128" s="19"/>
      <c r="BP128" s="19"/>
      <c r="BQ128" s="19"/>
      <c r="BR128" s="19"/>
      <c r="BS128" s="19"/>
      <c r="BT128" s="19"/>
      <c r="BU128" s="19"/>
      <c r="BV128" s="19"/>
      <c r="BW128" s="19"/>
      <c r="BX128" s="19"/>
      <c r="BY128" s="19"/>
      <c r="BZ128" s="19"/>
      <c r="CA128" s="19"/>
      <c r="CB128" s="19"/>
      <c r="CC128" s="19"/>
      <c r="CD128" s="19"/>
      <c r="CE128" s="19"/>
      <c r="CF128" s="21"/>
      <c r="CG128" s="19"/>
      <c r="CH128" s="19"/>
      <c r="CI128" s="19"/>
      <c r="CJ128" s="19"/>
      <c r="CK128" s="19"/>
      <c r="CL128" s="19"/>
      <c r="CM128" s="19"/>
      <c r="CN128" s="19"/>
      <c r="CO128" s="19"/>
      <c r="CP128" s="19"/>
      <c r="CQ128" s="19"/>
      <c r="CR128" s="19"/>
      <c r="CS128" s="19"/>
      <c r="CT128" s="19"/>
      <c r="CU128" s="19"/>
      <c r="CV128" s="19"/>
      <c r="CW128" s="19"/>
      <c r="CX128" s="19"/>
      <c r="CY128" s="19"/>
      <c r="CZ128" s="19"/>
      <c r="DA128" s="19"/>
      <c r="DB128" s="19"/>
      <c r="DK128" s="19"/>
      <c r="DL128" s="19"/>
      <c r="DM128" s="19"/>
      <c r="DN128" s="19"/>
      <c r="DO128" s="19"/>
      <c r="DP128" s="19"/>
      <c r="DQ128" s="19"/>
      <c r="DR128" s="19"/>
      <c r="DS128" s="19"/>
      <c r="DT128" s="19"/>
      <c r="DU128" s="19"/>
      <c r="DV128" s="19"/>
      <c r="DW128" s="19"/>
      <c r="DX128" s="19"/>
      <c r="DY128" s="19"/>
      <c r="DZ128" s="19"/>
      <c r="EA128" s="19"/>
      <c r="EB128" s="19"/>
      <c r="EC128" s="19"/>
      <c r="ED128" s="19"/>
      <c r="EE128" s="19"/>
      <c r="EF128" s="19"/>
      <c r="EG128" s="19"/>
      <c r="EH128" s="19"/>
      <c r="EI128" s="19"/>
      <c r="EJ128" s="19"/>
      <c r="EK128" s="19"/>
      <c r="EL128" s="19"/>
      <c r="EM128" s="19"/>
      <c r="EN128" s="19"/>
      <c r="EO128" s="19"/>
      <c r="EP128" s="19"/>
      <c r="EQ128" s="19"/>
      <c r="ER128" s="19"/>
      <c r="ES128" s="19"/>
      <c r="ET128" s="19"/>
      <c r="EU128" s="19"/>
      <c r="EV128" s="19"/>
      <c r="EW128" s="19"/>
      <c r="EX128" s="19"/>
      <c r="EY128" s="19"/>
      <c r="EZ128" s="19"/>
      <c r="FA128" s="19"/>
      <c r="FB128" s="19"/>
      <c r="FC128" s="19"/>
      <c r="FL128" s="19"/>
      <c r="FM128" s="19"/>
      <c r="FN128" s="19"/>
      <c r="FO128" s="19"/>
      <c r="FP128" s="19"/>
      <c r="FQ128" s="19"/>
      <c r="FR128" s="19"/>
      <c r="FS128" s="19"/>
      <c r="FT128" s="19"/>
      <c r="FU128" s="19"/>
      <c r="FV128" s="19"/>
      <c r="FW128" s="19"/>
      <c r="FX128" s="19"/>
      <c r="FY128" s="19"/>
      <c r="FZ128" s="19"/>
      <c r="GA128" s="19"/>
      <c r="GB128" s="19"/>
      <c r="GC128" s="19"/>
      <c r="GD128" s="19"/>
      <c r="GE128" s="19"/>
      <c r="GF128" s="19"/>
      <c r="GG128" s="19"/>
      <c r="GH128" s="19"/>
      <c r="GI128" s="19"/>
      <c r="GJ128" s="19"/>
      <c r="GK128" s="19"/>
      <c r="GL128" s="19"/>
      <c r="GM128" s="19"/>
      <c r="GN128" s="19"/>
      <c r="GO128" s="19"/>
      <c r="GP128" s="19"/>
      <c r="GQ128" s="19"/>
      <c r="GR128" s="19"/>
      <c r="GS128" s="19"/>
      <c r="GT128" s="19"/>
      <c r="GU128" s="19"/>
      <c r="GV128" s="19"/>
      <c r="GW128" s="19"/>
      <c r="GX128" s="19"/>
      <c r="GY128" s="19"/>
      <c r="GZ128" s="19"/>
      <c r="HA128" s="19"/>
      <c r="HB128" s="19"/>
      <c r="HC128" s="19"/>
      <c r="HD128" s="19"/>
    </row>
    <row r="129" spans="9:212" ht="7.5" customHeight="1" x14ac:dyDescent="0.25"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  <c r="X129" s="19"/>
      <c r="Y129" s="19"/>
      <c r="Z129" s="19"/>
      <c r="AA129" s="19"/>
      <c r="AB129" s="19"/>
      <c r="AC129" s="19"/>
      <c r="AD129" s="19"/>
      <c r="AE129" s="19"/>
      <c r="AF129" s="19"/>
      <c r="AG129" s="19"/>
      <c r="AH129" s="19"/>
      <c r="AI129" s="19"/>
      <c r="AJ129" s="19"/>
      <c r="AK129" s="19"/>
      <c r="AL129" s="19"/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 s="19"/>
      <c r="AX129" s="19"/>
      <c r="AY129" s="19"/>
      <c r="AZ129" s="19"/>
      <c r="BA129" s="19"/>
      <c r="BJ129" s="19"/>
      <c r="BK129" s="19"/>
      <c r="BL129" s="19"/>
      <c r="BM129" s="19"/>
      <c r="BN129" s="19"/>
      <c r="BO129" s="19"/>
      <c r="BP129" s="19"/>
      <c r="BQ129" s="19"/>
      <c r="BR129" s="19"/>
      <c r="BS129" s="19"/>
      <c r="BT129" s="19"/>
      <c r="BU129" s="19"/>
      <c r="BV129" s="19"/>
      <c r="BW129" s="19"/>
      <c r="BX129" s="19"/>
      <c r="BY129" s="19"/>
      <c r="BZ129" s="19"/>
      <c r="CA129" s="19"/>
      <c r="CB129" s="19"/>
      <c r="CC129" s="19"/>
      <c r="CD129" s="19"/>
      <c r="CE129" s="19"/>
      <c r="CF129" s="21"/>
      <c r="CG129" s="19"/>
      <c r="CH129" s="19"/>
      <c r="CI129" s="19"/>
      <c r="CJ129" s="19"/>
      <c r="CK129" s="19"/>
      <c r="CL129" s="19"/>
      <c r="CM129" s="19"/>
      <c r="CN129" s="19"/>
      <c r="CO129" s="19"/>
      <c r="CP129" s="19"/>
      <c r="CQ129" s="19"/>
      <c r="CR129" s="19"/>
      <c r="CS129" s="19"/>
      <c r="CT129" s="19"/>
      <c r="CU129" s="19"/>
      <c r="CV129" s="19"/>
      <c r="CW129" s="19"/>
      <c r="CX129" s="19"/>
      <c r="CY129" s="19"/>
      <c r="CZ129" s="19"/>
      <c r="DA129" s="19"/>
      <c r="DB129" s="19"/>
      <c r="DK129" s="19"/>
      <c r="DL129" s="19"/>
      <c r="DM129" s="19"/>
      <c r="DN129" s="19"/>
      <c r="DO129" s="19"/>
      <c r="DP129" s="19"/>
      <c r="DQ129" s="19"/>
      <c r="DR129" s="19"/>
      <c r="DS129" s="19"/>
      <c r="DT129" s="19"/>
      <c r="DU129" s="19"/>
      <c r="DV129" s="19"/>
      <c r="DW129" s="19"/>
      <c r="DX129" s="19"/>
      <c r="DY129" s="19"/>
      <c r="DZ129" s="19"/>
      <c r="EA129" s="19"/>
      <c r="EB129" s="19"/>
      <c r="EC129" s="19"/>
      <c r="ED129" s="19"/>
      <c r="EE129" s="19"/>
      <c r="EF129" s="19"/>
      <c r="EG129" s="19"/>
      <c r="EH129" s="19"/>
      <c r="EI129" s="19"/>
      <c r="EJ129" s="19"/>
      <c r="EK129" s="19"/>
      <c r="EL129" s="19"/>
      <c r="EM129" s="19"/>
      <c r="EN129" s="19"/>
      <c r="EO129" s="19"/>
      <c r="EP129" s="19"/>
      <c r="EQ129" s="19"/>
      <c r="ER129" s="19"/>
      <c r="ES129" s="19"/>
      <c r="ET129" s="19"/>
      <c r="EU129" s="19"/>
      <c r="EV129" s="19"/>
      <c r="EW129" s="19"/>
      <c r="EX129" s="19"/>
      <c r="EY129" s="19"/>
      <c r="EZ129" s="19"/>
      <c r="FA129" s="19"/>
      <c r="FB129" s="19"/>
      <c r="FC129" s="19"/>
      <c r="FL129" s="19"/>
      <c r="FM129" s="19"/>
      <c r="FN129" s="19"/>
      <c r="FO129" s="19"/>
      <c r="FP129" s="19"/>
      <c r="FQ129" s="19"/>
      <c r="FR129" s="19"/>
      <c r="FS129" s="19"/>
      <c r="FT129" s="19"/>
      <c r="FU129" s="19"/>
      <c r="FV129" s="19"/>
      <c r="FW129" s="19"/>
      <c r="FX129" s="19"/>
      <c r="FY129" s="19"/>
      <c r="FZ129" s="19"/>
      <c r="GA129" s="19"/>
      <c r="GB129" s="19"/>
      <c r="GC129" s="19"/>
      <c r="GD129" s="19"/>
      <c r="GE129" s="19"/>
      <c r="GF129" s="19"/>
      <c r="GG129" s="19"/>
      <c r="GH129" s="19"/>
      <c r="GI129" s="19"/>
      <c r="GJ129" s="19"/>
      <c r="GK129" s="19"/>
      <c r="GL129" s="19"/>
      <c r="GM129" s="19"/>
      <c r="GN129" s="19"/>
      <c r="GO129" s="19"/>
      <c r="GP129" s="19"/>
      <c r="GQ129" s="19"/>
      <c r="GR129" s="19"/>
      <c r="GS129" s="19"/>
      <c r="GT129" s="19"/>
      <c r="GU129" s="19"/>
      <c r="GV129" s="19"/>
      <c r="GW129" s="19"/>
      <c r="GX129" s="19"/>
      <c r="GY129" s="19"/>
      <c r="GZ129" s="19"/>
      <c r="HA129" s="19"/>
      <c r="HB129" s="19"/>
      <c r="HC129" s="19"/>
      <c r="HD129" s="19"/>
    </row>
    <row r="130" spans="9:212" ht="7.5" customHeight="1" x14ac:dyDescent="0.25"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J130" s="19"/>
      <c r="BK130" s="19"/>
      <c r="BL130" s="19"/>
      <c r="BM130" s="19"/>
      <c r="BN130" s="19"/>
      <c r="BO130" s="19"/>
      <c r="BP130" s="19"/>
      <c r="BQ130" s="19"/>
      <c r="BR130" s="19"/>
      <c r="BS130" s="19"/>
      <c r="BT130" s="19"/>
      <c r="BU130" s="19"/>
      <c r="BV130" s="19"/>
      <c r="BW130" s="19"/>
      <c r="BX130" s="19"/>
      <c r="BY130" s="19"/>
      <c r="BZ130" s="19"/>
      <c r="CA130" s="19"/>
      <c r="CB130" s="19"/>
      <c r="CC130" s="19"/>
      <c r="CD130" s="19"/>
      <c r="CE130" s="19"/>
      <c r="CF130" s="21"/>
      <c r="CG130" s="19"/>
      <c r="CH130" s="19"/>
      <c r="CI130" s="19"/>
      <c r="CJ130" s="19"/>
      <c r="CK130" s="19"/>
      <c r="CL130" s="19"/>
      <c r="CM130" s="19"/>
      <c r="CN130" s="19"/>
      <c r="CO130" s="19"/>
      <c r="CP130" s="19"/>
      <c r="CQ130" s="19"/>
      <c r="CR130" s="19"/>
      <c r="CS130" s="19"/>
      <c r="CT130" s="19"/>
      <c r="CU130" s="19"/>
      <c r="CV130" s="19"/>
      <c r="CW130" s="19"/>
      <c r="CX130" s="19"/>
      <c r="CY130" s="19"/>
      <c r="CZ130" s="19"/>
      <c r="DA130" s="19"/>
      <c r="DB130" s="19"/>
      <c r="DK130" s="19"/>
      <c r="DL130" s="19"/>
      <c r="DM130" s="19"/>
      <c r="DN130" s="19"/>
      <c r="DO130" s="19"/>
      <c r="DP130" s="19"/>
      <c r="DQ130" s="19"/>
      <c r="DR130" s="19"/>
      <c r="DS130" s="19"/>
      <c r="DT130" s="19"/>
      <c r="DU130" s="19"/>
      <c r="DV130" s="19"/>
      <c r="DW130" s="19"/>
      <c r="DX130" s="19"/>
      <c r="DY130" s="19"/>
      <c r="DZ130" s="19"/>
      <c r="EA130" s="19"/>
      <c r="EB130" s="19"/>
      <c r="EC130" s="19"/>
      <c r="ED130" s="19"/>
      <c r="EE130" s="19"/>
      <c r="EF130" s="19"/>
      <c r="EG130" s="19"/>
      <c r="EH130" s="19"/>
      <c r="EI130" s="19"/>
      <c r="EJ130" s="19"/>
      <c r="EK130" s="19"/>
      <c r="EL130" s="19"/>
      <c r="EM130" s="19"/>
      <c r="EN130" s="19"/>
      <c r="EO130" s="19"/>
      <c r="EP130" s="19"/>
      <c r="EQ130" s="19"/>
      <c r="ER130" s="19"/>
      <c r="ES130" s="19"/>
      <c r="ET130" s="19"/>
      <c r="EU130" s="19"/>
      <c r="EV130" s="19"/>
      <c r="EW130" s="19"/>
      <c r="EX130" s="19"/>
      <c r="EY130" s="19"/>
      <c r="EZ130" s="19"/>
      <c r="FA130" s="19"/>
      <c r="FB130" s="19"/>
      <c r="FC130" s="19"/>
      <c r="FL130" s="19"/>
      <c r="FM130" s="19"/>
      <c r="FN130" s="19"/>
      <c r="FO130" s="19"/>
      <c r="FP130" s="19"/>
      <c r="FQ130" s="19"/>
      <c r="FR130" s="19"/>
      <c r="FS130" s="19"/>
      <c r="FT130" s="19"/>
      <c r="FU130" s="19"/>
      <c r="FV130" s="19"/>
      <c r="FW130" s="19"/>
      <c r="FX130" s="19"/>
      <c r="FY130" s="19"/>
      <c r="FZ130" s="19"/>
      <c r="GA130" s="19"/>
      <c r="GB130" s="19"/>
      <c r="GC130" s="19"/>
      <c r="GD130" s="19"/>
      <c r="GE130" s="19"/>
      <c r="GF130" s="19"/>
      <c r="GG130" s="19"/>
      <c r="GH130" s="19"/>
      <c r="GI130" s="19"/>
      <c r="GJ130" s="19"/>
      <c r="GK130" s="19"/>
      <c r="GL130" s="19"/>
      <c r="GM130" s="19"/>
      <c r="GN130" s="19"/>
      <c r="GO130" s="19"/>
      <c r="GP130" s="19"/>
      <c r="GQ130" s="19"/>
      <c r="GR130" s="19"/>
      <c r="GS130" s="19"/>
      <c r="GT130" s="19"/>
      <c r="GU130" s="19"/>
      <c r="GV130" s="19"/>
      <c r="GW130" s="19"/>
      <c r="GX130" s="19"/>
      <c r="GY130" s="19"/>
      <c r="GZ130" s="19"/>
      <c r="HA130" s="19"/>
      <c r="HB130" s="19"/>
      <c r="HC130" s="19"/>
      <c r="HD130" s="19"/>
    </row>
    <row r="131" spans="9:212" ht="7.5" customHeight="1" x14ac:dyDescent="0.25"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  <c r="X131" s="19"/>
      <c r="Y131" s="19"/>
      <c r="Z131" s="19"/>
      <c r="AA131" s="19"/>
      <c r="AB131" s="19"/>
      <c r="AC131" s="19"/>
      <c r="AD131" s="19"/>
      <c r="AE131" s="19"/>
      <c r="AF131" s="19"/>
      <c r="AG131" s="19"/>
      <c r="AH131" s="19"/>
      <c r="AI131" s="19"/>
      <c r="AJ131" s="19"/>
      <c r="AK131" s="19"/>
      <c r="AL131" s="19"/>
      <c r="AM131" s="19"/>
      <c r="AN131" s="19"/>
      <c r="AO131" s="19"/>
      <c r="AP131" s="19"/>
      <c r="AQ131" s="19"/>
      <c r="AR131" s="19"/>
      <c r="AS131" s="19"/>
      <c r="AT131" s="19"/>
      <c r="AU131" s="19"/>
      <c r="AV131" s="19"/>
      <c r="AW131" s="19"/>
      <c r="AX131" s="19"/>
      <c r="AY131" s="19"/>
      <c r="AZ131" s="19"/>
      <c r="BA131" s="19"/>
      <c r="BJ131" s="19"/>
      <c r="BK131" s="19"/>
      <c r="BL131" s="19"/>
      <c r="BM131" s="19"/>
      <c r="BN131" s="19"/>
      <c r="BO131" s="19"/>
      <c r="BP131" s="19"/>
      <c r="BQ131" s="19"/>
      <c r="BR131" s="19"/>
      <c r="BS131" s="19"/>
      <c r="BT131" s="19"/>
      <c r="BU131" s="19"/>
      <c r="BV131" s="19"/>
      <c r="BW131" s="19"/>
      <c r="BX131" s="19"/>
      <c r="BY131" s="19"/>
      <c r="BZ131" s="19"/>
      <c r="CA131" s="19"/>
      <c r="CB131" s="19"/>
      <c r="CC131" s="19"/>
      <c r="CD131" s="19"/>
      <c r="CE131" s="19"/>
      <c r="CF131" s="21"/>
      <c r="CG131" s="19"/>
      <c r="CH131" s="19"/>
      <c r="CI131" s="19"/>
      <c r="CJ131" s="19"/>
      <c r="CK131" s="19"/>
      <c r="CL131" s="19"/>
      <c r="CM131" s="19"/>
      <c r="CN131" s="19"/>
      <c r="CO131" s="19"/>
      <c r="CP131" s="19"/>
      <c r="CQ131" s="19"/>
      <c r="CR131" s="19"/>
      <c r="CS131" s="19"/>
      <c r="CT131" s="19"/>
      <c r="CU131" s="19"/>
      <c r="CV131" s="19"/>
      <c r="CW131" s="19"/>
      <c r="CX131" s="19"/>
      <c r="CY131" s="19"/>
      <c r="CZ131" s="19"/>
      <c r="DA131" s="19"/>
      <c r="DB131" s="19"/>
      <c r="DK131" s="19"/>
      <c r="DL131" s="19"/>
      <c r="DM131" s="19"/>
      <c r="DN131" s="19"/>
      <c r="DO131" s="19"/>
      <c r="DP131" s="19"/>
      <c r="DQ131" s="19"/>
      <c r="DR131" s="19"/>
      <c r="DS131" s="19"/>
      <c r="DT131" s="19"/>
      <c r="DU131" s="19"/>
      <c r="DV131" s="19"/>
      <c r="DW131" s="19"/>
      <c r="DX131" s="19"/>
      <c r="DY131" s="19"/>
      <c r="DZ131" s="19"/>
      <c r="EA131" s="19"/>
      <c r="EB131" s="19"/>
      <c r="EC131" s="19"/>
      <c r="ED131" s="19"/>
      <c r="EE131" s="19"/>
      <c r="EF131" s="19"/>
      <c r="EG131" s="19"/>
      <c r="EH131" s="19"/>
      <c r="EI131" s="19"/>
      <c r="EJ131" s="19"/>
      <c r="EK131" s="19"/>
      <c r="EL131" s="19"/>
      <c r="EM131" s="19"/>
      <c r="EN131" s="19"/>
      <c r="EO131" s="19"/>
      <c r="EP131" s="19"/>
      <c r="EQ131" s="19"/>
      <c r="ER131" s="19"/>
      <c r="ES131" s="19"/>
      <c r="ET131" s="19"/>
      <c r="EU131" s="19"/>
      <c r="EV131" s="19"/>
      <c r="EW131" s="19"/>
      <c r="EX131" s="19"/>
      <c r="EY131" s="19"/>
      <c r="EZ131" s="19"/>
      <c r="FA131" s="19"/>
      <c r="FB131" s="19"/>
      <c r="FC131" s="19"/>
      <c r="FL131" s="19"/>
      <c r="FM131" s="19"/>
      <c r="FN131" s="19"/>
      <c r="FO131" s="19"/>
      <c r="FP131" s="19"/>
      <c r="FQ131" s="19"/>
      <c r="FR131" s="19"/>
      <c r="FS131" s="19"/>
      <c r="FT131" s="19"/>
      <c r="FU131" s="19"/>
      <c r="FV131" s="19"/>
      <c r="FW131" s="19"/>
      <c r="FX131" s="19"/>
      <c r="FY131" s="19"/>
      <c r="FZ131" s="19"/>
      <c r="GA131" s="19"/>
      <c r="GB131" s="19"/>
      <c r="GC131" s="19"/>
      <c r="GD131" s="19"/>
      <c r="GE131" s="19"/>
      <c r="GF131" s="19"/>
      <c r="GG131" s="19"/>
      <c r="GH131" s="19"/>
      <c r="GI131" s="19"/>
      <c r="GJ131" s="19"/>
      <c r="GK131" s="19"/>
      <c r="GL131" s="19"/>
      <c r="GM131" s="19"/>
      <c r="GN131" s="19"/>
      <c r="GO131" s="19"/>
      <c r="GP131" s="19"/>
      <c r="GQ131" s="19"/>
      <c r="GR131" s="19"/>
      <c r="GS131" s="19"/>
      <c r="GT131" s="19"/>
      <c r="GU131" s="19"/>
      <c r="GV131" s="19"/>
      <c r="GW131" s="19"/>
      <c r="GX131" s="19"/>
      <c r="GY131" s="19"/>
      <c r="GZ131" s="19"/>
      <c r="HA131" s="19"/>
      <c r="HB131" s="19"/>
      <c r="HC131" s="19"/>
      <c r="HD131" s="19"/>
    </row>
    <row r="132" spans="9:212" ht="7.5" customHeight="1" x14ac:dyDescent="0.25"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J132" s="19"/>
      <c r="BK132" s="19"/>
      <c r="BL132" s="19"/>
      <c r="BM132" s="19"/>
      <c r="BN132" s="19"/>
      <c r="BO132" s="19"/>
      <c r="BP132" s="19"/>
      <c r="BQ132" s="19"/>
      <c r="BR132" s="19"/>
      <c r="BS132" s="19"/>
      <c r="BT132" s="19"/>
      <c r="BU132" s="19"/>
      <c r="BV132" s="19"/>
      <c r="BW132" s="19"/>
      <c r="BX132" s="19"/>
      <c r="BY132" s="19"/>
      <c r="BZ132" s="19"/>
      <c r="CA132" s="19"/>
      <c r="CB132" s="19"/>
      <c r="CC132" s="19"/>
      <c r="CD132" s="19"/>
      <c r="CE132" s="19"/>
      <c r="CF132" s="21"/>
      <c r="CG132" s="19"/>
      <c r="CH132" s="19"/>
      <c r="CI132" s="19"/>
      <c r="CJ132" s="19"/>
      <c r="CK132" s="19"/>
      <c r="CL132" s="19"/>
      <c r="CM132" s="19"/>
      <c r="CN132" s="19"/>
      <c r="CO132" s="19"/>
      <c r="CP132" s="19"/>
      <c r="CQ132" s="19"/>
      <c r="CR132" s="19"/>
      <c r="CS132" s="19"/>
      <c r="CT132" s="19"/>
      <c r="CU132" s="19"/>
      <c r="CV132" s="19"/>
      <c r="CW132" s="19"/>
      <c r="CX132" s="19"/>
      <c r="CY132" s="19"/>
      <c r="CZ132" s="19"/>
      <c r="DA132" s="19"/>
      <c r="DB132" s="19"/>
      <c r="DK132" s="19"/>
      <c r="DL132" s="19"/>
      <c r="DM132" s="19"/>
      <c r="DN132" s="19"/>
      <c r="DO132" s="19"/>
      <c r="DP132" s="19"/>
      <c r="DQ132" s="19"/>
      <c r="DR132" s="19"/>
      <c r="DS132" s="19"/>
      <c r="DT132" s="19"/>
      <c r="DU132" s="19"/>
      <c r="DV132" s="19"/>
      <c r="DW132" s="19"/>
      <c r="DX132" s="19"/>
      <c r="DY132" s="19"/>
      <c r="DZ132" s="19"/>
      <c r="EA132" s="19"/>
      <c r="EB132" s="19"/>
      <c r="EC132" s="19"/>
      <c r="ED132" s="19"/>
      <c r="EE132" s="19"/>
      <c r="EF132" s="19"/>
      <c r="EG132" s="19"/>
      <c r="EH132" s="19"/>
      <c r="EI132" s="19"/>
      <c r="EJ132" s="19"/>
      <c r="EK132" s="19"/>
      <c r="EL132" s="19"/>
      <c r="EM132" s="19"/>
      <c r="EN132" s="19"/>
      <c r="EO132" s="19"/>
      <c r="EP132" s="19"/>
      <c r="EQ132" s="19"/>
      <c r="ER132" s="19"/>
      <c r="ES132" s="19"/>
      <c r="ET132" s="19"/>
      <c r="EU132" s="19"/>
      <c r="EV132" s="19"/>
      <c r="EW132" s="19"/>
      <c r="EX132" s="19"/>
      <c r="EY132" s="19"/>
      <c r="EZ132" s="19"/>
      <c r="FA132" s="19"/>
      <c r="FB132" s="19"/>
      <c r="FC132" s="19"/>
      <c r="FL132" s="19"/>
      <c r="FM132" s="19"/>
      <c r="FN132" s="19"/>
      <c r="FO132" s="19"/>
      <c r="FP132" s="19"/>
      <c r="FQ132" s="19"/>
      <c r="FR132" s="19"/>
      <c r="FS132" s="19"/>
      <c r="FT132" s="19"/>
      <c r="FU132" s="19"/>
      <c r="FV132" s="19"/>
      <c r="FW132" s="19"/>
      <c r="FX132" s="19"/>
      <c r="FY132" s="19"/>
      <c r="FZ132" s="19"/>
      <c r="GA132" s="19"/>
      <c r="GB132" s="19"/>
      <c r="GC132" s="19"/>
      <c r="GD132" s="19"/>
      <c r="GE132" s="19"/>
      <c r="GF132" s="19"/>
      <c r="GG132" s="19"/>
      <c r="GH132" s="19"/>
      <c r="GI132" s="19"/>
      <c r="GJ132" s="19"/>
      <c r="GK132" s="19"/>
      <c r="GL132" s="19"/>
      <c r="GM132" s="19"/>
      <c r="GN132" s="19"/>
      <c r="GO132" s="19"/>
      <c r="GP132" s="19"/>
      <c r="GQ132" s="19"/>
      <c r="GR132" s="19"/>
      <c r="GS132" s="19"/>
      <c r="GT132" s="19"/>
      <c r="GU132" s="19"/>
      <c r="GV132" s="19"/>
      <c r="GW132" s="19"/>
      <c r="GX132" s="19"/>
      <c r="GY132" s="19"/>
      <c r="GZ132" s="19"/>
      <c r="HA132" s="19"/>
      <c r="HB132" s="19"/>
      <c r="HC132" s="19"/>
      <c r="HD132" s="19"/>
    </row>
    <row r="133" spans="9:212" ht="7.5" customHeight="1" x14ac:dyDescent="0.25"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  <c r="X133" s="19"/>
      <c r="Y133" s="19"/>
      <c r="Z133" s="19"/>
      <c r="AA133" s="19"/>
      <c r="AB133" s="19"/>
      <c r="AC133" s="19"/>
      <c r="AD133" s="19"/>
      <c r="AE133" s="19"/>
      <c r="AF133" s="19"/>
      <c r="AG133" s="19"/>
      <c r="AH133" s="19"/>
      <c r="AI133" s="19"/>
      <c r="AJ133" s="19"/>
      <c r="AK133" s="19"/>
      <c r="AL133" s="19"/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 s="19"/>
      <c r="AX133" s="19"/>
      <c r="AY133" s="19"/>
      <c r="AZ133" s="19"/>
      <c r="BA133" s="19"/>
      <c r="BJ133" s="19"/>
      <c r="BK133" s="19"/>
      <c r="BL133" s="19"/>
      <c r="BM133" s="19"/>
      <c r="BN133" s="19"/>
      <c r="BO133" s="19"/>
      <c r="BP133" s="19"/>
      <c r="BQ133" s="19"/>
      <c r="BR133" s="19"/>
      <c r="BS133" s="19"/>
      <c r="BT133" s="19"/>
      <c r="BU133" s="19"/>
      <c r="BV133" s="19"/>
      <c r="BW133" s="19"/>
      <c r="BX133" s="19"/>
      <c r="BY133" s="19"/>
      <c r="BZ133" s="19"/>
      <c r="CA133" s="19"/>
      <c r="CB133" s="19"/>
      <c r="CC133" s="19"/>
      <c r="CD133" s="19"/>
      <c r="CE133" s="19"/>
      <c r="CF133" s="21"/>
      <c r="CG133" s="19"/>
      <c r="CH133" s="19"/>
      <c r="CI133" s="19"/>
      <c r="CJ133" s="19"/>
      <c r="CK133" s="19"/>
      <c r="CL133" s="19"/>
      <c r="CM133" s="19"/>
      <c r="CN133" s="19"/>
      <c r="CO133" s="19"/>
      <c r="CP133" s="19"/>
      <c r="CQ133" s="19"/>
      <c r="CR133" s="19"/>
      <c r="CS133" s="19"/>
      <c r="CT133" s="19"/>
      <c r="CU133" s="19"/>
      <c r="CV133" s="19"/>
      <c r="CW133" s="19"/>
      <c r="CX133" s="19"/>
      <c r="CY133" s="19"/>
      <c r="CZ133" s="19"/>
      <c r="DA133" s="19"/>
      <c r="DB133" s="19"/>
      <c r="DK133" s="19"/>
      <c r="DL133" s="19"/>
      <c r="DM133" s="19"/>
      <c r="DN133" s="19"/>
      <c r="DO133" s="19"/>
      <c r="DP133" s="19"/>
      <c r="DQ133" s="19"/>
      <c r="DR133" s="19"/>
      <c r="DS133" s="19"/>
      <c r="DT133" s="19"/>
      <c r="DU133" s="19"/>
      <c r="DV133" s="19"/>
      <c r="DW133" s="19"/>
      <c r="DX133" s="19"/>
      <c r="DY133" s="19"/>
      <c r="DZ133" s="19"/>
      <c r="EA133" s="19"/>
      <c r="EB133" s="19"/>
      <c r="EC133" s="19"/>
      <c r="ED133" s="19"/>
      <c r="EE133" s="19"/>
      <c r="EF133" s="19"/>
      <c r="EG133" s="19"/>
      <c r="EH133" s="19"/>
      <c r="EI133" s="19"/>
      <c r="EJ133" s="19"/>
      <c r="EK133" s="19"/>
      <c r="EL133" s="19"/>
      <c r="EM133" s="19"/>
      <c r="EN133" s="19"/>
      <c r="EO133" s="19"/>
      <c r="EP133" s="19"/>
      <c r="EQ133" s="19"/>
      <c r="ER133" s="19"/>
      <c r="ES133" s="19"/>
      <c r="ET133" s="19"/>
      <c r="EU133" s="19"/>
      <c r="EV133" s="19"/>
      <c r="EW133" s="19"/>
      <c r="EX133" s="19"/>
      <c r="EY133" s="19"/>
      <c r="EZ133" s="19"/>
      <c r="FA133" s="19"/>
      <c r="FB133" s="19"/>
      <c r="FC133" s="19"/>
      <c r="FL133" s="19"/>
      <c r="FM133" s="19"/>
      <c r="FN133" s="19"/>
      <c r="FO133" s="19"/>
      <c r="FP133" s="19"/>
      <c r="FQ133" s="19"/>
      <c r="FR133" s="19"/>
      <c r="FS133" s="19"/>
      <c r="FT133" s="19"/>
      <c r="FU133" s="19"/>
      <c r="FV133" s="19"/>
      <c r="FW133" s="19"/>
      <c r="FX133" s="19"/>
      <c r="FY133" s="19"/>
      <c r="FZ133" s="19"/>
      <c r="GA133" s="19"/>
      <c r="GB133" s="19"/>
      <c r="GC133" s="19"/>
      <c r="GD133" s="19"/>
      <c r="GE133" s="19"/>
      <c r="GF133" s="19"/>
      <c r="GG133" s="19"/>
      <c r="GH133" s="19"/>
      <c r="GI133" s="19"/>
      <c r="GJ133" s="19"/>
      <c r="GK133" s="19"/>
      <c r="GL133" s="19"/>
      <c r="GM133" s="19"/>
      <c r="GN133" s="19"/>
      <c r="GO133" s="19"/>
      <c r="GP133" s="19"/>
      <c r="GQ133" s="19"/>
      <c r="GR133" s="19"/>
      <c r="GS133" s="19"/>
      <c r="GT133" s="19"/>
      <c r="GU133" s="19"/>
      <c r="GV133" s="19"/>
      <c r="GW133" s="19"/>
      <c r="GX133" s="19"/>
      <c r="GY133" s="19"/>
      <c r="GZ133" s="19"/>
      <c r="HA133" s="19"/>
      <c r="HB133" s="19"/>
      <c r="HC133" s="19"/>
      <c r="HD133" s="19"/>
    </row>
    <row r="134" spans="9:212" ht="7.5" customHeight="1" x14ac:dyDescent="0.25"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J134" s="19"/>
      <c r="BK134" s="19"/>
      <c r="BL134" s="19"/>
      <c r="BM134" s="19"/>
      <c r="BN134" s="19"/>
      <c r="BO134" s="19"/>
      <c r="BP134" s="19"/>
      <c r="BQ134" s="19"/>
      <c r="BR134" s="19"/>
      <c r="BS134" s="19"/>
      <c r="BT134" s="19"/>
      <c r="BU134" s="19"/>
      <c r="BV134" s="19"/>
      <c r="BW134" s="19"/>
      <c r="BX134" s="19"/>
      <c r="BY134" s="19"/>
      <c r="BZ134" s="19"/>
      <c r="CA134" s="19"/>
      <c r="CB134" s="19"/>
      <c r="CC134" s="19"/>
      <c r="CD134" s="19"/>
      <c r="CE134" s="19"/>
      <c r="CF134" s="21"/>
      <c r="CG134" s="19"/>
      <c r="CH134" s="19"/>
      <c r="CI134" s="19"/>
      <c r="CJ134" s="19"/>
      <c r="CK134" s="19"/>
      <c r="CL134" s="19"/>
      <c r="CM134" s="19"/>
      <c r="CN134" s="19"/>
      <c r="CO134" s="19"/>
      <c r="CP134" s="19"/>
      <c r="CQ134" s="19"/>
      <c r="CR134" s="19"/>
      <c r="CS134" s="19"/>
      <c r="CT134" s="19"/>
      <c r="CU134" s="19"/>
      <c r="CV134" s="19"/>
      <c r="CW134" s="19"/>
      <c r="CX134" s="19"/>
      <c r="CY134" s="19"/>
      <c r="CZ134" s="19"/>
      <c r="DA134" s="19"/>
      <c r="DB134" s="19"/>
      <c r="DK134" s="19"/>
      <c r="DL134" s="19"/>
      <c r="DM134" s="19"/>
      <c r="DN134" s="19"/>
      <c r="DO134" s="19"/>
      <c r="DP134" s="19"/>
      <c r="DQ134" s="19"/>
      <c r="DR134" s="19"/>
      <c r="DS134" s="19"/>
      <c r="DT134" s="19"/>
      <c r="DU134" s="19"/>
      <c r="DV134" s="19"/>
      <c r="DW134" s="19"/>
      <c r="DX134" s="19"/>
      <c r="DY134" s="19"/>
      <c r="DZ134" s="19"/>
      <c r="EA134" s="19"/>
      <c r="EB134" s="19"/>
      <c r="EC134" s="19"/>
      <c r="ED134" s="19"/>
      <c r="EE134" s="19"/>
      <c r="EF134" s="19"/>
      <c r="EG134" s="19"/>
      <c r="EH134" s="19"/>
      <c r="EI134" s="19"/>
      <c r="EJ134" s="19"/>
      <c r="EK134" s="19"/>
      <c r="EL134" s="19"/>
      <c r="EM134" s="19"/>
      <c r="EN134" s="19"/>
      <c r="EO134" s="19"/>
      <c r="EP134" s="19"/>
      <c r="EQ134" s="19"/>
      <c r="ER134" s="19"/>
      <c r="ES134" s="19"/>
      <c r="ET134" s="19"/>
      <c r="EU134" s="19"/>
      <c r="EV134" s="19"/>
      <c r="EW134" s="19"/>
      <c r="EX134" s="19"/>
      <c r="EY134" s="19"/>
      <c r="EZ134" s="19"/>
      <c r="FA134" s="19"/>
      <c r="FB134" s="19"/>
      <c r="FC134" s="19"/>
      <c r="FL134" s="19"/>
      <c r="FM134" s="19"/>
      <c r="FN134" s="19"/>
      <c r="FO134" s="19"/>
      <c r="FP134" s="19"/>
      <c r="FQ134" s="19"/>
      <c r="FR134" s="19"/>
      <c r="FS134" s="19"/>
      <c r="FT134" s="19"/>
      <c r="FU134" s="19"/>
      <c r="FV134" s="19"/>
      <c r="FW134" s="19"/>
      <c r="FX134" s="19"/>
      <c r="FY134" s="19"/>
      <c r="FZ134" s="19"/>
      <c r="GA134" s="19"/>
      <c r="GB134" s="19"/>
      <c r="GC134" s="19"/>
      <c r="GD134" s="19"/>
      <c r="GE134" s="19"/>
      <c r="GF134" s="19"/>
      <c r="GG134" s="19"/>
      <c r="GH134" s="19"/>
      <c r="GI134" s="19"/>
      <c r="GJ134" s="19"/>
      <c r="GK134" s="19"/>
      <c r="GL134" s="19"/>
      <c r="GM134" s="19"/>
      <c r="GN134" s="19"/>
      <c r="GO134" s="19"/>
      <c r="GP134" s="19"/>
      <c r="GQ134" s="19"/>
      <c r="GR134" s="19"/>
      <c r="GS134" s="19"/>
      <c r="GT134" s="19"/>
      <c r="GU134" s="19"/>
      <c r="GV134" s="19"/>
      <c r="GW134" s="19"/>
      <c r="GX134" s="19"/>
      <c r="GY134" s="19"/>
      <c r="GZ134" s="19"/>
      <c r="HA134" s="19"/>
      <c r="HB134" s="19"/>
      <c r="HC134" s="19"/>
      <c r="HD134" s="19"/>
    </row>
    <row r="135" spans="9:212" ht="7.5" customHeight="1" x14ac:dyDescent="0.25"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  <c r="X135" s="19"/>
      <c r="Y135" s="19"/>
      <c r="Z135" s="19"/>
      <c r="AA135" s="19"/>
      <c r="AB135" s="19"/>
      <c r="AC135" s="19"/>
      <c r="AD135" s="19"/>
      <c r="AE135" s="19"/>
      <c r="AF135" s="19"/>
      <c r="AG135" s="19"/>
      <c r="AH135" s="19"/>
      <c r="AI135" s="19"/>
      <c r="AJ135" s="19"/>
      <c r="AK135" s="19"/>
      <c r="AL135" s="19"/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 s="19"/>
      <c r="AX135" s="19"/>
      <c r="AY135" s="19"/>
      <c r="AZ135" s="19"/>
      <c r="BA135" s="19"/>
      <c r="BJ135" s="19"/>
      <c r="BK135" s="19"/>
      <c r="BL135" s="19"/>
      <c r="BM135" s="19"/>
      <c r="BN135" s="19"/>
      <c r="BO135" s="19"/>
      <c r="BP135" s="19"/>
      <c r="BQ135" s="19"/>
      <c r="BR135" s="19"/>
      <c r="BS135" s="19"/>
      <c r="BT135" s="19"/>
      <c r="BU135" s="19"/>
      <c r="BV135" s="19"/>
      <c r="BW135" s="19"/>
      <c r="BX135" s="19"/>
      <c r="BY135" s="19"/>
      <c r="BZ135" s="19"/>
      <c r="CA135" s="19"/>
      <c r="CB135" s="19"/>
      <c r="CC135" s="19"/>
      <c r="CD135" s="19"/>
      <c r="CE135" s="19"/>
      <c r="CF135" s="21"/>
      <c r="CG135" s="19"/>
      <c r="CH135" s="19"/>
      <c r="CI135" s="19"/>
      <c r="CJ135" s="19"/>
      <c r="CK135" s="19"/>
      <c r="CL135" s="19"/>
      <c r="CM135" s="19"/>
      <c r="CN135" s="19"/>
      <c r="CO135" s="19"/>
      <c r="CP135" s="19"/>
      <c r="CQ135" s="19"/>
      <c r="CR135" s="19"/>
      <c r="CS135" s="19"/>
      <c r="CT135" s="19"/>
      <c r="CU135" s="19"/>
      <c r="CV135" s="19"/>
      <c r="CW135" s="19"/>
      <c r="CX135" s="19"/>
      <c r="CY135" s="19"/>
      <c r="CZ135" s="19"/>
      <c r="DA135" s="19"/>
      <c r="DB135" s="19"/>
      <c r="DK135" s="19"/>
      <c r="DL135" s="19"/>
      <c r="DM135" s="19"/>
      <c r="DN135" s="19"/>
      <c r="DO135" s="19"/>
      <c r="DP135" s="19"/>
      <c r="DQ135" s="19"/>
      <c r="DR135" s="19"/>
      <c r="DS135" s="19"/>
      <c r="DT135" s="19"/>
      <c r="DU135" s="19"/>
      <c r="DV135" s="19"/>
      <c r="DW135" s="19"/>
      <c r="DX135" s="19"/>
      <c r="DY135" s="19"/>
      <c r="DZ135" s="19"/>
      <c r="EA135" s="19"/>
      <c r="EB135" s="19"/>
      <c r="EC135" s="19"/>
      <c r="ED135" s="19"/>
      <c r="EE135" s="19"/>
      <c r="EF135" s="19"/>
      <c r="EG135" s="19"/>
      <c r="EH135" s="19"/>
      <c r="EI135" s="19"/>
      <c r="EJ135" s="19"/>
      <c r="EK135" s="19"/>
      <c r="EL135" s="19"/>
      <c r="EM135" s="19"/>
      <c r="EN135" s="19"/>
      <c r="EO135" s="19"/>
      <c r="EP135" s="19"/>
      <c r="EQ135" s="19"/>
      <c r="ER135" s="19"/>
      <c r="ES135" s="19"/>
      <c r="ET135" s="19"/>
      <c r="EU135" s="19"/>
      <c r="EV135" s="19"/>
      <c r="EW135" s="19"/>
      <c r="EX135" s="19"/>
      <c r="EY135" s="19"/>
      <c r="EZ135" s="19"/>
      <c r="FA135" s="19"/>
      <c r="FB135" s="19"/>
      <c r="FC135" s="19"/>
      <c r="FL135" s="19"/>
      <c r="FM135" s="19"/>
      <c r="FN135" s="19"/>
      <c r="FO135" s="19"/>
      <c r="FP135" s="19"/>
      <c r="FQ135" s="19"/>
      <c r="FR135" s="19"/>
      <c r="FS135" s="19"/>
      <c r="FT135" s="19"/>
      <c r="FU135" s="19"/>
      <c r="FV135" s="19"/>
      <c r="FW135" s="19"/>
      <c r="FX135" s="19"/>
      <c r="FY135" s="19"/>
      <c r="FZ135" s="19"/>
      <c r="GA135" s="19"/>
      <c r="GB135" s="19"/>
      <c r="GC135" s="19"/>
      <c r="GD135" s="19"/>
      <c r="GE135" s="19"/>
      <c r="GF135" s="19"/>
      <c r="GG135" s="19"/>
      <c r="GH135" s="19"/>
      <c r="GI135" s="19"/>
      <c r="GJ135" s="19"/>
      <c r="GK135" s="19"/>
      <c r="GL135" s="19"/>
      <c r="GM135" s="19"/>
      <c r="GN135" s="19"/>
      <c r="GO135" s="19"/>
      <c r="GP135" s="19"/>
      <c r="GQ135" s="19"/>
      <c r="GR135" s="19"/>
      <c r="GS135" s="19"/>
      <c r="GT135" s="19"/>
      <c r="GU135" s="19"/>
      <c r="GV135" s="19"/>
      <c r="GW135" s="19"/>
      <c r="GX135" s="19"/>
      <c r="GY135" s="19"/>
      <c r="GZ135" s="19"/>
      <c r="HA135" s="19"/>
      <c r="HB135" s="19"/>
      <c r="HC135" s="19"/>
      <c r="HD135" s="19"/>
    </row>
    <row r="136" spans="9:212" ht="7.5" customHeight="1" x14ac:dyDescent="0.25"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  <c r="BJ136" s="19"/>
      <c r="BK136" s="19"/>
      <c r="BL136" s="19"/>
      <c r="BM136" s="19"/>
      <c r="BN136" s="19"/>
      <c r="BO136" s="19"/>
      <c r="BP136" s="19"/>
      <c r="BQ136" s="19"/>
      <c r="BR136" s="19"/>
      <c r="BS136" s="19"/>
      <c r="BT136" s="19"/>
      <c r="BU136" s="19"/>
      <c r="BV136" s="19"/>
      <c r="BW136" s="19"/>
      <c r="BX136" s="19"/>
      <c r="BY136" s="19"/>
      <c r="BZ136" s="19"/>
      <c r="CA136" s="19"/>
      <c r="CB136" s="19"/>
      <c r="CC136" s="19"/>
      <c r="CD136" s="19"/>
      <c r="CE136" s="19"/>
      <c r="CF136" s="21"/>
      <c r="CG136" s="19"/>
      <c r="CH136" s="19"/>
      <c r="CI136" s="19"/>
      <c r="CJ136" s="19"/>
      <c r="CK136" s="19"/>
      <c r="CL136" s="19"/>
      <c r="CM136" s="19"/>
      <c r="CN136" s="19"/>
      <c r="CO136" s="19"/>
      <c r="CP136" s="19"/>
      <c r="CQ136" s="19"/>
      <c r="CR136" s="19"/>
      <c r="CS136" s="19"/>
      <c r="CT136" s="19"/>
      <c r="CU136" s="19"/>
      <c r="CV136" s="19"/>
      <c r="CW136" s="19"/>
      <c r="CX136" s="19"/>
      <c r="CY136" s="19"/>
      <c r="CZ136" s="19"/>
      <c r="DA136" s="19"/>
      <c r="DB136" s="19"/>
      <c r="DK136" s="19"/>
      <c r="DL136" s="19"/>
      <c r="DM136" s="19"/>
      <c r="DN136" s="19"/>
      <c r="DO136" s="19"/>
      <c r="DP136" s="19"/>
      <c r="DQ136" s="19"/>
      <c r="DR136" s="19"/>
      <c r="DS136" s="19"/>
      <c r="DT136" s="19"/>
      <c r="DU136" s="19"/>
      <c r="DV136" s="19"/>
      <c r="DW136" s="19"/>
      <c r="DX136" s="19"/>
      <c r="DY136" s="19"/>
      <c r="DZ136" s="19"/>
      <c r="EA136" s="19"/>
      <c r="EB136" s="19"/>
      <c r="EC136" s="19"/>
      <c r="ED136" s="19"/>
      <c r="EE136" s="19"/>
      <c r="EF136" s="19"/>
      <c r="EG136" s="19"/>
      <c r="EH136" s="19"/>
      <c r="EI136" s="19"/>
      <c r="EJ136" s="19"/>
      <c r="EK136" s="19"/>
      <c r="EL136" s="19"/>
      <c r="EM136" s="19"/>
      <c r="EN136" s="19"/>
      <c r="EO136" s="19"/>
      <c r="EP136" s="19"/>
      <c r="EQ136" s="19"/>
      <c r="ER136" s="19"/>
      <c r="ES136" s="19"/>
      <c r="ET136" s="19"/>
      <c r="EU136" s="19"/>
      <c r="EV136" s="19"/>
      <c r="EW136" s="19"/>
      <c r="EX136" s="19"/>
      <c r="EY136" s="19"/>
      <c r="EZ136" s="19"/>
      <c r="FA136" s="19"/>
      <c r="FB136" s="19"/>
      <c r="FC136" s="19"/>
      <c r="FL136" s="19"/>
      <c r="FM136" s="19"/>
      <c r="FN136" s="19"/>
      <c r="FO136" s="19"/>
      <c r="FP136" s="19"/>
      <c r="FQ136" s="19"/>
      <c r="FR136" s="19"/>
      <c r="FS136" s="19"/>
      <c r="FT136" s="19"/>
      <c r="FU136" s="19"/>
      <c r="FV136" s="19"/>
      <c r="FW136" s="19"/>
      <c r="FX136" s="19"/>
      <c r="FY136" s="19"/>
      <c r="FZ136" s="19"/>
      <c r="GA136" s="19"/>
      <c r="GB136" s="19"/>
      <c r="GC136" s="19"/>
      <c r="GD136" s="19"/>
      <c r="GE136" s="19"/>
      <c r="GF136" s="19"/>
      <c r="GG136" s="19"/>
      <c r="GH136" s="19"/>
      <c r="GI136" s="19"/>
      <c r="GJ136" s="19"/>
      <c r="GK136" s="19"/>
      <c r="GL136" s="19"/>
      <c r="GM136" s="19"/>
      <c r="GN136" s="19"/>
      <c r="GO136" s="19"/>
      <c r="GP136" s="19"/>
      <c r="GQ136" s="19"/>
      <c r="GR136" s="19"/>
      <c r="GS136" s="19"/>
      <c r="GT136" s="19"/>
      <c r="GU136" s="19"/>
      <c r="GV136" s="19"/>
      <c r="GW136" s="19"/>
      <c r="GX136" s="19"/>
      <c r="GY136" s="19"/>
      <c r="GZ136" s="19"/>
      <c r="HA136" s="19"/>
      <c r="HB136" s="19"/>
      <c r="HC136" s="19"/>
      <c r="HD136" s="19"/>
    </row>
    <row r="137" spans="9:212" ht="7.5" customHeight="1" x14ac:dyDescent="0.25"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  <c r="X137" s="19"/>
      <c r="Y137" s="19"/>
      <c r="Z137" s="19"/>
      <c r="AA137" s="19"/>
      <c r="AB137" s="19"/>
      <c r="AC137" s="19"/>
      <c r="AD137" s="19"/>
      <c r="AE137" s="19"/>
      <c r="AF137" s="19"/>
      <c r="AG137" s="19"/>
      <c r="AH137" s="19"/>
      <c r="AI137" s="19"/>
      <c r="AJ137" s="19"/>
      <c r="AK137" s="19"/>
      <c r="AL137" s="19"/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 s="19"/>
      <c r="AX137" s="19"/>
      <c r="AY137" s="19"/>
      <c r="AZ137" s="19"/>
      <c r="BA137" s="19"/>
      <c r="BJ137" s="19"/>
      <c r="BK137" s="19"/>
      <c r="BL137" s="19"/>
      <c r="BM137" s="19"/>
      <c r="BN137" s="19"/>
      <c r="BO137" s="19"/>
      <c r="BP137" s="19"/>
      <c r="BQ137" s="19"/>
      <c r="BR137" s="19"/>
      <c r="BS137" s="19"/>
      <c r="BT137" s="19"/>
      <c r="BU137" s="19"/>
      <c r="BV137" s="19"/>
      <c r="BW137" s="19"/>
      <c r="BX137" s="19"/>
      <c r="BY137" s="19"/>
      <c r="BZ137" s="19"/>
      <c r="CA137" s="19"/>
      <c r="CB137" s="19"/>
      <c r="CC137" s="19"/>
      <c r="CD137" s="19"/>
      <c r="CE137" s="19"/>
      <c r="CF137" s="21"/>
      <c r="CG137" s="19"/>
      <c r="CH137" s="19"/>
      <c r="CI137" s="19"/>
      <c r="CJ137" s="19"/>
      <c r="CK137" s="19"/>
      <c r="CL137" s="19"/>
      <c r="CM137" s="19"/>
      <c r="CN137" s="19"/>
      <c r="CO137" s="19"/>
      <c r="CP137" s="19"/>
      <c r="CQ137" s="19"/>
      <c r="CR137" s="19"/>
      <c r="CS137" s="19"/>
      <c r="CT137" s="19"/>
      <c r="CU137" s="19"/>
      <c r="CV137" s="19"/>
      <c r="CW137" s="19"/>
      <c r="CX137" s="19"/>
      <c r="CY137" s="19"/>
      <c r="CZ137" s="19"/>
      <c r="DA137" s="19"/>
      <c r="DB137" s="19"/>
      <c r="DK137" s="19"/>
      <c r="DL137" s="19"/>
      <c r="DM137" s="19"/>
      <c r="DN137" s="19"/>
      <c r="DO137" s="19"/>
      <c r="DP137" s="19"/>
      <c r="DQ137" s="19"/>
      <c r="DR137" s="19"/>
      <c r="DS137" s="19"/>
      <c r="DT137" s="19"/>
      <c r="DU137" s="19"/>
      <c r="DV137" s="19"/>
      <c r="DW137" s="19"/>
      <c r="DX137" s="19"/>
      <c r="DY137" s="19"/>
      <c r="DZ137" s="19"/>
      <c r="EA137" s="19"/>
      <c r="EB137" s="19"/>
      <c r="EC137" s="19"/>
      <c r="ED137" s="19"/>
      <c r="EE137" s="19"/>
      <c r="EF137" s="19"/>
      <c r="EG137" s="19"/>
      <c r="EH137" s="19"/>
      <c r="EI137" s="19"/>
      <c r="EJ137" s="19"/>
      <c r="EK137" s="19"/>
      <c r="EL137" s="19"/>
      <c r="EM137" s="19"/>
      <c r="EN137" s="19"/>
      <c r="EO137" s="19"/>
      <c r="EP137" s="19"/>
      <c r="EQ137" s="19"/>
      <c r="ER137" s="19"/>
      <c r="ES137" s="19"/>
      <c r="ET137" s="19"/>
      <c r="EU137" s="19"/>
      <c r="EV137" s="19"/>
      <c r="EW137" s="19"/>
      <c r="EX137" s="19"/>
      <c r="EY137" s="19"/>
      <c r="EZ137" s="19"/>
      <c r="FA137" s="19"/>
      <c r="FB137" s="19"/>
      <c r="FC137" s="19"/>
      <c r="FL137" s="19"/>
      <c r="FM137" s="19"/>
      <c r="FN137" s="19"/>
      <c r="FO137" s="19"/>
      <c r="FP137" s="19"/>
      <c r="FQ137" s="19"/>
      <c r="FR137" s="19"/>
      <c r="FS137" s="19"/>
      <c r="FT137" s="19"/>
      <c r="FU137" s="19"/>
      <c r="FV137" s="19"/>
      <c r="FW137" s="19"/>
      <c r="FX137" s="19"/>
      <c r="FY137" s="19"/>
      <c r="FZ137" s="19"/>
      <c r="GA137" s="19"/>
      <c r="GB137" s="19"/>
      <c r="GC137" s="19"/>
      <c r="GD137" s="19"/>
      <c r="GE137" s="19"/>
      <c r="GF137" s="19"/>
      <c r="GG137" s="19"/>
      <c r="GH137" s="19"/>
      <c r="GI137" s="19"/>
      <c r="GJ137" s="19"/>
      <c r="GK137" s="19"/>
      <c r="GL137" s="19"/>
      <c r="GM137" s="19"/>
      <c r="GN137" s="19"/>
      <c r="GO137" s="19"/>
      <c r="GP137" s="19"/>
      <c r="GQ137" s="19"/>
      <c r="GR137" s="19"/>
      <c r="GS137" s="19"/>
      <c r="GT137" s="19"/>
      <c r="GU137" s="19"/>
      <c r="GV137" s="19"/>
      <c r="GW137" s="19"/>
      <c r="GX137" s="19"/>
      <c r="GY137" s="19"/>
      <c r="GZ137" s="19"/>
      <c r="HA137" s="19"/>
      <c r="HB137" s="19"/>
      <c r="HC137" s="19"/>
      <c r="HD137" s="19"/>
    </row>
    <row r="138" spans="9:212" ht="7.5" customHeight="1" x14ac:dyDescent="0.25"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  <c r="BJ138" s="19"/>
      <c r="BK138" s="19"/>
      <c r="BL138" s="19"/>
      <c r="BM138" s="19"/>
      <c r="BN138" s="19"/>
      <c r="BO138" s="19"/>
      <c r="BP138" s="19"/>
      <c r="BQ138" s="19"/>
      <c r="BR138" s="19"/>
      <c r="BS138" s="19"/>
      <c r="BT138" s="19"/>
      <c r="BU138" s="19"/>
      <c r="BV138" s="19"/>
      <c r="BW138" s="19"/>
      <c r="BX138" s="19"/>
      <c r="BY138" s="19"/>
      <c r="BZ138" s="19"/>
      <c r="CA138" s="19"/>
      <c r="CB138" s="19"/>
      <c r="CC138" s="19"/>
      <c r="CD138" s="19"/>
      <c r="CE138" s="19"/>
      <c r="CF138" s="21"/>
      <c r="CG138" s="19"/>
      <c r="CH138" s="19"/>
      <c r="CI138" s="19"/>
      <c r="CJ138" s="19"/>
      <c r="CK138" s="19"/>
      <c r="CL138" s="19"/>
      <c r="CM138" s="19"/>
      <c r="CN138" s="19"/>
      <c r="CO138" s="19"/>
      <c r="CP138" s="19"/>
      <c r="CQ138" s="19"/>
      <c r="CR138" s="19"/>
      <c r="CS138" s="19"/>
      <c r="CT138" s="19"/>
      <c r="CU138" s="19"/>
      <c r="CV138" s="19"/>
      <c r="CW138" s="19"/>
      <c r="CX138" s="19"/>
      <c r="CY138" s="19"/>
      <c r="CZ138" s="19"/>
      <c r="DA138" s="19"/>
      <c r="DB138" s="19"/>
      <c r="DK138" s="19"/>
      <c r="DL138" s="19"/>
      <c r="DM138" s="19"/>
      <c r="DN138" s="19"/>
      <c r="DO138" s="19"/>
      <c r="DP138" s="19"/>
      <c r="DQ138" s="19"/>
      <c r="DR138" s="19"/>
      <c r="DS138" s="19"/>
      <c r="DT138" s="19"/>
      <c r="DU138" s="19"/>
      <c r="DV138" s="19"/>
      <c r="DW138" s="19"/>
      <c r="DX138" s="19"/>
      <c r="DY138" s="19"/>
      <c r="DZ138" s="19"/>
      <c r="EA138" s="19"/>
      <c r="EB138" s="19"/>
      <c r="EC138" s="19"/>
      <c r="ED138" s="19"/>
      <c r="EE138" s="19"/>
      <c r="EF138" s="19"/>
      <c r="EG138" s="19"/>
      <c r="EH138" s="19"/>
      <c r="EI138" s="19"/>
      <c r="EJ138" s="19"/>
      <c r="EK138" s="19"/>
      <c r="EL138" s="19"/>
      <c r="EM138" s="19"/>
      <c r="EN138" s="19"/>
      <c r="EO138" s="19"/>
      <c r="EP138" s="19"/>
      <c r="EQ138" s="19"/>
      <c r="ER138" s="19"/>
      <c r="ES138" s="19"/>
      <c r="ET138" s="19"/>
      <c r="EU138" s="19"/>
      <c r="EV138" s="19"/>
      <c r="EW138" s="19"/>
      <c r="EX138" s="19"/>
      <c r="EY138" s="19"/>
      <c r="EZ138" s="19"/>
      <c r="FA138" s="19"/>
      <c r="FB138" s="19"/>
      <c r="FC138" s="19"/>
      <c r="FL138" s="19"/>
      <c r="FM138" s="19"/>
      <c r="FN138" s="19"/>
      <c r="FO138" s="19"/>
      <c r="FP138" s="19"/>
      <c r="FQ138" s="19"/>
      <c r="FR138" s="19"/>
      <c r="FS138" s="19"/>
      <c r="FT138" s="19"/>
      <c r="FU138" s="19"/>
      <c r="FV138" s="19"/>
      <c r="FW138" s="19"/>
      <c r="FX138" s="19"/>
      <c r="FY138" s="19"/>
      <c r="FZ138" s="19"/>
      <c r="GA138" s="19"/>
      <c r="GB138" s="19"/>
      <c r="GC138" s="19"/>
      <c r="GD138" s="19"/>
      <c r="GE138" s="19"/>
      <c r="GF138" s="19"/>
      <c r="GG138" s="19"/>
      <c r="GH138" s="19"/>
      <c r="GI138" s="19"/>
      <c r="GJ138" s="19"/>
      <c r="GK138" s="19"/>
      <c r="GL138" s="19"/>
      <c r="GM138" s="19"/>
      <c r="GN138" s="19"/>
      <c r="GO138" s="19"/>
      <c r="GP138" s="19"/>
      <c r="GQ138" s="19"/>
      <c r="GR138" s="19"/>
      <c r="GS138" s="19"/>
      <c r="GT138" s="19"/>
      <c r="GU138" s="19"/>
      <c r="GV138" s="19"/>
      <c r="GW138" s="19"/>
      <c r="GX138" s="19"/>
      <c r="GY138" s="19"/>
      <c r="GZ138" s="19"/>
      <c r="HA138" s="19"/>
      <c r="HB138" s="19"/>
      <c r="HC138" s="19"/>
      <c r="HD138" s="19"/>
    </row>
    <row r="139" spans="9:212" ht="7.5" customHeight="1" x14ac:dyDescent="0.25"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  <c r="X139" s="19"/>
      <c r="Y139" s="19"/>
      <c r="Z139" s="19"/>
      <c r="AA139" s="19"/>
      <c r="AB139" s="19"/>
      <c r="AC139" s="19"/>
      <c r="AD139" s="19"/>
      <c r="AE139" s="19"/>
      <c r="AF139" s="19"/>
      <c r="AG139" s="19"/>
      <c r="AH139" s="19"/>
      <c r="AI139" s="19"/>
      <c r="AJ139" s="19"/>
      <c r="AK139" s="19"/>
      <c r="AL139" s="19"/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 s="19"/>
      <c r="AX139" s="19"/>
      <c r="AY139" s="19"/>
      <c r="AZ139" s="19"/>
      <c r="BA139" s="19"/>
      <c r="BJ139" s="19"/>
      <c r="BK139" s="19"/>
      <c r="BL139" s="19"/>
      <c r="BM139" s="19"/>
      <c r="BN139" s="19"/>
      <c r="BO139" s="19"/>
      <c r="BP139" s="19"/>
      <c r="BQ139" s="19"/>
      <c r="BR139" s="19"/>
      <c r="BS139" s="19"/>
      <c r="BT139" s="19"/>
      <c r="BU139" s="19"/>
      <c r="BV139" s="19"/>
      <c r="BW139" s="19"/>
      <c r="BX139" s="19"/>
      <c r="BY139" s="19"/>
      <c r="BZ139" s="19"/>
      <c r="CA139" s="19"/>
      <c r="CB139" s="19"/>
      <c r="CC139" s="19"/>
      <c r="CD139" s="19"/>
      <c r="CE139" s="19"/>
      <c r="CF139" s="21"/>
      <c r="CG139" s="19"/>
      <c r="CH139" s="19"/>
      <c r="CI139" s="19"/>
      <c r="CJ139" s="19"/>
      <c r="CK139" s="19"/>
      <c r="CL139" s="19"/>
      <c r="CM139" s="19"/>
      <c r="CN139" s="19"/>
      <c r="CO139" s="19"/>
      <c r="CP139" s="19"/>
      <c r="CQ139" s="19"/>
      <c r="CR139" s="19"/>
      <c r="CS139" s="19"/>
      <c r="CT139" s="19"/>
      <c r="CU139" s="19"/>
      <c r="CV139" s="19"/>
      <c r="CW139" s="19"/>
      <c r="CX139" s="19"/>
      <c r="CY139" s="19"/>
      <c r="CZ139" s="19"/>
      <c r="DA139" s="19"/>
      <c r="DB139" s="19"/>
      <c r="DK139" s="19"/>
      <c r="DL139" s="19"/>
      <c r="DM139" s="19"/>
      <c r="DN139" s="19"/>
      <c r="DO139" s="19"/>
      <c r="DP139" s="19"/>
      <c r="DQ139" s="19"/>
      <c r="DR139" s="19"/>
      <c r="DS139" s="19"/>
      <c r="DT139" s="19"/>
      <c r="DU139" s="19"/>
      <c r="DV139" s="19"/>
      <c r="DW139" s="19"/>
      <c r="DX139" s="19"/>
      <c r="DY139" s="19"/>
      <c r="DZ139" s="19"/>
      <c r="EA139" s="19"/>
      <c r="EB139" s="19"/>
      <c r="EC139" s="19"/>
      <c r="ED139" s="19"/>
      <c r="EE139" s="19"/>
      <c r="EF139" s="19"/>
      <c r="EG139" s="19"/>
      <c r="EH139" s="19"/>
      <c r="EI139" s="19"/>
      <c r="EJ139" s="19"/>
      <c r="EK139" s="19"/>
      <c r="EL139" s="19"/>
      <c r="EM139" s="19"/>
      <c r="EN139" s="19"/>
      <c r="EO139" s="19"/>
      <c r="EP139" s="19"/>
      <c r="EQ139" s="19"/>
      <c r="ER139" s="19"/>
      <c r="ES139" s="19"/>
      <c r="ET139" s="19"/>
      <c r="EU139" s="19"/>
      <c r="EV139" s="19"/>
      <c r="EW139" s="19"/>
      <c r="EX139" s="19"/>
      <c r="EY139" s="19"/>
      <c r="EZ139" s="19"/>
      <c r="FA139" s="19"/>
      <c r="FB139" s="19"/>
      <c r="FC139" s="19"/>
      <c r="FL139" s="19"/>
      <c r="FM139" s="19"/>
      <c r="FN139" s="19"/>
      <c r="FO139" s="19"/>
      <c r="FP139" s="19"/>
      <c r="FQ139" s="19"/>
      <c r="FR139" s="19"/>
      <c r="FS139" s="19"/>
      <c r="FT139" s="19"/>
      <c r="FU139" s="19"/>
      <c r="FV139" s="19"/>
      <c r="FW139" s="19"/>
      <c r="FX139" s="19"/>
      <c r="FY139" s="19"/>
      <c r="FZ139" s="19"/>
      <c r="GA139" s="19"/>
      <c r="GB139" s="19"/>
      <c r="GC139" s="19"/>
      <c r="GD139" s="19"/>
      <c r="GE139" s="19"/>
      <c r="GF139" s="19"/>
      <c r="GG139" s="19"/>
      <c r="GH139" s="19"/>
      <c r="GI139" s="19"/>
      <c r="GJ139" s="19"/>
      <c r="GK139" s="19"/>
      <c r="GL139" s="19"/>
      <c r="GM139" s="19"/>
      <c r="GN139" s="19"/>
      <c r="GO139" s="19"/>
      <c r="GP139" s="19"/>
      <c r="GQ139" s="19"/>
      <c r="GR139" s="19"/>
      <c r="GS139" s="19"/>
      <c r="GT139" s="19"/>
      <c r="GU139" s="19"/>
      <c r="GV139" s="19"/>
      <c r="GW139" s="19"/>
      <c r="GX139" s="19"/>
      <c r="GY139" s="19"/>
      <c r="GZ139" s="19"/>
      <c r="HA139" s="19"/>
      <c r="HB139" s="19"/>
      <c r="HC139" s="19"/>
      <c r="HD139" s="19"/>
    </row>
    <row r="140" spans="9:212" ht="7.5" customHeight="1" x14ac:dyDescent="0.25"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  <c r="BJ140" s="19"/>
      <c r="BK140" s="19"/>
      <c r="BL140" s="19"/>
      <c r="BM140" s="19"/>
      <c r="BN140" s="19"/>
      <c r="BO140" s="19"/>
      <c r="BP140" s="19"/>
      <c r="BQ140" s="19"/>
      <c r="BR140" s="19"/>
      <c r="BS140" s="19"/>
      <c r="BT140" s="19"/>
      <c r="BU140" s="19"/>
      <c r="BV140" s="19"/>
      <c r="BW140" s="19"/>
      <c r="BX140" s="19"/>
      <c r="BY140" s="19"/>
      <c r="BZ140" s="19"/>
      <c r="CA140" s="19"/>
      <c r="CB140" s="19"/>
      <c r="CC140" s="19"/>
      <c r="CD140" s="19"/>
      <c r="CE140" s="19"/>
      <c r="CF140" s="21"/>
      <c r="CG140" s="19"/>
      <c r="CH140" s="19"/>
      <c r="CI140" s="19"/>
      <c r="CJ140" s="19"/>
      <c r="CK140" s="19"/>
      <c r="CL140" s="19"/>
      <c r="CM140" s="19"/>
      <c r="CN140" s="19"/>
      <c r="CO140" s="19"/>
      <c r="CP140" s="19"/>
      <c r="CQ140" s="19"/>
      <c r="CR140" s="19"/>
      <c r="CS140" s="19"/>
      <c r="CT140" s="19"/>
      <c r="CU140" s="19"/>
      <c r="CV140" s="19"/>
      <c r="CW140" s="19"/>
      <c r="CX140" s="19"/>
      <c r="CY140" s="19"/>
      <c r="CZ140" s="19"/>
      <c r="DA140" s="19"/>
      <c r="DB140" s="19"/>
      <c r="DK140" s="19"/>
      <c r="DL140" s="19"/>
      <c r="DM140" s="19"/>
      <c r="DN140" s="19"/>
      <c r="DO140" s="19"/>
      <c r="DP140" s="19"/>
      <c r="DQ140" s="19"/>
      <c r="DR140" s="19"/>
      <c r="DS140" s="19"/>
      <c r="DT140" s="19"/>
      <c r="DU140" s="19"/>
      <c r="DV140" s="19"/>
      <c r="DW140" s="19"/>
      <c r="DX140" s="19"/>
      <c r="DY140" s="19"/>
      <c r="DZ140" s="19"/>
      <c r="EA140" s="19"/>
      <c r="EB140" s="19"/>
      <c r="EC140" s="19"/>
      <c r="ED140" s="19"/>
      <c r="EE140" s="19"/>
      <c r="EF140" s="19"/>
      <c r="EG140" s="19"/>
      <c r="EH140" s="19"/>
      <c r="EI140" s="19"/>
      <c r="EJ140" s="19"/>
      <c r="EK140" s="19"/>
      <c r="EL140" s="19"/>
      <c r="EM140" s="19"/>
      <c r="EN140" s="19"/>
      <c r="EO140" s="19"/>
      <c r="EP140" s="19"/>
      <c r="EQ140" s="19"/>
      <c r="ER140" s="19"/>
      <c r="ES140" s="19"/>
      <c r="ET140" s="19"/>
      <c r="EU140" s="19"/>
      <c r="EV140" s="19"/>
      <c r="EW140" s="19"/>
      <c r="EX140" s="19"/>
      <c r="EY140" s="19"/>
      <c r="EZ140" s="19"/>
      <c r="FA140" s="19"/>
      <c r="FB140" s="19"/>
      <c r="FC140" s="19"/>
      <c r="FL140" s="19"/>
      <c r="FM140" s="19"/>
      <c r="FN140" s="19"/>
      <c r="FO140" s="19"/>
      <c r="FP140" s="19"/>
      <c r="FQ140" s="19"/>
      <c r="FR140" s="19"/>
      <c r="FS140" s="19"/>
      <c r="FT140" s="19"/>
      <c r="FU140" s="19"/>
      <c r="FV140" s="19"/>
      <c r="FW140" s="19"/>
      <c r="FX140" s="19"/>
      <c r="FY140" s="19"/>
      <c r="FZ140" s="19"/>
      <c r="GA140" s="19"/>
      <c r="GB140" s="19"/>
      <c r="GC140" s="19"/>
      <c r="GD140" s="19"/>
      <c r="GE140" s="19"/>
      <c r="GF140" s="19"/>
      <c r="GG140" s="19"/>
      <c r="GH140" s="19"/>
      <c r="GI140" s="19"/>
      <c r="GJ140" s="19"/>
      <c r="GK140" s="19"/>
      <c r="GL140" s="19"/>
      <c r="GM140" s="19"/>
      <c r="GN140" s="19"/>
      <c r="GO140" s="19"/>
      <c r="GP140" s="19"/>
      <c r="GQ140" s="19"/>
      <c r="GR140" s="19"/>
      <c r="GS140" s="19"/>
      <c r="GT140" s="19"/>
      <c r="GU140" s="19"/>
      <c r="GV140" s="19"/>
      <c r="GW140" s="19"/>
      <c r="GX140" s="19"/>
      <c r="GY140" s="19"/>
      <c r="GZ140" s="19"/>
      <c r="HA140" s="19"/>
      <c r="HB140" s="19"/>
      <c r="HC140" s="19"/>
      <c r="HD140" s="19"/>
    </row>
    <row r="141" spans="9:212" ht="7.5" customHeight="1" x14ac:dyDescent="0.25"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19"/>
      <c r="Y141" s="19"/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  <c r="AJ141" s="19"/>
      <c r="AK141" s="19"/>
      <c r="AL141" s="19"/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 s="19"/>
      <c r="AX141" s="19"/>
      <c r="AY141" s="19"/>
      <c r="AZ141" s="19"/>
      <c r="BA141" s="19"/>
      <c r="BJ141" s="19"/>
      <c r="BK141" s="19"/>
      <c r="BL141" s="19"/>
      <c r="BM141" s="19"/>
      <c r="BN141" s="19"/>
      <c r="BO141" s="19"/>
      <c r="BP141" s="19"/>
      <c r="BQ141" s="19"/>
      <c r="BR141" s="19"/>
      <c r="BS141" s="19"/>
      <c r="BT141" s="19"/>
      <c r="BU141" s="19"/>
      <c r="BV141" s="19"/>
      <c r="BW141" s="19"/>
      <c r="BX141" s="19"/>
      <c r="BY141" s="19"/>
      <c r="BZ141" s="19"/>
      <c r="CA141" s="19"/>
      <c r="CB141" s="19"/>
      <c r="CC141" s="19"/>
      <c r="CD141" s="19"/>
      <c r="CE141" s="19"/>
      <c r="CF141" s="21"/>
      <c r="CG141" s="19"/>
      <c r="CH141" s="19"/>
      <c r="CI141" s="19"/>
      <c r="CJ141" s="19"/>
      <c r="CK141" s="19"/>
      <c r="CL141" s="19"/>
      <c r="CM141" s="19"/>
      <c r="CN141" s="19"/>
      <c r="CO141" s="19"/>
      <c r="CP141" s="19"/>
      <c r="CQ141" s="19"/>
      <c r="CR141" s="19"/>
      <c r="CS141" s="19"/>
      <c r="CT141" s="19"/>
      <c r="CU141" s="19"/>
      <c r="CV141" s="19"/>
      <c r="CW141" s="19"/>
      <c r="CX141" s="19"/>
      <c r="CY141" s="19"/>
      <c r="CZ141" s="19"/>
      <c r="DA141" s="19"/>
      <c r="DB141" s="19"/>
      <c r="DK141" s="19"/>
      <c r="DL141" s="19"/>
      <c r="DM141" s="19"/>
      <c r="DN141" s="19"/>
      <c r="DO141" s="19"/>
      <c r="DP141" s="19"/>
      <c r="DQ141" s="19"/>
      <c r="DR141" s="19"/>
      <c r="DS141" s="19"/>
      <c r="DT141" s="19"/>
      <c r="DU141" s="19"/>
      <c r="DV141" s="19"/>
      <c r="DW141" s="19"/>
      <c r="DX141" s="19"/>
      <c r="DY141" s="19"/>
      <c r="DZ141" s="19"/>
      <c r="EA141" s="19"/>
      <c r="EB141" s="19"/>
      <c r="EC141" s="19"/>
      <c r="ED141" s="19"/>
      <c r="EE141" s="19"/>
      <c r="EF141" s="19"/>
      <c r="EG141" s="19"/>
      <c r="EH141" s="19"/>
      <c r="EI141" s="19"/>
      <c r="EJ141" s="19"/>
      <c r="EK141" s="19"/>
      <c r="EL141" s="19"/>
      <c r="EM141" s="19"/>
      <c r="EN141" s="19"/>
      <c r="EO141" s="19"/>
      <c r="EP141" s="19"/>
      <c r="EQ141" s="19"/>
      <c r="ER141" s="19"/>
      <c r="ES141" s="19"/>
      <c r="ET141" s="19"/>
      <c r="EU141" s="19"/>
      <c r="EV141" s="19"/>
      <c r="EW141" s="19"/>
      <c r="EX141" s="19"/>
      <c r="EY141" s="19"/>
      <c r="EZ141" s="19"/>
      <c r="FA141" s="19"/>
      <c r="FB141" s="19"/>
      <c r="FC141" s="19"/>
      <c r="FL141" s="19"/>
      <c r="FM141" s="19"/>
      <c r="FN141" s="19"/>
      <c r="FO141" s="19"/>
      <c r="FP141" s="19"/>
      <c r="FQ141" s="19"/>
      <c r="FR141" s="19"/>
      <c r="FS141" s="19"/>
      <c r="FT141" s="19"/>
      <c r="FU141" s="19"/>
      <c r="FV141" s="19"/>
      <c r="FW141" s="19"/>
      <c r="FX141" s="19"/>
      <c r="FY141" s="19"/>
      <c r="FZ141" s="19"/>
      <c r="GA141" s="19"/>
      <c r="GB141" s="19"/>
      <c r="GC141" s="19"/>
      <c r="GD141" s="19"/>
      <c r="GE141" s="19"/>
      <c r="GF141" s="19"/>
      <c r="GG141" s="19"/>
      <c r="GH141" s="19"/>
      <c r="GI141" s="19"/>
      <c r="GJ141" s="19"/>
      <c r="GK141" s="19"/>
      <c r="GL141" s="19"/>
      <c r="GM141" s="19"/>
      <c r="GN141" s="19"/>
      <c r="GO141" s="19"/>
      <c r="GP141" s="19"/>
      <c r="GQ141" s="19"/>
      <c r="GR141" s="19"/>
      <c r="GS141" s="19"/>
      <c r="GT141" s="19"/>
      <c r="GU141" s="19"/>
      <c r="GV141" s="19"/>
      <c r="GW141" s="19"/>
      <c r="GX141" s="19"/>
      <c r="GY141" s="19"/>
      <c r="GZ141" s="19"/>
      <c r="HA141" s="19"/>
      <c r="HB141" s="19"/>
      <c r="HC141" s="19"/>
      <c r="HD141" s="19"/>
    </row>
    <row r="142" spans="9:212" ht="7.5" customHeight="1" x14ac:dyDescent="0.25"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J142" s="19"/>
      <c r="BK142" s="19"/>
      <c r="BL142" s="19"/>
      <c r="BM142" s="19"/>
      <c r="BN142" s="19"/>
      <c r="BO142" s="19"/>
      <c r="BP142" s="19"/>
      <c r="BQ142" s="19"/>
      <c r="BR142" s="19"/>
      <c r="BS142" s="19"/>
      <c r="BT142" s="19"/>
      <c r="BU142" s="19"/>
      <c r="BV142" s="19"/>
      <c r="BW142" s="19"/>
      <c r="BX142" s="19"/>
      <c r="BY142" s="19"/>
      <c r="BZ142" s="19"/>
      <c r="CA142" s="19"/>
      <c r="CB142" s="19"/>
      <c r="CC142" s="19"/>
      <c r="CD142" s="19"/>
      <c r="CE142" s="19"/>
      <c r="CF142" s="21"/>
      <c r="CG142" s="19"/>
      <c r="CH142" s="19"/>
      <c r="CI142" s="19"/>
      <c r="CJ142" s="19"/>
      <c r="CK142" s="19"/>
      <c r="CL142" s="19"/>
      <c r="CM142" s="19"/>
      <c r="CN142" s="19"/>
      <c r="CO142" s="19"/>
      <c r="CP142" s="19"/>
      <c r="CQ142" s="19"/>
      <c r="CR142" s="19"/>
      <c r="CS142" s="19"/>
      <c r="CT142" s="19"/>
      <c r="CU142" s="19"/>
      <c r="CV142" s="19"/>
      <c r="CW142" s="19"/>
      <c r="CX142" s="19"/>
      <c r="CY142" s="19"/>
      <c r="CZ142" s="19"/>
      <c r="DA142" s="19"/>
      <c r="DB142" s="19"/>
      <c r="DK142" s="19"/>
      <c r="DL142" s="19"/>
      <c r="DM142" s="19"/>
      <c r="DN142" s="19"/>
      <c r="DO142" s="19"/>
      <c r="DP142" s="19"/>
      <c r="DQ142" s="19"/>
      <c r="DR142" s="19"/>
      <c r="DS142" s="19"/>
      <c r="DT142" s="19"/>
      <c r="DU142" s="19"/>
      <c r="DV142" s="19"/>
      <c r="DW142" s="19"/>
      <c r="DX142" s="19"/>
      <c r="DY142" s="19"/>
      <c r="DZ142" s="19"/>
      <c r="EA142" s="19"/>
      <c r="EB142" s="19"/>
      <c r="EC142" s="19"/>
      <c r="ED142" s="19"/>
      <c r="EE142" s="19"/>
      <c r="EF142" s="19"/>
      <c r="EG142" s="19"/>
      <c r="EH142" s="19"/>
      <c r="EI142" s="19"/>
      <c r="EJ142" s="19"/>
      <c r="EK142" s="19"/>
      <c r="EL142" s="19"/>
      <c r="EM142" s="19"/>
      <c r="EN142" s="19"/>
      <c r="EO142" s="19"/>
      <c r="EP142" s="19"/>
      <c r="EQ142" s="19"/>
      <c r="ER142" s="19"/>
      <c r="ES142" s="19"/>
      <c r="ET142" s="19"/>
      <c r="EU142" s="19"/>
      <c r="EV142" s="19"/>
      <c r="EW142" s="19"/>
      <c r="EX142" s="19"/>
      <c r="EY142" s="19"/>
      <c r="EZ142" s="19"/>
      <c r="FA142" s="19"/>
      <c r="FB142" s="19"/>
      <c r="FC142" s="19"/>
      <c r="FL142" s="19"/>
      <c r="FM142" s="19"/>
      <c r="FN142" s="19"/>
      <c r="FO142" s="19"/>
      <c r="FP142" s="19"/>
      <c r="FQ142" s="19"/>
      <c r="FR142" s="19"/>
      <c r="FS142" s="19"/>
      <c r="FT142" s="19"/>
      <c r="FU142" s="19"/>
      <c r="FV142" s="19"/>
      <c r="FW142" s="19"/>
      <c r="FX142" s="19"/>
      <c r="FY142" s="19"/>
      <c r="FZ142" s="19"/>
      <c r="GA142" s="19"/>
      <c r="GB142" s="19"/>
      <c r="GC142" s="19"/>
      <c r="GD142" s="19"/>
      <c r="GE142" s="19"/>
      <c r="GF142" s="19"/>
      <c r="GG142" s="19"/>
      <c r="GH142" s="19"/>
      <c r="GI142" s="19"/>
      <c r="GJ142" s="19"/>
      <c r="GK142" s="19"/>
      <c r="GL142" s="19"/>
      <c r="GM142" s="19"/>
      <c r="GN142" s="19"/>
      <c r="GO142" s="19"/>
      <c r="GP142" s="19"/>
      <c r="GQ142" s="19"/>
      <c r="GR142" s="19"/>
      <c r="GS142" s="19"/>
      <c r="GT142" s="19"/>
      <c r="GU142" s="19"/>
      <c r="GV142" s="19"/>
      <c r="GW142" s="19"/>
      <c r="GX142" s="19"/>
      <c r="GY142" s="19"/>
      <c r="GZ142" s="19"/>
      <c r="HA142" s="19"/>
      <c r="HB142" s="19"/>
      <c r="HC142" s="19"/>
      <c r="HD142" s="19"/>
    </row>
    <row r="143" spans="9:212" ht="7.5" customHeight="1" x14ac:dyDescent="0.25"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  <c r="AF143" s="19"/>
      <c r="AG143" s="19"/>
      <c r="AH143" s="19"/>
      <c r="AI143" s="19"/>
      <c r="AJ143" s="19"/>
      <c r="AK143" s="19"/>
      <c r="AL143" s="19"/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 s="19"/>
      <c r="AX143" s="19"/>
      <c r="AY143" s="19"/>
      <c r="AZ143" s="19"/>
      <c r="BA143" s="19"/>
      <c r="BJ143" s="19"/>
      <c r="BK143" s="19"/>
      <c r="BL143" s="19"/>
      <c r="BM143" s="19"/>
      <c r="BN143" s="19"/>
      <c r="BO143" s="19"/>
      <c r="BP143" s="19"/>
      <c r="BQ143" s="19"/>
      <c r="BR143" s="19"/>
      <c r="BS143" s="19"/>
      <c r="BT143" s="19"/>
      <c r="BU143" s="19"/>
      <c r="BV143" s="19"/>
      <c r="BW143" s="19"/>
      <c r="BX143" s="19"/>
      <c r="BY143" s="19"/>
      <c r="BZ143" s="19"/>
      <c r="CA143" s="19"/>
      <c r="CB143" s="19"/>
      <c r="CC143" s="19"/>
      <c r="CD143" s="19"/>
      <c r="CE143" s="19"/>
      <c r="CF143" s="21"/>
      <c r="CG143" s="19"/>
      <c r="CH143" s="19"/>
      <c r="CI143" s="19"/>
      <c r="CJ143" s="19"/>
      <c r="CK143" s="19"/>
      <c r="CL143" s="19"/>
      <c r="CM143" s="19"/>
      <c r="CN143" s="19"/>
      <c r="CO143" s="19"/>
      <c r="CP143" s="19"/>
      <c r="CQ143" s="19"/>
      <c r="CR143" s="19"/>
      <c r="CS143" s="19"/>
      <c r="CT143" s="19"/>
      <c r="CU143" s="19"/>
      <c r="CV143" s="19"/>
      <c r="CW143" s="19"/>
      <c r="CX143" s="19"/>
      <c r="CY143" s="19"/>
      <c r="CZ143" s="19"/>
      <c r="DA143" s="19"/>
      <c r="DB143" s="19"/>
      <c r="DK143" s="19"/>
      <c r="DL143" s="19"/>
      <c r="DM143" s="19"/>
      <c r="DN143" s="19"/>
      <c r="DO143" s="19"/>
      <c r="DP143" s="19"/>
      <c r="DQ143" s="19"/>
      <c r="DR143" s="19"/>
      <c r="DS143" s="19"/>
      <c r="DT143" s="19"/>
      <c r="DU143" s="19"/>
      <c r="DV143" s="19"/>
      <c r="DW143" s="19"/>
      <c r="DX143" s="19"/>
      <c r="DY143" s="19"/>
      <c r="DZ143" s="19"/>
      <c r="EA143" s="19"/>
      <c r="EB143" s="19"/>
      <c r="EC143" s="19"/>
      <c r="ED143" s="19"/>
      <c r="EE143" s="19"/>
      <c r="EF143" s="19"/>
      <c r="EG143" s="19"/>
      <c r="EH143" s="19"/>
      <c r="EI143" s="19"/>
      <c r="EJ143" s="19"/>
      <c r="EK143" s="19"/>
      <c r="EL143" s="19"/>
      <c r="EM143" s="19"/>
      <c r="EN143" s="19"/>
      <c r="EO143" s="19"/>
      <c r="EP143" s="19"/>
      <c r="EQ143" s="19"/>
      <c r="ER143" s="19"/>
      <c r="ES143" s="19"/>
      <c r="ET143" s="19"/>
      <c r="EU143" s="19"/>
      <c r="EV143" s="19"/>
      <c r="EW143" s="19"/>
      <c r="EX143" s="19"/>
      <c r="EY143" s="19"/>
      <c r="EZ143" s="19"/>
      <c r="FA143" s="19"/>
      <c r="FB143" s="19"/>
      <c r="FC143" s="19"/>
      <c r="FL143" s="19"/>
      <c r="FM143" s="19"/>
      <c r="FN143" s="19"/>
      <c r="FO143" s="19"/>
      <c r="FP143" s="19"/>
      <c r="FQ143" s="19"/>
      <c r="FR143" s="19"/>
      <c r="FS143" s="19"/>
      <c r="FT143" s="19"/>
      <c r="FU143" s="19"/>
      <c r="FV143" s="19"/>
      <c r="FW143" s="19"/>
      <c r="FX143" s="19"/>
      <c r="FY143" s="19"/>
      <c r="FZ143" s="19"/>
      <c r="GA143" s="19"/>
      <c r="GB143" s="19"/>
      <c r="GC143" s="19"/>
      <c r="GD143" s="19"/>
      <c r="GE143" s="19"/>
      <c r="GF143" s="19"/>
      <c r="GG143" s="19"/>
      <c r="GH143" s="19"/>
      <c r="GI143" s="19"/>
      <c r="GJ143" s="19"/>
      <c r="GK143" s="19"/>
      <c r="GL143" s="19"/>
      <c r="GM143" s="19"/>
      <c r="GN143" s="19"/>
      <c r="GO143" s="19"/>
      <c r="GP143" s="19"/>
      <c r="GQ143" s="19"/>
      <c r="GR143" s="19"/>
      <c r="GS143" s="19"/>
      <c r="GT143" s="19"/>
      <c r="GU143" s="19"/>
      <c r="GV143" s="19"/>
      <c r="GW143" s="19"/>
      <c r="GX143" s="19"/>
      <c r="GY143" s="19"/>
      <c r="GZ143" s="19"/>
      <c r="HA143" s="19"/>
      <c r="HB143" s="19"/>
      <c r="HC143" s="19"/>
      <c r="HD143" s="19"/>
    </row>
    <row r="144" spans="9:212" ht="7.5" customHeight="1" x14ac:dyDescent="0.25"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J144" s="19"/>
      <c r="BK144" s="19"/>
      <c r="BL144" s="19"/>
      <c r="BM144" s="19"/>
      <c r="BN144" s="19"/>
      <c r="BO144" s="19"/>
      <c r="BP144" s="19"/>
      <c r="BQ144" s="19"/>
      <c r="BR144" s="19"/>
      <c r="BS144" s="19"/>
      <c r="BT144" s="19"/>
      <c r="BU144" s="19"/>
      <c r="BV144" s="19"/>
      <c r="BW144" s="19"/>
      <c r="BX144" s="19"/>
      <c r="BY144" s="19"/>
      <c r="BZ144" s="19"/>
      <c r="CA144" s="19"/>
      <c r="CB144" s="19"/>
      <c r="CC144" s="19"/>
      <c r="CD144" s="19"/>
      <c r="CE144" s="19"/>
      <c r="CF144" s="21"/>
      <c r="CG144" s="19"/>
      <c r="CH144" s="19"/>
      <c r="CI144" s="19"/>
      <c r="CJ144" s="19"/>
      <c r="CK144" s="19"/>
      <c r="CL144" s="19"/>
      <c r="CM144" s="19"/>
      <c r="CN144" s="19"/>
      <c r="CO144" s="19"/>
      <c r="CP144" s="19"/>
      <c r="CQ144" s="19"/>
      <c r="CR144" s="19"/>
      <c r="CS144" s="19"/>
      <c r="CT144" s="19"/>
      <c r="CU144" s="19"/>
      <c r="CV144" s="19"/>
      <c r="CW144" s="19"/>
      <c r="CX144" s="19"/>
      <c r="CY144" s="19"/>
      <c r="CZ144" s="19"/>
      <c r="DA144" s="19"/>
      <c r="DB144" s="19"/>
      <c r="DK144" s="19"/>
      <c r="DL144" s="19"/>
      <c r="DM144" s="19"/>
      <c r="DN144" s="19"/>
      <c r="DO144" s="19"/>
      <c r="DP144" s="19"/>
      <c r="DQ144" s="19"/>
      <c r="DR144" s="19"/>
      <c r="DS144" s="19"/>
      <c r="DT144" s="19"/>
      <c r="DU144" s="19"/>
      <c r="DV144" s="19"/>
      <c r="DW144" s="19"/>
      <c r="DX144" s="19"/>
      <c r="DY144" s="19"/>
      <c r="DZ144" s="19"/>
      <c r="EA144" s="19"/>
      <c r="EB144" s="19"/>
      <c r="EC144" s="19"/>
      <c r="ED144" s="19"/>
      <c r="EE144" s="19"/>
      <c r="EF144" s="19"/>
      <c r="EG144" s="19"/>
      <c r="EH144" s="19"/>
      <c r="EI144" s="19"/>
      <c r="EJ144" s="19"/>
      <c r="EK144" s="19"/>
      <c r="EL144" s="19"/>
      <c r="EM144" s="19"/>
      <c r="EN144" s="19"/>
      <c r="EO144" s="19"/>
      <c r="EP144" s="19"/>
      <c r="EQ144" s="19"/>
      <c r="ER144" s="19"/>
      <c r="ES144" s="19"/>
      <c r="ET144" s="19"/>
      <c r="EU144" s="19"/>
      <c r="EV144" s="19"/>
      <c r="EW144" s="19"/>
      <c r="EX144" s="19"/>
      <c r="EY144" s="19"/>
      <c r="EZ144" s="19"/>
      <c r="FA144" s="19"/>
      <c r="FB144" s="19"/>
      <c r="FC144" s="19"/>
      <c r="FL144" s="19"/>
      <c r="FM144" s="19"/>
      <c r="FN144" s="19"/>
      <c r="FO144" s="19"/>
      <c r="FP144" s="19"/>
      <c r="FQ144" s="19"/>
      <c r="FR144" s="19"/>
      <c r="FS144" s="19"/>
      <c r="FT144" s="19"/>
      <c r="FU144" s="19"/>
      <c r="FV144" s="19"/>
      <c r="FW144" s="19"/>
      <c r="FX144" s="19"/>
      <c r="FY144" s="19"/>
      <c r="FZ144" s="19"/>
      <c r="GA144" s="19"/>
      <c r="GB144" s="19"/>
      <c r="GC144" s="19"/>
      <c r="GD144" s="19"/>
      <c r="GE144" s="19"/>
      <c r="GF144" s="19"/>
      <c r="GG144" s="19"/>
      <c r="GH144" s="19"/>
      <c r="GI144" s="19"/>
      <c r="GJ144" s="19"/>
      <c r="GK144" s="19"/>
      <c r="GL144" s="19"/>
      <c r="GM144" s="19"/>
      <c r="GN144" s="19"/>
      <c r="GO144" s="19"/>
      <c r="GP144" s="19"/>
      <c r="GQ144" s="19"/>
      <c r="GR144" s="19"/>
      <c r="GS144" s="19"/>
      <c r="GT144" s="19"/>
      <c r="GU144" s="19"/>
      <c r="GV144" s="19"/>
      <c r="GW144" s="19"/>
      <c r="GX144" s="19"/>
      <c r="GY144" s="19"/>
      <c r="GZ144" s="19"/>
      <c r="HA144" s="19"/>
      <c r="HB144" s="19"/>
      <c r="HC144" s="19"/>
      <c r="HD144" s="19"/>
    </row>
    <row r="145" spans="9:212" ht="7.5" customHeight="1" x14ac:dyDescent="0.25"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  <c r="X145" s="19"/>
      <c r="Y145" s="19"/>
      <c r="Z145" s="19"/>
      <c r="AA145" s="19"/>
      <c r="AB145" s="19"/>
      <c r="AC145" s="19"/>
      <c r="AD145" s="19"/>
      <c r="AE145" s="19"/>
      <c r="AF145" s="19"/>
      <c r="AG145" s="19"/>
      <c r="AH145" s="19"/>
      <c r="AI145" s="19"/>
      <c r="AJ145" s="19"/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/>
      <c r="AW145" s="19"/>
      <c r="AX145" s="19"/>
      <c r="AY145" s="19"/>
      <c r="AZ145" s="19"/>
      <c r="BA145" s="19"/>
      <c r="BJ145" s="19"/>
      <c r="BK145" s="19"/>
      <c r="BL145" s="19"/>
      <c r="BM145" s="19"/>
      <c r="BN145" s="19"/>
      <c r="BO145" s="19"/>
      <c r="BP145" s="19"/>
      <c r="BQ145" s="19"/>
      <c r="BR145" s="19"/>
      <c r="BS145" s="19"/>
      <c r="BT145" s="19"/>
      <c r="BU145" s="19"/>
      <c r="BV145" s="19"/>
      <c r="BW145" s="19"/>
      <c r="BX145" s="19"/>
      <c r="BY145" s="19"/>
      <c r="BZ145" s="19"/>
      <c r="CA145" s="19"/>
      <c r="CB145" s="19"/>
      <c r="CC145" s="19"/>
      <c r="CD145" s="19"/>
      <c r="CE145" s="19"/>
      <c r="CF145" s="21"/>
      <c r="CG145" s="19"/>
      <c r="CH145" s="19"/>
      <c r="CI145" s="19"/>
      <c r="CJ145" s="19"/>
      <c r="CK145" s="19"/>
      <c r="CL145" s="19"/>
      <c r="CM145" s="19"/>
      <c r="CN145" s="19"/>
      <c r="CO145" s="19"/>
      <c r="CP145" s="19"/>
      <c r="CQ145" s="19"/>
      <c r="CR145" s="19"/>
      <c r="CS145" s="19"/>
      <c r="CT145" s="19"/>
      <c r="CU145" s="19"/>
      <c r="CV145" s="19"/>
      <c r="CW145" s="19"/>
      <c r="CX145" s="19"/>
      <c r="CY145" s="19"/>
      <c r="CZ145" s="19"/>
      <c r="DA145" s="19"/>
      <c r="DB145" s="19"/>
      <c r="DK145" s="19"/>
      <c r="DL145" s="19"/>
      <c r="DM145" s="19"/>
      <c r="DN145" s="19"/>
      <c r="DO145" s="19"/>
      <c r="DP145" s="19"/>
      <c r="DQ145" s="19"/>
      <c r="DR145" s="19"/>
      <c r="DS145" s="19"/>
      <c r="DT145" s="19"/>
      <c r="DU145" s="19"/>
      <c r="DV145" s="19"/>
      <c r="DW145" s="19"/>
      <c r="DX145" s="19"/>
      <c r="DY145" s="19"/>
      <c r="DZ145" s="19"/>
      <c r="EA145" s="19"/>
      <c r="EB145" s="19"/>
      <c r="EC145" s="19"/>
      <c r="ED145" s="19"/>
      <c r="EE145" s="19"/>
      <c r="EF145" s="19"/>
      <c r="EG145" s="19"/>
      <c r="EH145" s="19"/>
      <c r="EI145" s="19"/>
      <c r="EJ145" s="19"/>
      <c r="EK145" s="19"/>
      <c r="EL145" s="19"/>
      <c r="EM145" s="19"/>
      <c r="EN145" s="19"/>
      <c r="EO145" s="19"/>
      <c r="EP145" s="19"/>
      <c r="EQ145" s="19"/>
      <c r="ER145" s="19"/>
      <c r="ES145" s="19"/>
      <c r="ET145" s="19"/>
      <c r="EU145" s="19"/>
      <c r="EV145" s="19"/>
      <c r="EW145" s="19"/>
      <c r="EX145" s="19"/>
      <c r="EY145" s="19"/>
      <c r="EZ145" s="19"/>
      <c r="FA145" s="19"/>
      <c r="FB145" s="19"/>
      <c r="FC145" s="19"/>
      <c r="FL145" s="19"/>
      <c r="FM145" s="19"/>
      <c r="FN145" s="19"/>
      <c r="FO145" s="19"/>
      <c r="FP145" s="19"/>
      <c r="FQ145" s="19"/>
      <c r="FR145" s="19"/>
      <c r="FS145" s="19"/>
      <c r="FT145" s="19"/>
      <c r="FU145" s="19"/>
      <c r="FV145" s="19"/>
      <c r="FW145" s="19"/>
      <c r="FX145" s="19"/>
      <c r="FY145" s="19"/>
      <c r="FZ145" s="19"/>
      <c r="GA145" s="19"/>
      <c r="GB145" s="19"/>
      <c r="GC145" s="19"/>
      <c r="GD145" s="19"/>
      <c r="GE145" s="19"/>
      <c r="GF145" s="19"/>
      <c r="GG145" s="19"/>
      <c r="GH145" s="19"/>
      <c r="GI145" s="19"/>
      <c r="GJ145" s="19"/>
      <c r="GK145" s="19"/>
      <c r="GL145" s="19"/>
      <c r="GM145" s="19"/>
      <c r="GN145" s="19"/>
      <c r="GO145" s="19"/>
      <c r="GP145" s="19"/>
      <c r="GQ145" s="19"/>
      <c r="GR145" s="19"/>
      <c r="GS145" s="19"/>
      <c r="GT145" s="19"/>
      <c r="GU145" s="19"/>
      <c r="GV145" s="19"/>
      <c r="GW145" s="19"/>
      <c r="GX145" s="19"/>
      <c r="GY145" s="19"/>
      <c r="GZ145" s="19"/>
      <c r="HA145" s="19"/>
      <c r="HB145" s="19"/>
      <c r="HC145" s="19"/>
      <c r="HD145" s="19"/>
    </row>
    <row r="146" spans="9:212" ht="7.5" customHeight="1" x14ac:dyDescent="0.25"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J146" s="19"/>
      <c r="BK146" s="19"/>
      <c r="BL146" s="19"/>
      <c r="BM146" s="19"/>
      <c r="BN146" s="19"/>
      <c r="BO146" s="19"/>
      <c r="BP146" s="19"/>
      <c r="BQ146" s="19"/>
      <c r="BR146" s="19"/>
      <c r="BS146" s="19"/>
      <c r="BT146" s="19"/>
      <c r="BU146" s="19"/>
      <c r="BV146" s="19"/>
      <c r="BW146" s="19"/>
      <c r="BX146" s="19"/>
      <c r="BY146" s="19"/>
      <c r="BZ146" s="19"/>
      <c r="CA146" s="19"/>
      <c r="CB146" s="19"/>
      <c r="CC146" s="19"/>
      <c r="CD146" s="19"/>
      <c r="CE146" s="19"/>
      <c r="CF146" s="21"/>
      <c r="CG146" s="19"/>
      <c r="CH146" s="19"/>
      <c r="CI146" s="19"/>
      <c r="CJ146" s="19"/>
      <c r="CK146" s="19"/>
      <c r="CL146" s="19"/>
      <c r="CM146" s="19"/>
      <c r="CN146" s="19"/>
      <c r="CO146" s="19"/>
      <c r="CP146" s="19"/>
      <c r="CQ146" s="19"/>
      <c r="CR146" s="19"/>
      <c r="CS146" s="19"/>
      <c r="CT146" s="19"/>
      <c r="CU146" s="19"/>
      <c r="CV146" s="19"/>
      <c r="CW146" s="19"/>
      <c r="CX146" s="19"/>
      <c r="CY146" s="19"/>
      <c r="CZ146" s="19"/>
      <c r="DA146" s="19"/>
      <c r="DB146" s="19"/>
      <c r="DK146" s="19"/>
      <c r="DL146" s="19"/>
      <c r="DM146" s="19"/>
      <c r="DN146" s="19"/>
      <c r="DO146" s="19"/>
      <c r="DP146" s="19"/>
      <c r="DQ146" s="19"/>
      <c r="DR146" s="19"/>
      <c r="DS146" s="19"/>
      <c r="DT146" s="19"/>
      <c r="DU146" s="19"/>
      <c r="DV146" s="19"/>
      <c r="DW146" s="19"/>
      <c r="DX146" s="19"/>
      <c r="DY146" s="19"/>
      <c r="DZ146" s="19"/>
      <c r="EA146" s="19"/>
      <c r="EB146" s="19"/>
      <c r="EC146" s="19"/>
      <c r="ED146" s="19"/>
      <c r="EE146" s="19"/>
      <c r="EF146" s="19"/>
      <c r="EG146" s="19"/>
      <c r="EH146" s="19"/>
      <c r="EI146" s="19"/>
      <c r="EJ146" s="19"/>
      <c r="EK146" s="19"/>
      <c r="EL146" s="19"/>
      <c r="EM146" s="19"/>
      <c r="EN146" s="19"/>
      <c r="EO146" s="19"/>
      <c r="EP146" s="19"/>
      <c r="EQ146" s="19"/>
      <c r="ER146" s="19"/>
      <c r="ES146" s="19"/>
      <c r="ET146" s="19"/>
      <c r="EU146" s="19"/>
      <c r="EV146" s="19"/>
      <c r="EW146" s="19"/>
      <c r="EX146" s="19"/>
      <c r="EY146" s="19"/>
      <c r="EZ146" s="19"/>
      <c r="FA146" s="19"/>
      <c r="FB146" s="19"/>
      <c r="FC146" s="19"/>
      <c r="FL146" s="19"/>
      <c r="FM146" s="19"/>
      <c r="FN146" s="19"/>
      <c r="FO146" s="19"/>
      <c r="FP146" s="19"/>
      <c r="FQ146" s="19"/>
      <c r="FR146" s="19"/>
      <c r="FS146" s="19"/>
      <c r="FT146" s="19"/>
      <c r="FU146" s="19"/>
      <c r="FV146" s="19"/>
      <c r="FW146" s="19"/>
      <c r="FX146" s="19"/>
      <c r="FY146" s="19"/>
      <c r="FZ146" s="19"/>
      <c r="GA146" s="19"/>
      <c r="GB146" s="19"/>
      <c r="GC146" s="19"/>
      <c r="GD146" s="19"/>
      <c r="GE146" s="19"/>
      <c r="GF146" s="19"/>
      <c r="GG146" s="19"/>
      <c r="GH146" s="19"/>
      <c r="GI146" s="19"/>
      <c r="GJ146" s="19"/>
      <c r="GK146" s="19"/>
      <c r="GL146" s="19"/>
      <c r="GM146" s="19"/>
      <c r="GN146" s="19"/>
      <c r="GO146" s="19"/>
      <c r="GP146" s="19"/>
      <c r="GQ146" s="19"/>
      <c r="GR146" s="19"/>
      <c r="GS146" s="19"/>
      <c r="GT146" s="19"/>
      <c r="GU146" s="19"/>
      <c r="GV146" s="19"/>
      <c r="GW146" s="19"/>
      <c r="GX146" s="19"/>
      <c r="GY146" s="19"/>
      <c r="GZ146" s="19"/>
      <c r="HA146" s="19"/>
      <c r="HB146" s="19"/>
      <c r="HC146" s="19"/>
      <c r="HD146" s="19"/>
    </row>
    <row r="147" spans="9:212" ht="7.5" customHeight="1" x14ac:dyDescent="0.25"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  <c r="AF147" s="19"/>
      <c r="AG147" s="19"/>
      <c r="AH147" s="19"/>
      <c r="AI147" s="19"/>
      <c r="AJ147" s="19"/>
      <c r="AK147" s="19"/>
      <c r="AL147" s="19"/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 s="19"/>
      <c r="AX147" s="19"/>
      <c r="AY147" s="19"/>
      <c r="AZ147" s="19"/>
      <c r="BA147" s="19"/>
      <c r="BJ147" s="19"/>
      <c r="BK147" s="19"/>
      <c r="BL147" s="19"/>
      <c r="BM147" s="19"/>
      <c r="BN147" s="19"/>
      <c r="BO147" s="19"/>
      <c r="BP147" s="19"/>
      <c r="BQ147" s="19"/>
      <c r="BR147" s="19"/>
      <c r="BS147" s="19"/>
      <c r="BT147" s="19"/>
      <c r="BU147" s="19"/>
      <c r="BV147" s="19"/>
      <c r="BW147" s="19"/>
      <c r="BX147" s="19"/>
      <c r="BY147" s="19"/>
      <c r="BZ147" s="19"/>
      <c r="CA147" s="19"/>
      <c r="CB147" s="19"/>
      <c r="CC147" s="19"/>
      <c r="CD147" s="19"/>
      <c r="CE147" s="19"/>
      <c r="CF147" s="21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  <c r="CU147" s="19"/>
      <c r="CV147" s="19"/>
      <c r="CW147" s="19"/>
      <c r="CX147" s="19"/>
      <c r="CY147" s="19"/>
      <c r="CZ147" s="19"/>
      <c r="DA147" s="19"/>
      <c r="DB147" s="19"/>
      <c r="DK147" s="19"/>
      <c r="DL147" s="19"/>
      <c r="DM147" s="19"/>
      <c r="DN147" s="19"/>
      <c r="DO147" s="19"/>
      <c r="DP147" s="19"/>
      <c r="DQ147" s="19"/>
      <c r="DR147" s="19"/>
      <c r="DS147" s="19"/>
      <c r="DT147" s="19"/>
      <c r="DU147" s="19"/>
      <c r="DV147" s="19"/>
      <c r="DW147" s="19"/>
      <c r="DX147" s="19"/>
      <c r="DY147" s="19"/>
      <c r="DZ147" s="19"/>
      <c r="EA147" s="19"/>
      <c r="EB147" s="19"/>
      <c r="EC147" s="19"/>
      <c r="ED147" s="19"/>
      <c r="EE147" s="19"/>
      <c r="EF147" s="19"/>
      <c r="EG147" s="19"/>
      <c r="EH147" s="19"/>
      <c r="EI147" s="19"/>
      <c r="EJ147" s="19"/>
      <c r="EK147" s="19"/>
      <c r="EL147" s="19"/>
      <c r="EM147" s="19"/>
      <c r="EN147" s="19"/>
      <c r="EO147" s="19"/>
      <c r="EP147" s="19"/>
      <c r="EQ147" s="19"/>
      <c r="ER147" s="19"/>
      <c r="ES147" s="19"/>
      <c r="ET147" s="19"/>
      <c r="EU147" s="19"/>
      <c r="EV147" s="19"/>
      <c r="EW147" s="19"/>
      <c r="EX147" s="19"/>
      <c r="EY147" s="19"/>
      <c r="EZ147" s="19"/>
      <c r="FA147" s="19"/>
      <c r="FB147" s="19"/>
      <c r="FC147" s="19"/>
      <c r="FL147" s="19"/>
      <c r="FM147" s="19"/>
      <c r="FN147" s="19"/>
      <c r="FO147" s="19"/>
      <c r="FP147" s="19"/>
      <c r="FQ147" s="19"/>
      <c r="FR147" s="19"/>
      <c r="FS147" s="19"/>
      <c r="FT147" s="19"/>
      <c r="FU147" s="19"/>
      <c r="FV147" s="19"/>
      <c r="FW147" s="19"/>
      <c r="FX147" s="19"/>
      <c r="FY147" s="19"/>
      <c r="FZ147" s="19"/>
      <c r="GA147" s="19"/>
      <c r="GB147" s="19"/>
      <c r="GC147" s="19"/>
      <c r="GD147" s="19"/>
      <c r="GE147" s="19"/>
      <c r="GF147" s="19"/>
      <c r="GG147" s="19"/>
      <c r="GH147" s="19"/>
      <c r="GI147" s="19"/>
      <c r="GJ147" s="19"/>
      <c r="GK147" s="19"/>
      <c r="GL147" s="19"/>
      <c r="GM147" s="19"/>
      <c r="GN147" s="19"/>
      <c r="GO147" s="19"/>
      <c r="GP147" s="19"/>
      <c r="GQ147" s="19"/>
      <c r="GR147" s="19"/>
      <c r="GS147" s="19"/>
      <c r="GT147" s="19"/>
      <c r="GU147" s="19"/>
      <c r="GV147" s="19"/>
      <c r="GW147" s="19"/>
      <c r="GX147" s="19"/>
      <c r="GY147" s="19"/>
      <c r="GZ147" s="19"/>
      <c r="HA147" s="19"/>
      <c r="HB147" s="19"/>
      <c r="HC147" s="19"/>
      <c r="HD147" s="19"/>
    </row>
    <row r="148" spans="9:212" ht="7.5" customHeight="1" x14ac:dyDescent="0.25"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  <c r="BJ148" s="19"/>
      <c r="BK148" s="19"/>
      <c r="BL148" s="19"/>
      <c r="BM148" s="19"/>
      <c r="BN148" s="19"/>
      <c r="BO148" s="19"/>
      <c r="BP148" s="19"/>
      <c r="BQ148" s="19"/>
      <c r="BR148" s="19"/>
      <c r="BS148" s="19"/>
      <c r="BT148" s="19"/>
      <c r="BU148" s="19"/>
      <c r="BV148" s="19"/>
      <c r="BW148" s="19"/>
      <c r="BX148" s="19"/>
      <c r="BY148" s="19"/>
      <c r="BZ148" s="19"/>
      <c r="CA148" s="19"/>
      <c r="CB148" s="19"/>
      <c r="CC148" s="19"/>
      <c r="CD148" s="19"/>
      <c r="CE148" s="19"/>
      <c r="CF148" s="21"/>
      <c r="CG148" s="19"/>
      <c r="CH148" s="19"/>
      <c r="CI148" s="19"/>
      <c r="CJ148" s="19"/>
      <c r="CK148" s="19"/>
      <c r="CL148" s="19"/>
      <c r="CM148" s="19"/>
      <c r="CN148" s="19"/>
      <c r="CO148" s="19"/>
      <c r="CP148" s="19"/>
      <c r="CQ148" s="19"/>
      <c r="CR148" s="19"/>
      <c r="CS148" s="19"/>
      <c r="CT148" s="19"/>
      <c r="CU148" s="19"/>
      <c r="CV148" s="19"/>
      <c r="CW148" s="19"/>
      <c r="CX148" s="19"/>
      <c r="CY148" s="19"/>
      <c r="CZ148" s="19"/>
      <c r="DA148" s="19"/>
      <c r="DB148" s="19"/>
      <c r="DK148" s="19"/>
      <c r="DL148" s="19"/>
      <c r="DM148" s="19"/>
      <c r="DN148" s="19"/>
      <c r="DO148" s="19"/>
      <c r="DP148" s="19"/>
      <c r="DQ148" s="19"/>
      <c r="DR148" s="19"/>
      <c r="DS148" s="19"/>
      <c r="DT148" s="19"/>
      <c r="DU148" s="19"/>
      <c r="DV148" s="19"/>
      <c r="DW148" s="19"/>
      <c r="DX148" s="19"/>
      <c r="DY148" s="19"/>
      <c r="DZ148" s="19"/>
      <c r="EA148" s="19"/>
      <c r="EB148" s="19"/>
      <c r="EC148" s="19"/>
      <c r="ED148" s="19"/>
      <c r="EE148" s="19"/>
      <c r="EF148" s="19"/>
      <c r="EG148" s="19"/>
      <c r="EH148" s="19"/>
      <c r="EI148" s="19"/>
      <c r="EJ148" s="19"/>
      <c r="EK148" s="19"/>
      <c r="EL148" s="19"/>
      <c r="EM148" s="19"/>
      <c r="EN148" s="19"/>
      <c r="EO148" s="19"/>
      <c r="EP148" s="19"/>
      <c r="EQ148" s="19"/>
      <c r="ER148" s="19"/>
      <c r="ES148" s="19"/>
      <c r="ET148" s="19"/>
      <c r="EU148" s="19"/>
      <c r="EV148" s="19"/>
      <c r="EW148" s="19"/>
      <c r="EX148" s="19"/>
      <c r="EY148" s="19"/>
      <c r="EZ148" s="19"/>
      <c r="FA148" s="19"/>
      <c r="FB148" s="19"/>
      <c r="FC148" s="19"/>
      <c r="FL148" s="19"/>
      <c r="FM148" s="19"/>
      <c r="FN148" s="19"/>
      <c r="FO148" s="19"/>
      <c r="FP148" s="19"/>
      <c r="FQ148" s="19"/>
      <c r="FR148" s="19"/>
      <c r="FS148" s="19"/>
      <c r="FT148" s="19"/>
      <c r="FU148" s="19"/>
      <c r="FV148" s="19"/>
      <c r="FW148" s="19"/>
      <c r="FX148" s="19"/>
      <c r="FY148" s="19"/>
      <c r="FZ148" s="19"/>
      <c r="GA148" s="19"/>
      <c r="GB148" s="19"/>
      <c r="GC148" s="19"/>
      <c r="GD148" s="19"/>
      <c r="GE148" s="19"/>
      <c r="GF148" s="19"/>
      <c r="GG148" s="19"/>
      <c r="GH148" s="19"/>
      <c r="GI148" s="19"/>
      <c r="GJ148" s="19"/>
      <c r="GK148" s="19"/>
      <c r="GL148" s="19"/>
      <c r="GM148" s="19"/>
      <c r="GN148" s="19"/>
      <c r="GO148" s="19"/>
      <c r="GP148" s="19"/>
      <c r="GQ148" s="19"/>
      <c r="GR148" s="19"/>
      <c r="GS148" s="19"/>
      <c r="GT148" s="19"/>
      <c r="GU148" s="19"/>
      <c r="GV148" s="19"/>
      <c r="GW148" s="19"/>
      <c r="GX148" s="19"/>
      <c r="GY148" s="19"/>
      <c r="GZ148" s="19"/>
      <c r="HA148" s="19"/>
      <c r="HB148" s="19"/>
      <c r="HC148" s="19"/>
      <c r="HD148" s="19"/>
    </row>
    <row r="149" spans="9:212" ht="7.5" customHeight="1" x14ac:dyDescent="0.25"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  <c r="AF149" s="19"/>
      <c r="AG149" s="19"/>
      <c r="AH149" s="19"/>
      <c r="AI149" s="19"/>
      <c r="AJ149" s="19"/>
      <c r="AK149" s="19"/>
      <c r="AL149" s="19"/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 s="19"/>
      <c r="AX149" s="19"/>
      <c r="AY149" s="19"/>
      <c r="AZ149" s="19"/>
      <c r="BA149" s="19"/>
      <c r="BJ149" s="19"/>
      <c r="BK149" s="19"/>
      <c r="BL149" s="19"/>
      <c r="BM149" s="19"/>
      <c r="BN149" s="19"/>
      <c r="BO149" s="19"/>
      <c r="BP149" s="19"/>
      <c r="BQ149" s="19"/>
      <c r="BR149" s="19"/>
      <c r="BS149" s="19"/>
      <c r="BT149" s="19"/>
      <c r="BU149" s="19"/>
      <c r="BV149" s="19"/>
      <c r="BW149" s="19"/>
      <c r="BX149" s="19"/>
      <c r="BY149" s="19"/>
      <c r="BZ149" s="19"/>
      <c r="CA149" s="19"/>
      <c r="CB149" s="19"/>
      <c r="CC149" s="19"/>
      <c r="CD149" s="19"/>
      <c r="CE149" s="19"/>
      <c r="CF149" s="21"/>
      <c r="CG149" s="19"/>
      <c r="CH149" s="19"/>
      <c r="CI149" s="19"/>
      <c r="CJ149" s="19"/>
      <c r="CK149" s="19"/>
      <c r="CL149" s="19"/>
      <c r="CM149" s="19"/>
      <c r="CN149" s="19"/>
      <c r="CO149" s="19"/>
      <c r="CP149" s="19"/>
      <c r="CQ149" s="19"/>
      <c r="CR149" s="19"/>
      <c r="CS149" s="19"/>
      <c r="CT149" s="19"/>
      <c r="CU149" s="19"/>
      <c r="CV149" s="19"/>
      <c r="CW149" s="19"/>
      <c r="CX149" s="19"/>
      <c r="CY149" s="19"/>
      <c r="CZ149" s="19"/>
      <c r="DA149" s="19"/>
      <c r="DB149" s="19"/>
      <c r="DK149" s="19"/>
      <c r="DL149" s="19"/>
      <c r="DM149" s="19"/>
      <c r="DN149" s="19"/>
      <c r="DO149" s="19"/>
      <c r="DP149" s="19"/>
      <c r="DQ149" s="19"/>
      <c r="DR149" s="19"/>
      <c r="DS149" s="19"/>
      <c r="DT149" s="19"/>
      <c r="DU149" s="19"/>
      <c r="DV149" s="19"/>
      <c r="DW149" s="19"/>
      <c r="DX149" s="19"/>
      <c r="DY149" s="19"/>
      <c r="DZ149" s="19"/>
      <c r="EA149" s="19"/>
      <c r="EB149" s="19"/>
      <c r="EC149" s="19"/>
      <c r="ED149" s="19"/>
      <c r="EE149" s="19"/>
      <c r="EF149" s="19"/>
      <c r="EG149" s="19"/>
      <c r="EH149" s="19"/>
      <c r="EI149" s="19"/>
      <c r="EJ149" s="19"/>
      <c r="EK149" s="19"/>
      <c r="EL149" s="19"/>
      <c r="EM149" s="19"/>
      <c r="EN149" s="19"/>
      <c r="EO149" s="19"/>
      <c r="EP149" s="19"/>
      <c r="EQ149" s="19"/>
      <c r="ER149" s="19"/>
      <c r="ES149" s="19"/>
      <c r="ET149" s="19"/>
      <c r="EU149" s="19"/>
      <c r="EV149" s="19"/>
      <c r="EW149" s="19"/>
      <c r="EX149" s="19"/>
      <c r="EY149" s="19"/>
      <c r="EZ149" s="19"/>
      <c r="FA149" s="19"/>
      <c r="FB149" s="19"/>
      <c r="FC149" s="19"/>
      <c r="FL149" s="19"/>
      <c r="FM149" s="19"/>
      <c r="FN149" s="19"/>
      <c r="FO149" s="19"/>
      <c r="FP149" s="19"/>
      <c r="FQ149" s="19"/>
      <c r="FR149" s="19"/>
      <c r="FS149" s="19"/>
      <c r="FT149" s="19"/>
      <c r="FU149" s="19"/>
      <c r="FV149" s="19"/>
      <c r="FW149" s="19"/>
      <c r="FX149" s="19"/>
      <c r="FY149" s="19"/>
      <c r="FZ149" s="19"/>
      <c r="GA149" s="19"/>
      <c r="GB149" s="19"/>
      <c r="GC149" s="19"/>
      <c r="GD149" s="19"/>
      <c r="GE149" s="19"/>
      <c r="GF149" s="19"/>
      <c r="GG149" s="19"/>
      <c r="GH149" s="19"/>
      <c r="GI149" s="19"/>
      <c r="GJ149" s="19"/>
      <c r="GK149" s="19"/>
      <c r="GL149" s="19"/>
      <c r="GM149" s="19"/>
      <c r="GN149" s="19"/>
      <c r="GO149" s="19"/>
      <c r="GP149" s="19"/>
      <c r="GQ149" s="19"/>
      <c r="GR149" s="19"/>
      <c r="GS149" s="19"/>
      <c r="GT149" s="19"/>
      <c r="GU149" s="19"/>
      <c r="GV149" s="19"/>
      <c r="GW149" s="19"/>
      <c r="GX149" s="19"/>
      <c r="GY149" s="19"/>
      <c r="GZ149" s="19"/>
      <c r="HA149" s="19"/>
      <c r="HB149" s="19"/>
      <c r="HC149" s="19"/>
      <c r="HD149" s="19"/>
    </row>
    <row r="150" spans="9:212" ht="7.5" customHeight="1" x14ac:dyDescent="0.25"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J150" s="19"/>
      <c r="BK150" s="19"/>
      <c r="BL150" s="19"/>
      <c r="BM150" s="19"/>
      <c r="BN150" s="19"/>
      <c r="BO150" s="19"/>
      <c r="BP150" s="19"/>
      <c r="BQ150" s="19"/>
      <c r="BR150" s="19"/>
      <c r="BS150" s="19"/>
      <c r="BT150" s="19"/>
      <c r="BU150" s="19"/>
      <c r="BV150" s="19"/>
      <c r="BW150" s="19"/>
      <c r="BX150" s="19"/>
      <c r="BY150" s="19"/>
      <c r="BZ150" s="19"/>
      <c r="CA150" s="19"/>
      <c r="CB150" s="19"/>
      <c r="CC150" s="19"/>
      <c r="CD150" s="19"/>
      <c r="CE150" s="19"/>
      <c r="CF150" s="21"/>
      <c r="CG150" s="19"/>
      <c r="CH150" s="19"/>
      <c r="CI150" s="19"/>
      <c r="CJ150" s="19"/>
      <c r="CK150" s="19"/>
      <c r="CL150" s="19"/>
      <c r="CM150" s="19"/>
      <c r="CN150" s="19"/>
      <c r="CO150" s="19"/>
      <c r="CP150" s="19"/>
      <c r="CQ150" s="19"/>
      <c r="CR150" s="19"/>
      <c r="CS150" s="19"/>
      <c r="CT150" s="19"/>
      <c r="CU150" s="19"/>
      <c r="CV150" s="19"/>
      <c r="CW150" s="19"/>
      <c r="CX150" s="19"/>
      <c r="CY150" s="19"/>
      <c r="CZ150" s="19"/>
      <c r="DA150" s="19"/>
      <c r="DB150" s="19"/>
      <c r="DK150" s="19"/>
      <c r="DL150" s="19"/>
      <c r="DM150" s="19"/>
      <c r="DN150" s="19"/>
      <c r="DO150" s="19"/>
      <c r="DP150" s="19"/>
      <c r="DQ150" s="19"/>
      <c r="DR150" s="19"/>
      <c r="DS150" s="19"/>
      <c r="DT150" s="19"/>
      <c r="DU150" s="19"/>
      <c r="DV150" s="19"/>
      <c r="DW150" s="19"/>
      <c r="DX150" s="19"/>
      <c r="DY150" s="19"/>
      <c r="DZ150" s="19"/>
      <c r="EA150" s="19"/>
      <c r="EB150" s="19"/>
      <c r="EC150" s="19"/>
      <c r="ED150" s="19"/>
      <c r="EE150" s="19"/>
      <c r="EF150" s="19"/>
      <c r="EG150" s="19"/>
      <c r="EH150" s="19"/>
      <c r="EI150" s="19"/>
      <c r="EJ150" s="19"/>
      <c r="EK150" s="19"/>
      <c r="EL150" s="19"/>
      <c r="EM150" s="19"/>
      <c r="EN150" s="19"/>
      <c r="EO150" s="19"/>
      <c r="EP150" s="19"/>
      <c r="EQ150" s="19"/>
      <c r="ER150" s="19"/>
      <c r="ES150" s="19"/>
      <c r="ET150" s="19"/>
      <c r="EU150" s="19"/>
      <c r="EV150" s="19"/>
      <c r="EW150" s="19"/>
      <c r="EX150" s="19"/>
      <c r="EY150" s="19"/>
      <c r="EZ150" s="19"/>
      <c r="FA150" s="19"/>
      <c r="FB150" s="19"/>
      <c r="FC150" s="19"/>
      <c r="FL150" s="19"/>
      <c r="FM150" s="19"/>
      <c r="FN150" s="19"/>
      <c r="FO150" s="19"/>
      <c r="FP150" s="19"/>
      <c r="FQ150" s="19"/>
      <c r="FR150" s="19"/>
      <c r="FS150" s="19"/>
      <c r="FT150" s="19"/>
      <c r="FU150" s="19"/>
      <c r="FV150" s="19"/>
      <c r="FW150" s="19"/>
      <c r="FX150" s="19"/>
      <c r="FY150" s="19"/>
      <c r="FZ150" s="19"/>
      <c r="GA150" s="19"/>
      <c r="GB150" s="19"/>
      <c r="GC150" s="19"/>
      <c r="GD150" s="19"/>
      <c r="GE150" s="19"/>
      <c r="GF150" s="19"/>
      <c r="GG150" s="19"/>
      <c r="GH150" s="19"/>
      <c r="GI150" s="19"/>
      <c r="GJ150" s="19"/>
      <c r="GK150" s="19"/>
      <c r="GL150" s="19"/>
      <c r="GM150" s="19"/>
      <c r="GN150" s="19"/>
      <c r="GO150" s="19"/>
      <c r="GP150" s="19"/>
      <c r="GQ150" s="19"/>
      <c r="GR150" s="19"/>
      <c r="GS150" s="19"/>
      <c r="GT150" s="19"/>
      <c r="GU150" s="19"/>
      <c r="GV150" s="19"/>
      <c r="GW150" s="19"/>
      <c r="GX150" s="19"/>
      <c r="GY150" s="19"/>
      <c r="GZ150" s="19"/>
      <c r="HA150" s="19"/>
      <c r="HB150" s="19"/>
      <c r="HC150" s="19"/>
      <c r="HD150" s="19"/>
    </row>
    <row r="151" spans="9:212" ht="7.5" customHeight="1" x14ac:dyDescent="0.25"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  <c r="X151" s="19"/>
      <c r="Y151" s="19"/>
      <c r="Z151" s="19"/>
      <c r="AA151" s="19"/>
      <c r="AB151" s="19"/>
      <c r="AC151" s="19"/>
      <c r="AD151" s="19"/>
      <c r="AE151" s="19"/>
      <c r="AF151" s="19"/>
      <c r="AG151" s="19"/>
      <c r="AH151" s="19"/>
      <c r="AI151" s="19"/>
      <c r="AJ151" s="19"/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/>
      <c r="AV151" s="19"/>
      <c r="AW151" s="19"/>
      <c r="AX151" s="19"/>
      <c r="AY151" s="19"/>
      <c r="AZ151" s="19"/>
      <c r="BA151" s="19"/>
      <c r="BJ151" s="19"/>
      <c r="BK151" s="19"/>
      <c r="BL151" s="19"/>
      <c r="BM151" s="19"/>
      <c r="BN151" s="19"/>
      <c r="BO151" s="19"/>
      <c r="BP151" s="19"/>
      <c r="BQ151" s="19"/>
      <c r="BR151" s="19"/>
      <c r="BS151" s="19"/>
      <c r="BT151" s="19"/>
      <c r="BU151" s="19"/>
      <c r="BV151" s="19"/>
      <c r="BW151" s="19"/>
      <c r="BX151" s="19"/>
      <c r="BY151" s="19"/>
      <c r="BZ151" s="19"/>
      <c r="CA151" s="19"/>
      <c r="CB151" s="19"/>
      <c r="CC151" s="19"/>
      <c r="CD151" s="19"/>
      <c r="CE151" s="19"/>
      <c r="CF151" s="19"/>
      <c r="CG151" s="19"/>
      <c r="CH151" s="19"/>
      <c r="CI151" s="19"/>
      <c r="CJ151" s="19"/>
      <c r="CK151" s="19"/>
      <c r="CL151" s="19"/>
      <c r="CM151" s="19"/>
      <c r="CN151" s="19"/>
      <c r="CO151" s="19"/>
      <c r="CP151" s="19"/>
      <c r="CQ151" s="19"/>
      <c r="CR151" s="19"/>
      <c r="CS151" s="19"/>
      <c r="CT151" s="19"/>
      <c r="CU151" s="19"/>
      <c r="CV151" s="19"/>
      <c r="CW151" s="19"/>
      <c r="CX151" s="19"/>
      <c r="CY151" s="19"/>
      <c r="CZ151" s="19"/>
      <c r="DA151" s="19"/>
      <c r="DB151" s="19"/>
      <c r="DK151" s="19"/>
      <c r="DL151" s="19"/>
      <c r="DM151" s="19"/>
      <c r="DN151" s="19"/>
      <c r="DO151" s="19"/>
      <c r="DP151" s="19"/>
      <c r="DQ151" s="19"/>
      <c r="DR151" s="19"/>
      <c r="DS151" s="19"/>
      <c r="DT151" s="19"/>
      <c r="DU151" s="19"/>
      <c r="DV151" s="19"/>
      <c r="DW151" s="19"/>
      <c r="DX151" s="19"/>
      <c r="DY151" s="19"/>
      <c r="DZ151" s="19"/>
      <c r="EA151" s="19"/>
      <c r="EB151" s="19"/>
      <c r="EC151" s="19"/>
      <c r="ED151" s="19"/>
      <c r="EE151" s="19"/>
      <c r="EF151" s="19"/>
      <c r="EG151" s="19"/>
      <c r="EH151" s="19"/>
      <c r="EI151" s="19"/>
      <c r="EJ151" s="19"/>
      <c r="EK151" s="19"/>
      <c r="EL151" s="19"/>
      <c r="EM151" s="19"/>
      <c r="EN151" s="19"/>
      <c r="EO151" s="19"/>
      <c r="EP151" s="19"/>
      <c r="EQ151" s="19"/>
      <c r="ER151" s="19"/>
      <c r="ES151" s="19"/>
      <c r="ET151" s="19"/>
      <c r="EU151" s="19"/>
      <c r="EV151" s="19"/>
      <c r="EW151" s="19"/>
      <c r="EX151" s="19"/>
      <c r="EY151" s="19"/>
      <c r="EZ151" s="19"/>
      <c r="FA151" s="19"/>
      <c r="FB151" s="19"/>
      <c r="FC151" s="19"/>
      <c r="FL151" s="19"/>
      <c r="FM151" s="19"/>
      <c r="FN151" s="19"/>
      <c r="FO151" s="19"/>
      <c r="FP151" s="19"/>
      <c r="FQ151" s="19"/>
      <c r="FR151" s="19"/>
      <c r="FS151" s="19"/>
      <c r="FT151" s="19"/>
      <c r="FU151" s="19"/>
      <c r="FV151" s="19"/>
      <c r="FW151" s="19"/>
      <c r="FX151" s="19"/>
      <c r="FY151" s="19"/>
      <c r="FZ151" s="19"/>
      <c r="GA151" s="19"/>
      <c r="GB151" s="19"/>
      <c r="GC151" s="19"/>
      <c r="GD151" s="19"/>
      <c r="GE151" s="19"/>
      <c r="GF151" s="19"/>
      <c r="GG151" s="19"/>
      <c r="GH151" s="19"/>
      <c r="GI151" s="19"/>
      <c r="GJ151" s="19"/>
      <c r="GK151" s="19"/>
      <c r="GL151" s="19"/>
      <c r="GM151" s="19"/>
      <c r="GN151" s="19"/>
      <c r="GO151" s="19"/>
      <c r="GP151" s="19"/>
      <c r="GQ151" s="19"/>
      <c r="GR151" s="19"/>
      <c r="GS151" s="19"/>
      <c r="GT151" s="19"/>
      <c r="GU151" s="19"/>
      <c r="GV151" s="19"/>
      <c r="GW151" s="19"/>
      <c r="GX151" s="19"/>
      <c r="GY151" s="19"/>
      <c r="GZ151" s="19"/>
      <c r="HA151" s="19"/>
      <c r="HB151" s="19"/>
      <c r="HC151" s="19"/>
      <c r="HD151" s="19"/>
    </row>
    <row r="152" spans="9:212" ht="7.5" customHeight="1" x14ac:dyDescent="0.25"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J152" s="19"/>
      <c r="BK152" s="19"/>
      <c r="BL152" s="19"/>
      <c r="BM152" s="19"/>
      <c r="BN152" s="19"/>
      <c r="BO152" s="19"/>
      <c r="BP152" s="19"/>
      <c r="BQ152" s="19"/>
      <c r="BR152" s="19"/>
      <c r="BS152" s="19"/>
      <c r="BT152" s="19"/>
      <c r="BU152" s="19"/>
      <c r="BV152" s="19"/>
      <c r="BW152" s="19"/>
      <c r="BX152" s="19"/>
      <c r="BY152" s="19"/>
      <c r="BZ152" s="19"/>
      <c r="CA152" s="19"/>
      <c r="CB152" s="19"/>
      <c r="CC152" s="19"/>
      <c r="CD152" s="19"/>
      <c r="CE152" s="19"/>
      <c r="CF152" s="19"/>
      <c r="CG152" s="19"/>
      <c r="CH152" s="19"/>
      <c r="CI152" s="19"/>
      <c r="CJ152" s="19"/>
      <c r="CK152" s="19"/>
      <c r="CL152" s="19"/>
      <c r="CM152" s="19"/>
      <c r="CN152" s="19"/>
      <c r="CO152" s="19"/>
      <c r="CP152" s="19"/>
      <c r="CQ152" s="19"/>
      <c r="CR152" s="19"/>
      <c r="CS152" s="19"/>
      <c r="CT152" s="19"/>
      <c r="CU152" s="19"/>
      <c r="CV152" s="19"/>
      <c r="CW152" s="19"/>
      <c r="CX152" s="19"/>
      <c r="CY152" s="19"/>
      <c r="CZ152" s="19"/>
      <c r="DA152" s="19"/>
      <c r="DB152" s="19"/>
      <c r="DK152" s="19"/>
      <c r="DL152" s="19"/>
      <c r="DM152" s="19"/>
      <c r="DN152" s="19"/>
      <c r="DO152" s="19"/>
      <c r="DP152" s="19"/>
      <c r="DQ152" s="19"/>
      <c r="DR152" s="19"/>
      <c r="DS152" s="19"/>
      <c r="DT152" s="19"/>
      <c r="DU152" s="19"/>
      <c r="DV152" s="19"/>
      <c r="DW152" s="19"/>
      <c r="DX152" s="19"/>
      <c r="DY152" s="19"/>
      <c r="DZ152" s="19"/>
      <c r="EA152" s="19"/>
      <c r="EB152" s="19"/>
      <c r="EC152" s="19"/>
      <c r="ED152" s="19"/>
      <c r="EE152" s="19"/>
      <c r="EF152" s="19"/>
      <c r="EG152" s="19"/>
      <c r="EH152" s="19"/>
      <c r="EI152" s="19"/>
      <c r="EJ152" s="19"/>
      <c r="EK152" s="19"/>
      <c r="EL152" s="19"/>
      <c r="EM152" s="19"/>
      <c r="EN152" s="19"/>
      <c r="EO152" s="19"/>
      <c r="EP152" s="19"/>
      <c r="EQ152" s="19"/>
      <c r="ER152" s="19"/>
      <c r="ES152" s="19"/>
      <c r="ET152" s="19"/>
      <c r="EU152" s="19"/>
      <c r="EV152" s="19"/>
      <c r="EW152" s="19"/>
      <c r="EX152" s="19"/>
      <c r="EY152" s="19"/>
      <c r="EZ152" s="19"/>
      <c r="FA152" s="19"/>
      <c r="FB152" s="19"/>
      <c r="FC152" s="19"/>
      <c r="FL152" s="19"/>
      <c r="FM152" s="19"/>
      <c r="FN152" s="19"/>
      <c r="FO152" s="19"/>
      <c r="FP152" s="19"/>
      <c r="FQ152" s="19"/>
      <c r="FR152" s="19"/>
      <c r="FS152" s="19"/>
      <c r="FT152" s="19"/>
      <c r="FU152" s="19"/>
      <c r="FV152" s="19"/>
      <c r="FW152" s="19"/>
      <c r="FX152" s="19"/>
      <c r="FY152" s="19"/>
      <c r="FZ152" s="19"/>
      <c r="GA152" s="19"/>
      <c r="GB152" s="19"/>
      <c r="GC152" s="19"/>
      <c r="GD152" s="19"/>
      <c r="GE152" s="19"/>
      <c r="GF152" s="19"/>
      <c r="GG152" s="19"/>
      <c r="GH152" s="19"/>
      <c r="GI152" s="19"/>
      <c r="GJ152" s="19"/>
      <c r="GK152" s="19"/>
      <c r="GL152" s="19"/>
      <c r="GM152" s="19"/>
      <c r="GN152" s="19"/>
      <c r="GO152" s="19"/>
      <c r="GP152" s="19"/>
      <c r="GQ152" s="19"/>
      <c r="GR152" s="19"/>
      <c r="GS152" s="19"/>
      <c r="GT152" s="19"/>
      <c r="GU152" s="19"/>
      <c r="GV152" s="19"/>
      <c r="GW152" s="19"/>
      <c r="GX152" s="19"/>
      <c r="GY152" s="19"/>
      <c r="GZ152" s="19"/>
      <c r="HA152" s="19"/>
      <c r="HB152" s="19"/>
      <c r="HC152" s="19"/>
      <c r="HD152" s="19"/>
    </row>
    <row r="153" spans="9:212" ht="7.5" customHeight="1" x14ac:dyDescent="0.25"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/>
      <c r="AC153" s="19"/>
      <c r="AD153" s="19"/>
      <c r="AE153" s="19"/>
      <c r="AF153" s="19"/>
      <c r="AG153" s="19"/>
      <c r="AH153" s="19"/>
      <c r="AI153" s="19"/>
      <c r="AJ153" s="19"/>
      <c r="AK153" s="19"/>
      <c r="AL153" s="19"/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 s="19"/>
      <c r="AX153" s="19"/>
      <c r="AY153" s="19"/>
      <c r="AZ153" s="19"/>
      <c r="BA153" s="19"/>
      <c r="BJ153" s="19"/>
      <c r="BK153" s="19"/>
      <c r="BL153" s="19"/>
      <c r="BM153" s="19"/>
      <c r="BN153" s="19"/>
      <c r="BO153" s="19"/>
      <c r="BP153" s="19"/>
      <c r="BQ153" s="19"/>
      <c r="BR153" s="19"/>
      <c r="BS153" s="19"/>
      <c r="BT153" s="19"/>
      <c r="BU153" s="19"/>
      <c r="BV153" s="19"/>
      <c r="BW153" s="19"/>
      <c r="BX153" s="19"/>
      <c r="BY153" s="19"/>
      <c r="BZ153" s="19"/>
      <c r="CA153" s="19"/>
      <c r="CB153" s="19"/>
      <c r="CC153" s="19"/>
      <c r="CD153" s="19"/>
      <c r="CE153" s="19"/>
      <c r="CF153" s="19"/>
      <c r="CG153" s="19"/>
      <c r="CH153" s="19"/>
      <c r="CI153" s="19"/>
      <c r="CJ153" s="19"/>
      <c r="CK153" s="19"/>
      <c r="CL153" s="19"/>
      <c r="CM153" s="19"/>
      <c r="CN153" s="19"/>
      <c r="CO153" s="19"/>
      <c r="CP153" s="19"/>
      <c r="CQ153" s="19"/>
      <c r="CR153" s="19"/>
      <c r="CS153" s="19"/>
      <c r="CT153" s="19"/>
      <c r="CU153" s="19"/>
      <c r="CV153" s="19"/>
      <c r="CW153" s="19"/>
      <c r="CX153" s="19"/>
      <c r="CY153" s="19"/>
      <c r="CZ153" s="19"/>
      <c r="DA153" s="19"/>
      <c r="DB153" s="19"/>
      <c r="DK153" s="19"/>
      <c r="DL153" s="19"/>
      <c r="DM153" s="19"/>
      <c r="DN153" s="19"/>
      <c r="DO153" s="19"/>
      <c r="DP153" s="19"/>
      <c r="DQ153" s="19"/>
      <c r="DR153" s="19"/>
      <c r="DS153" s="19"/>
      <c r="DT153" s="19"/>
      <c r="DU153" s="19"/>
      <c r="DV153" s="19"/>
      <c r="DW153" s="19"/>
      <c r="DX153" s="19"/>
      <c r="DY153" s="19"/>
      <c r="DZ153" s="19"/>
      <c r="EA153" s="19"/>
      <c r="EB153" s="19"/>
      <c r="EC153" s="19"/>
      <c r="ED153" s="19"/>
      <c r="EE153" s="19"/>
      <c r="EF153" s="19"/>
      <c r="EG153" s="19"/>
      <c r="EH153" s="19"/>
      <c r="EI153" s="19"/>
      <c r="EJ153" s="19"/>
      <c r="EK153" s="19"/>
      <c r="EL153" s="19"/>
      <c r="EM153" s="19"/>
      <c r="EN153" s="19"/>
      <c r="EO153" s="19"/>
      <c r="EP153" s="19"/>
      <c r="EQ153" s="19"/>
      <c r="ER153" s="19"/>
      <c r="ES153" s="19"/>
      <c r="ET153" s="19"/>
      <c r="EU153" s="19"/>
      <c r="EV153" s="19"/>
      <c r="EW153" s="19"/>
      <c r="EX153" s="19"/>
      <c r="EY153" s="19"/>
      <c r="EZ153" s="19"/>
      <c r="FA153" s="19"/>
      <c r="FB153" s="19"/>
      <c r="FC153" s="19"/>
      <c r="FL153" s="19"/>
      <c r="FM153" s="19"/>
      <c r="FN153" s="19"/>
      <c r="FO153" s="19"/>
      <c r="FP153" s="19"/>
      <c r="FQ153" s="19"/>
      <c r="FR153" s="19"/>
      <c r="FS153" s="19"/>
      <c r="FT153" s="19"/>
      <c r="FU153" s="19"/>
      <c r="FV153" s="19"/>
      <c r="FW153" s="19"/>
      <c r="FX153" s="19"/>
      <c r="FY153" s="19"/>
      <c r="FZ153" s="19"/>
      <c r="GA153" s="19"/>
      <c r="GB153" s="19"/>
      <c r="GC153" s="19"/>
      <c r="GD153" s="19"/>
      <c r="GE153" s="19"/>
      <c r="GF153" s="19"/>
      <c r="GG153" s="19"/>
      <c r="GH153" s="19"/>
      <c r="GI153" s="19"/>
      <c r="GJ153" s="19"/>
      <c r="GK153" s="19"/>
      <c r="GL153" s="19"/>
      <c r="GM153" s="19"/>
      <c r="GN153" s="19"/>
      <c r="GO153" s="19"/>
      <c r="GP153" s="19"/>
      <c r="GQ153" s="19"/>
      <c r="GR153" s="19"/>
      <c r="GS153" s="19"/>
      <c r="GT153" s="19"/>
      <c r="GU153" s="19"/>
      <c r="GV153" s="19"/>
      <c r="GW153" s="19"/>
      <c r="GX153" s="19"/>
      <c r="GY153" s="19"/>
      <c r="GZ153" s="19"/>
      <c r="HA153" s="19"/>
      <c r="HB153" s="19"/>
      <c r="HC153" s="19"/>
      <c r="HD153" s="19"/>
    </row>
    <row r="154" spans="9:212" ht="7.5" customHeight="1" x14ac:dyDescent="0.25"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J154" s="19"/>
      <c r="BK154" s="19"/>
      <c r="BL154" s="19"/>
      <c r="BM154" s="19"/>
      <c r="BN154" s="19"/>
      <c r="BO154" s="19"/>
      <c r="BP154" s="19"/>
      <c r="BQ154" s="19"/>
      <c r="BR154" s="19"/>
      <c r="BS154" s="19"/>
      <c r="BT154" s="19"/>
      <c r="BU154" s="19"/>
      <c r="BV154" s="19"/>
      <c r="BW154" s="19"/>
      <c r="BX154" s="19"/>
      <c r="BY154" s="19"/>
      <c r="BZ154" s="19"/>
      <c r="CA154" s="19"/>
      <c r="CB154" s="19"/>
      <c r="CC154" s="19"/>
      <c r="CD154" s="19"/>
      <c r="CE154" s="19"/>
      <c r="CF154" s="19"/>
      <c r="CG154" s="19"/>
      <c r="CH154" s="19"/>
      <c r="CI154" s="19"/>
      <c r="CJ154" s="19"/>
      <c r="CK154" s="19"/>
      <c r="CL154" s="19"/>
      <c r="CM154" s="19"/>
      <c r="CN154" s="19"/>
      <c r="CO154" s="19"/>
      <c r="CP154" s="19"/>
      <c r="CQ154" s="19"/>
      <c r="CR154" s="19"/>
      <c r="CS154" s="19"/>
      <c r="CT154" s="19"/>
      <c r="CU154" s="19"/>
      <c r="CV154" s="19"/>
      <c r="CW154" s="19"/>
      <c r="CX154" s="19"/>
      <c r="CY154" s="19"/>
      <c r="CZ154" s="19"/>
      <c r="DA154" s="19"/>
      <c r="DB154" s="19"/>
      <c r="DK154" s="19"/>
      <c r="DL154" s="19"/>
      <c r="DM154" s="19"/>
      <c r="DN154" s="19"/>
      <c r="DO154" s="19"/>
      <c r="DP154" s="19"/>
      <c r="DQ154" s="19"/>
      <c r="DR154" s="19"/>
      <c r="DS154" s="19"/>
      <c r="DT154" s="19"/>
      <c r="DU154" s="19"/>
      <c r="DV154" s="19"/>
      <c r="DW154" s="19"/>
      <c r="DX154" s="19"/>
      <c r="DY154" s="19"/>
      <c r="DZ154" s="19"/>
      <c r="EA154" s="19"/>
      <c r="EB154" s="19"/>
      <c r="EC154" s="19"/>
      <c r="ED154" s="19"/>
      <c r="EE154" s="19"/>
      <c r="EF154" s="19"/>
      <c r="EG154" s="19"/>
      <c r="EH154" s="19"/>
      <c r="EI154" s="19"/>
      <c r="EJ154" s="19"/>
      <c r="EK154" s="19"/>
      <c r="EL154" s="19"/>
      <c r="EM154" s="19"/>
      <c r="EN154" s="19"/>
      <c r="EO154" s="19"/>
      <c r="EP154" s="19"/>
      <c r="EQ154" s="19"/>
      <c r="ER154" s="19"/>
      <c r="ES154" s="19"/>
      <c r="ET154" s="19"/>
      <c r="EU154" s="19"/>
      <c r="EV154" s="19"/>
      <c r="EW154" s="19"/>
      <c r="EX154" s="19"/>
      <c r="EY154" s="19"/>
      <c r="EZ154" s="19"/>
      <c r="FA154" s="19"/>
      <c r="FB154" s="19"/>
      <c r="FC154" s="19"/>
      <c r="FL154" s="19"/>
      <c r="FM154" s="19"/>
      <c r="FN154" s="19"/>
      <c r="FO154" s="19"/>
      <c r="FP154" s="19"/>
      <c r="FQ154" s="19"/>
      <c r="FR154" s="19"/>
      <c r="FS154" s="19"/>
      <c r="FT154" s="19"/>
      <c r="FU154" s="19"/>
      <c r="FV154" s="19"/>
      <c r="FW154" s="19"/>
      <c r="FX154" s="19"/>
      <c r="FY154" s="19"/>
      <c r="FZ154" s="19"/>
      <c r="GA154" s="19"/>
      <c r="GB154" s="19"/>
      <c r="GC154" s="19"/>
      <c r="GD154" s="19"/>
      <c r="GE154" s="19"/>
      <c r="GF154" s="19"/>
      <c r="GG154" s="19"/>
      <c r="GH154" s="19"/>
      <c r="GI154" s="19"/>
      <c r="GJ154" s="19"/>
      <c r="GK154" s="19"/>
      <c r="GL154" s="19"/>
      <c r="GM154" s="19"/>
      <c r="GN154" s="19"/>
      <c r="GO154" s="19"/>
      <c r="GP154" s="19"/>
      <c r="GQ154" s="19"/>
      <c r="GR154" s="19"/>
      <c r="GS154" s="19"/>
      <c r="GT154" s="19"/>
      <c r="GU154" s="19"/>
      <c r="GV154" s="19"/>
      <c r="GW154" s="19"/>
      <c r="GX154" s="19"/>
      <c r="GY154" s="19"/>
      <c r="GZ154" s="19"/>
      <c r="HA154" s="19"/>
      <c r="HB154" s="19"/>
      <c r="HC154" s="19"/>
      <c r="HD154" s="19"/>
    </row>
    <row r="155" spans="9:212" ht="7.5" customHeight="1" x14ac:dyDescent="0.25"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  <c r="X155" s="19"/>
      <c r="Y155" s="19"/>
      <c r="Z155" s="19"/>
      <c r="AA155" s="19"/>
      <c r="AB155" s="19"/>
      <c r="AC155" s="19"/>
      <c r="AD155" s="19"/>
      <c r="AE155" s="19"/>
      <c r="AF155" s="19"/>
      <c r="AG155" s="19"/>
      <c r="AH155" s="19"/>
      <c r="AI155" s="19"/>
      <c r="AJ155" s="19"/>
      <c r="AK155" s="19"/>
      <c r="AL155" s="19"/>
      <c r="AM155" s="19"/>
      <c r="AN155" s="19"/>
      <c r="AO155" s="19"/>
      <c r="AP155" s="19"/>
      <c r="AQ155" s="19"/>
      <c r="AR155" s="19"/>
      <c r="AS155" s="19"/>
      <c r="AT155" s="19"/>
      <c r="AU155" s="19"/>
      <c r="AV155" s="19"/>
      <c r="AW155" s="19"/>
      <c r="AX155" s="19"/>
      <c r="AY155" s="19"/>
      <c r="AZ155" s="19"/>
      <c r="BA155" s="19"/>
      <c r="BJ155" s="19"/>
      <c r="BK155" s="19"/>
      <c r="BL155" s="19"/>
      <c r="BM155" s="19"/>
      <c r="BN155" s="19"/>
      <c r="BO155" s="19"/>
      <c r="BP155" s="19"/>
      <c r="BQ155" s="19"/>
      <c r="BR155" s="19"/>
      <c r="BS155" s="19"/>
      <c r="BT155" s="19"/>
      <c r="BU155" s="19"/>
      <c r="BV155" s="19"/>
      <c r="BW155" s="19"/>
      <c r="BX155" s="19"/>
      <c r="BY155" s="19"/>
      <c r="BZ155" s="19"/>
      <c r="CA155" s="19"/>
      <c r="CB155" s="19"/>
      <c r="CC155" s="19"/>
      <c r="CD155" s="19"/>
      <c r="CE155" s="19"/>
      <c r="CF155" s="19"/>
      <c r="CG155" s="19"/>
      <c r="CH155" s="19"/>
      <c r="CI155" s="19"/>
      <c r="CJ155" s="19"/>
      <c r="CK155" s="19"/>
      <c r="CL155" s="19"/>
      <c r="CM155" s="19"/>
      <c r="CN155" s="19"/>
      <c r="CO155" s="19"/>
      <c r="CP155" s="19"/>
      <c r="CQ155" s="19"/>
      <c r="CR155" s="19"/>
      <c r="CS155" s="19"/>
      <c r="CT155" s="19"/>
      <c r="CU155" s="19"/>
      <c r="CV155" s="19"/>
      <c r="CW155" s="19"/>
      <c r="CX155" s="19"/>
      <c r="CY155" s="19"/>
      <c r="CZ155" s="19"/>
      <c r="DA155" s="19"/>
      <c r="DB155" s="19"/>
      <c r="DK155" s="19"/>
      <c r="DL155" s="19"/>
      <c r="DM155" s="19"/>
      <c r="DN155" s="19"/>
      <c r="DO155" s="19"/>
      <c r="DP155" s="19"/>
      <c r="DQ155" s="19"/>
      <c r="DR155" s="19"/>
      <c r="DS155" s="19"/>
      <c r="DT155" s="19"/>
      <c r="DU155" s="19"/>
      <c r="DV155" s="19"/>
      <c r="DW155" s="19"/>
      <c r="DX155" s="19"/>
      <c r="DY155" s="19"/>
      <c r="DZ155" s="19"/>
      <c r="EA155" s="19"/>
      <c r="EB155" s="19"/>
      <c r="EC155" s="19"/>
      <c r="ED155" s="19"/>
      <c r="EE155" s="19"/>
      <c r="EF155" s="19"/>
      <c r="EG155" s="19"/>
      <c r="EH155" s="19"/>
      <c r="EI155" s="19"/>
      <c r="EJ155" s="19"/>
      <c r="EK155" s="19"/>
      <c r="EL155" s="19"/>
      <c r="EM155" s="19"/>
      <c r="EN155" s="19"/>
      <c r="EO155" s="19"/>
      <c r="EP155" s="19"/>
      <c r="EQ155" s="19"/>
      <c r="ER155" s="19"/>
      <c r="ES155" s="19"/>
      <c r="ET155" s="19"/>
      <c r="EU155" s="19"/>
      <c r="EV155" s="19"/>
      <c r="EW155" s="19"/>
      <c r="EX155" s="19"/>
      <c r="EY155" s="19"/>
      <c r="EZ155" s="19"/>
      <c r="FA155" s="19"/>
      <c r="FB155" s="19"/>
      <c r="FC155" s="19"/>
      <c r="FL155" s="19"/>
      <c r="FM155" s="19"/>
      <c r="FN155" s="19"/>
      <c r="FO155" s="19"/>
      <c r="FP155" s="19"/>
      <c r="FQ155" s="19"/>
      <c r="FR155" s="19"/>
      <c r="FS155" s="19"/>
      <c r="FT155" s="19"/>
      <c r="FU155" s="19"/>
      <c r="FV155" s="19"/>
      <c r="FW155" s="19"/>
      <c r="FX155" s="19"/>
      <c r="FY155" s="19"/>
      <c r="FZ155" s="19"/>
      <c r="GA155" s="19"/>
      <c r="GB155" s="19"/>
      <c r="GC155" s="19"/>
      <c r="GD155" s="19"/>
      <c r="GE155" s="19"/>
      <c r="GF155" s="19"/>
      <c r="GG155" s="19"/>
      <c r="GH155" s="19"/>
      <c r="GI155" s="19"/>
      <c r="GJ155" s="19"/>
      <c r="GK155" s="19"/>
      <c r="GL155" s="19"/>
      <c r="GM155" s="19"/>
      <c r="GN155" s="19"/>
      <c r="GO155" s="19"/>
      <c r="GP155" s="19"/>
      <c r="GQ155" s="19"/>
      <c r="GR155" s="19"/>
      <c r="GS155" s="19"/>
      <c r="GT155" s="19"/>
      <c r="GU155" s="19"/>
      <c r="GV155" s="19"/>
      <c r="GW155" s="19"/>
      <c r="GX155" s="19"/>
      <c r="GY155" s="19"/>
      <c r="GZ155" s="19"/>
      <c r="HA155" s="19"/>
      <c r="HB155" s="19"/>
      <c r="HC155" s="19"/>
      <c r="HD155" s="19"/>
    </row>
    <row r="156" spans="9:212" ht="7.5" customHeight="1" x14ac:dyDescent="0.25"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J156" s="19"/>
      <c r="BK156" s="19"/>
      <c r="BL156" s="19"/>
      <c r="BM156" s="19"/>
      <c r="BN156" s="19"/>
      <c r="BO156" s="19"/>
      <c r="BP156" s="19"/>
      <c r="BQ156" s="19"/>
      <c r="BR156" s="19"/>
      <c r="BS156" s="19"/>
      <c r="BT156" s="19"/>
      <c r="BU156" s="19"/>
      <c r="BV156" s="19"/>
      <c r="BW156" s="19"/>
      <c r="BX156" s="19"/>
      <c r="BY156" s="19"/>
      <c r="BZ156" s="19"/>
      <c r="CA156" s="19"/>
      <c r="CB156" s="19"/>
      <c r="CC156" s="19"/>
      <c r="CD156" s="19"/>
      <c r="CE156" s="19"/>
      <c r="CF156" s="19"/>
      <c r="CG156" s="19"/>
      <c r="CH156" s="19"/>
      <c r="CI156" s="19"/>
      <c r="CJ156" s="19"/>
      <c r="CK156" s="19"/>
      <c r="CL156" s="19"/>
      <c r="CM156" s="19"/>
      <c r="CN156" s="19"/>
      <c r="CO156" s="19"/>
      <c r="CP156" s="19"/>
      <c r="CQ156" s="19"/>
      <c r="CR156" s="19"/>
      <c r="CS156" s="19"/>
      <c r="CT156" s="19"/>
      <c r="CU156" s="19"/>
      <c r="CV156" s="19"/>
      <c r="CW156" s="19"/>
      <c r="CX156" s="19"/>
      <c r="CY156" s="19"/>
      <c r="CZ156" s="19"/>
      <c r="DA156" s="19"/>
      <c r="DB156" s="19"/>
      <c r="DK156" s="19"/>
      <c r="DL156" s="19"/>
      <c r="DM156" s="19"/>
      <c r="DN156" s="19"/>
      <c r="DO156" s="19"/>
      <c r="DP156" s="19"/>
      <c r="DQ156" s="19"/>
      <c r="DR156" s="19"/>
      <c r="DS156" s="19"/>
      <c r="DT156" s="19"/>
      <c r="DU156" s="19"/>
      <c r="DV156" s="19"/>
      <c r="DW156" s="19"/>
      <c r="DX156" s="19"/>
      <c r="DY156" s="19"/>
      <c r="DZ156" s="19"/>
      <c r="EA156" s="19"/>
      <c r="EB156" s="19"/>
      <c r="EC156" s="19"/>
      <c r="ED156" s="19"/>
      <c r="EE156" s="19"/>
      <c r="EF156" s="19"/>
      <c r="EG156" s="19"/>
      <c r="EH156" s="19"/>
      <c r="EI156" s="19"/>
      <c r="EJ156" s="19"/>
      <c r="EK156" s="19"/>
      <c r="EL156" s="19"/>
      <c r="EM156" s="19"/>
      <c r="EN156" s="19"/>
      <c r="EO156" s="19"/>
      <c r="EP156" s="19"/>
      <c r="EQ156" s="19"/>
      <c r="ER156" s="19"/>
      <c r="ES156" s="19"/>
      <c r="ET156" s="19"/>
      <c r="EU156" s="19"/>
      <c r="EV156" s="19"/>
      <c r="EW156" s="19"/>
      <c r="EX156" s="19"/>
      <c r="EY156" s="19"/>
      <c r="EZ156" s="19"/>
      <c r="FA156" s="19"/>
      <c r="FB156" s="19"/>
      <c r="FC156" s="19"/>
      <c r="FL156" s="19"/>
      <c r="FM156" s="19"/>
      <c r="FN156" s="19"/>
      <c r="FO156" s="19"/>
      <c r="FP156" s="19"/>
      <c r="FQ156" s="19"/>
      <c r="FR156" s="19"/>
      <c r="FS156" s="19"/>
      <c r="FT156" s="19"/>
      <c r="FU156" s="19"/>
      <c r="FV156" s="19"/>
      <c r="FW156" s="19"/>
      <c r="FX156" s="19"/>
      <c r="FY156" s="19"/>
      <c r="FZ156" s="19"/>
      <c r="GA156" s="19"/>
      <c r="GB156" s="19"/>
      <c r="GC156" s="19"/>
      <c r="GD156" s="19"/>
      <c r="GE156" s="19"/>
      <c r="GF156" s="19"/>
      <c r="GG156" s="19"/>
      <c r="GH156" s="19"/>
      <c r="GI156" s="19"/>
      <c r="GJ156" s="19"/>
      <c r="GK156" s="19"/>
      <c r="GL156" s="19"/>
      <c r="GM156" s="19"/>
      <c r="GN156" s="19"/>
      <c r="GO156" s="19"/>
      <c r="GP156" s="19"/>
      <c r="GQ156" s="19"/>
      <c r="GR156" s="19"/>
      <c r="GS156" s="19"/>
      <c r="GT156" s="19"/>
      <c r="GU156" s="19"/>
      <c r="GV156" s="19"/>
      <c r="GW156" s="19"/>
      <c r="GX156" s="19"/>
      <c r="GY156" s="19"/>
      <c r="GZ156" s="19"/>
      <c r="HA156" s="19"/>
      <c r="HB156" s="19"/>
      <c r="HC156" s="19"/>
      <c r="HD156" s="19"/>
    </row>
    <row r="157" spans="9:212" ht="7.5" customHeight="1" x14ac:dyDescent="0.25"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  <c r="X157" s="19"/>
      <c r="Y157" s="19"/>
      <c r="Z157" s="19"/>
      <c r="AA157" s="19"/>
      <c r="AB157" s="19"/>
      <c r="AC157" s="19"/>
      <c r="AD157" s="19"/>
      <c r="AE157" s="19"/>
      <c r="AF157" s="19"/>
      <c r="AG157" s="19"/>
      <c r="AH157" s="19"/>
      <c r="AI157" s="19"/>
      <c r="AJ157" s="19"/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/>
      <c r="AW157" s="19"/>
      <c r="AX157" s="19"/>
      <c r="AY157" s="19"/>
      <c r="AZ157" s="19"/>
      <c r="BA157" s="19"/>
      <c r="BJ157" s="19"/>
      <c r="BK157" s="19"/>
      <c r="BL157" s="19"/>
      <c r="BM157" s="19"/>
      <c r="BN157" s="19"/>
      <c r="BO157" s="19"/>
      <c r="BP157" s="19"/>
      <c r="BQ157" s="19"/>
      <c r="BR157" s="19"/>
      <c r="BS157" s="19"/>
      <c r="BT157" s="19"/>
      <c r="BU157" s="19"/>
      <c r="BV157" s="19"/>
      <c r="BW157" s="19"/>
      <c r="BX157" s="19"/>
      <c r="BY157" s="19"/>
      <c r="BZ157" s="19"/>
      <c r="CA157" s="19"/>
      <c r="CB157" s="19"/>
      <c r="CC157" s="19"/>
      <c r="CD157" s="19"/>
      <c r="CE157" s="19"/>
      <c r="CF157" s="19"/>
      <c r="CG157" s="19"/>
      <c r="CH157" s="19"/>
      <c r="CI157" s="19"/>
      <c r="CJ157" s="19"/>
      <c r="CK157" s="19"/>
      <c r="CL157" s="19"/>
      <c r="CM157" s="19"/>
      <c r="CN157" s="19"/>
      <c r="CO157" s="19"/>
      <c r="CP157" s="19"/>
      <c r="CQ157" s="19"/>
      <c r="CR157" s="19"/>
      <c r="CS157" s="19"/>
      <c r="CT157" s="19"/>
      <c r="CU157" s="19"/>
      <c r="CV157" s="19"/>
      <c r="CW157" s="19"/>
      <c r="CX157" s="19"/>
      <c r="CY157" s="19"/>
      <c r="CZ157" s="19"/>
      <c r="DA157" s="19"/>
      <c r="DB157" s="19"/>
      <c r="DK157" s="19"/>
      <c r="DL157" s="19"/>
      <c r="DM157" s="19"/>
      <c r="DN157" s="19"/>
      <c r="DO157" s="19"/>
      <c r="DP157" s="19"/>
      <c r="DQ157" s="19"/>
      <c r="DR157" s="19"/>
      <c r="DS157" s="19"/>
      <c r="DT157" s="19"/>
      <c r="DU157" s="19"/>
      <c r="DV157" s="19"/>
      <c r="DW157" s="19"/>
      <c r="DX157" s="19"/>
      <c r="DY157" s="19"/>
      <c r="DZ157" s="19"/>
      <c r="EA157" s="19"/>
      <c r="EB157" s="19"/>
      <c r="EC157" s="19"/>
      <c r="ED157" s="19"/>
      <c r="EE157" s="19"/>
      <c r="EF157" s="19"/>
      <c r="EG157" s="19"/>
      <c r="EH157" s="19"/>
      <c r="EI157" s="19"/>
      <c r="EJ157" s="19"/>
      <c r="EK157" s="19"/>
      <c r="EL157" s="19"/>
      <c r="EM157" s="19"/>
      <c r="EN157" s="19"/>
      <c r="EO157" s="19"/>
      <c r="EP157" s="19"/>
      <c r="EQ157" s="19"/>
      <c r="ER157" s="19"/>
      <c r="ES157" s="19"/>
      <c r="ET157" s="19"/>
      <c r="EU157" s="19"/>
      <c r="EV157" s="19"/>
      <c r="EW157" s="19"/>
      <c r="EX157" s="19"/>
      <c r="EY157" s="19"/>
      <c r="EZ157" s="19"/>
      <c r="FA157" s="19"/>
      <c r="FB157" s="19"/>
      <c r="FC157" s="19"/>
      <c r="FL157" s="19"/>
      <c r="FM157" s="19"/>
      <c r="FN157" s="19"/>
      <c r="FO157" s="19"/>
      <c r="FP157" s="19"/>
      <c r="FQ157" s="19"/>
      <c r="FR157" s="19"/>
      <c r="FS157" s="19"/>
      <c r="FT157" s="19"/>
      <c r="FU157" s="19"/>
      <c r="FV157" s="19"/>
      <c r="FW157" s="19"/>
      <c r="FX157" s="19"/>
      <c r="FY157" s="19"/>
      <c r="FZ157" s="19"/>
      <c r="GA157" s="19"/>
      <c r="GB157" s="19"/>
      <c r="GC157" s="19"/>
      <c r="GD157" s="19"/>
      <c r="GE157" s="19"/>
      <c r="GF157" s="19"/>
      <c r="GG157" s="19"/>
      <c r="GH157" s="19"/>
      <c r="GI157" s="19"/>
      <c r="GJ157" s="19"/>
      <c r="GK157" s="19"/>
      <c r="GL157" s="19"/>
      <c r="GM157" s="19"/>
      <c r="GN157" s="19"/>
      <c r="GO157" s="19"/>
      <c r="GP157" s="19"/>
      <c r="GQ157" s="19"/>
      <c r="GR157" s="19"/>
      <c r="GS157" s="19"/>
      <c r="GT157" s="19"/>
      <c r="GU157" s="19"/>
      <c r="GV157" s="19"/>
      <c r="GW157" s="19"/>
      <c r="GX157" s="19"/>
      <c r="GY157" s="19"/>
      <c r="GZ157" s="19"/>
      <c r="HA157" s="19"/>
      <c r="HB157" s="19"/>
      <c r="HC157" s="19"/>
      <c r="HD157" s="19"/>
    </row>
    <row r="158" spans="9:212" ht="7.5" customHeight="1" x14ac:dyDescent="0.25"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  <c r="BJ158" s="19"/>
      <c r="BK158" s="19"/>
      <c r="BL158" s="19"/>
      <c r="BM158" s="19"/>
      <c r="BN158" s="19"/>
      <c r="BO158" s="19"/>
      <c r="BP158" s="19"/>
      <c r="BQ158" s="19"/>
      <c r="BR158" s="19"/>
      <c r="BS158" s="19"/>
      <c r="BT158" s="19"/>
      <c r="BU158" s="19"/>
      <c r="BV158" s="19"/>
      <c r="BW158" s="19"/>
      <c r="BX158" s="19"/>
      <c r="BY158" s="19"/>
      <c r="BZ158" s="19"/>
      <c r="CA158" s="19"/>
      <c r="CB158" s="19"/>
      <c r="CC158" s="19"/>
      <c r="CD158" s="19"/>
      <c r="CE158" s="19"/>
      <c r="CF158" s="19"/>
      <c r="CG158" s="19"/>
      <c r="CH158" s="19"/>
      <c r="CI158" s="19"/>
      <c r="CJ158" s="19"/>
      <c r="CK158" s="19"/>
      <c r="CL158" s="19"/>
      <c r="CM158" s="19"/>
      <c r="CN158" s="19"/>
      <c r="CO158" s="19"/>
      <c r="CP158" s="19"/>
      <c r="CQ158" s="19"/>
      <c r="CR158" s="19"/>
      <c r="CS158" s="19"/>
      <c r="CT158" s="19"/>
      <c r="CU158" s="19"/>
      <c r="CV158" s="19"/>
      <c r="CW158" s="19"/>
      <c r="CX158" s="19"/>
      <c r="CY158" s="19"/>
      <c r="CZ158" s="19"/>
      <c r="DA158" s="19"/>
      <c r="DB158" s="19"/>
      <c r="DK158" s="19"/>
      <c r="DL158" s="19"/>
      <c r="DM158" s="19"/>
      <c r="DN158" s="19"/>
      <c r="DO158" s="19"/>
      <c r="DP158" s="19"/>
      <c r="DQ158" s="19"/>
      <c r="DR158" s="19"/>
      <c r="DS158" s="19"/>
      <c r="DT158" s="19"/>
      <c r="DU158" s="19"/>
      <c r="DV158" s="19"/>
      <c r="DW158" s="19"/>
      <c r="DX158" s="19"/>
      <c r="DY158" s="19"/>
      <c r="DZ158" s="19"/>
      <c r="EA158" s="19"/>
      <c r="EB158" s="19"/>
      <c r="EC158" s="19"/>
      <c r="ED158" s="19"/>
      <c r="EE158" s="19"/>
      <c r="EF158" s="19"/>
      <c r="EG158" s="19"/>
      <c r="EH158" s="19"/>
      <c r="EI158" s="19"/>
      <c r="EJ158" s="19"/>
      <c r="EK158" s="19"/>
      <c r="EL158" s="19"/>
      <c r="EM158" s="19"/>
      <c r="EN158" s="19"/>
      <c r="EO158" s="19"/>
      <c r="EP158" s="19"/>
      <c r="EQ158" s="19"/>
      <c r="ER158" s="19"/>
      <c r="ES158" s="19"/>
      <c r="ET158" s="19"/>
      <c r="EU158" s="19"/>
      <c r="EV158" s="19"/>
      <c r="EW158" s="19"/>
      <c r="EX158" s="19"/>
      <c r="EY158" s="19"/>
      <c r="EZ158" s="19"/>
      <c r="FA158" s="19"/>
      <c r="FB158" s="19"/>
      <c r="FC158" s="19"/>
      <c r="FL158" s="19"/>
      <c r="FM158" s="19"/>
      <c r="FN158" s="19"/>
      <c r="FO158" s="19"/>
      <c r="FP158" s="19"/>
      <c r="FQ158" s="19"/>
      <c r="FR158" s="19"/>
      <c r="FS158" s="19"/>
      <c r="FT158" s="19"/>
      <c r="FU158" s="19"/>
      <c r="FV158" s="19"/>
      <c r="FW158" s="19"/>
      <c r="FX158" s="19"/>
      <c r="FY158" s="19"/>
      <c r="FZ158" s="19"/>
      <c r="GA158" s="19"/>
      <c r="GB158" s="19"/>
      <c r="GC158" s="19"/>
      <c r="GD158" s="19"/>
      <c r="GE158" s="19"/>
      <c r="GF158" s="19"/>
      <c r="GG158" s="19"/>
      <c r="GH158" s="19"/>
      <c r="GI158" s="19"/>
      <c r="GJ158" s="19"/>
      <c r="GK158" s="19"/>
      <c r="GL158" s="19"/>
      <c r="GM158" s="19"/>
      <c r="GN158" s="19"/>
      <c r="GO158" s="19"/>
      <c r="GP158" s="19"/>
      <c r="GQ158" s="19"/>
      <c r="GR158" s="19"/>
      <c r="GS158" s="19"/>
      <c r="GT158" s="19"/>
      <c r="GU158" s="19"/>
      <c r="GV158" s="19"/>
      <c r="GW158" s="19"/>
      <c r="GX158" s="19"/>
      <c r="GY158" s="19"/>
      <c r="GZ158" s="19"/>
      <c r="HA158" s="19"/>
      <c r="HB158" s="19"/>
      <c r="HC158" s="19"/>
      <c r="HD158" s="19"/>
    </row>
    <row r="159" spans="9:212" ht="7.5" customHeight="1" x14ac:dyDescent="0.25"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  <c r="X159" s="19"/>
      <c r="Y159" s="19"/>
      <c r="Z159" s="19"/>
      <c r="AA159" s="19"/>
      <c r="AB159" s="19"/>
      <c r="AC159" s="19"/>
      <c r="AD159" s="19"/>
      <c r="AE159" s="19"/>
      <c r="AF159" s="19"/>
      <c r="AG159" s="19"/>
      <c r="AH159" s="19"/>
      <c r="AI159" s="19"/>
      <c r="AJ159" s="19"/>
      <c r="AK159" s="19"/>
      <c r="AL159" s="19"/>
      <c r="AM159" s="19"/>
      <c r="AN159" s="19"/>
      <c r="AO159" s="19"/>
      <c r="AP159" s="19"/>
      <c r="AQ159" s="19"/>
      <c r="AR159" s="19"/>
      <c r="AS159" s="19"/>
      <c r="AT159" s="19"/>
      <c r="AU159" s="19"/>
      <c r="AV159" s="19"/>
      <c r="AW159" s="19"/>
      <c r="AX159" s="19"/>
      <c r="AY159" s="19"/>
      <c r="AZ159" s="19"/>
      <c r="BA159" s="19"/>
      <c r="BJ159" s="19"/>
      <c r="BK159" s="19"/>
      <c r="BL159" s="19"/>
      <c r="BM159" s="19"/>
      <c r="BN159" s="19"/>
      <c r="BO159" s="19"/>
      <c r="BP159" s="19"/>
      <c r="BQ159" s="19"/>
      <c r="BR159" s="19"/>
      <c r="BS159" s="19"/>
      <c r="BT159" s="19"/>
      <c r="BU159" s="19"/>
      <c r="BV159" s="19"/>
      <c r="BW159" s="19"/>
      <c r="BX159" s="19"/>
      <c r="BY159" s="19"/>
      <c r="BZ159" s="19"/>
      <c r="CA159" s="19"/>
      <c r="CB159" s="19"/>
      <c r="CC159" s="19"/>
      <c r="CD159" s="19"/>
      <c r="CE159" s="19"/>
      <c r="CF159" s="19"/>
      <c r="CG159" s="19"/>
      <c r="CH159" s="19"/>
      <c r="CI159" s="19"/>
      <c r="CJ159" s="19"/>
      <c r="CK159" s="19"/>
      <c r="CL159" s="19"/>
      <c r="CM159" s="19"/>
      <c r="CN159" s="19"/>
      <c r="CO159" s="19"/>
      <c r="CP159" s="19"/>
      <c r="CQ159" s="19"/>
      <c r="CR159" s="19"/>
      <c r="CS159" s="19"/>
      <c r="CT159" s="19"/>
      <c r="CU159" s="19"/>
      <c r="CV159" s="19"/>
      <c r="CW159" s="19"/>
      <c r="CX159" s="19"/>
      <c r="CY159" s="19"/>
      <c r="CZ159" s="19"/>
      <c r="DA159" s="19"/>
      <c r="DB159" s="19"/>
      <c r="DK159" s="19"/>
      <c r="DL159" s="19"/>
      <c r="DM159" s="19"/>
      <c r="DN159" s="19"/>
      <c r="DO159" s="19"/>
      <c r="DP159" s="19"/>
      <c r="DQ159" s="19"/>
      <c r="DR159" s="19"/>
      <c r="DS159" s="19"/>
      <c r="DT159" s="19"/>
      <c r="DU159" s="19"/>
      <c r="DV159" s="19"/>
      <c r="DW159" s="19"/>
      <c r="DX159" s="19"/>
      <c r="DY159" s="19"/>
      <c r="DZ159" s="19"/>
      <c r="EA159" s="19"/>
      <c r="EB159" s="19"/>
      <c r="EC159" s="19"/>
      <c r="ED159" s="19"/>
      <c r="EE159" s="19"/>
      <c r="EF159" s="19"/>
      <c r="EG159" s="19"/>
      <c r="EH159" s="19"/>
      <c r="EI159" s="19"/>
      <c r="EJ159" s="19"/>
      <c r="EK159" s="19"/>
      <c r="EL159" s="19"/>
      <c r="EM159" s="19"/>
      <c r="EN159" s="19"/>
      <c r="EO159" s="19"/>
      <c r="EP159" s="19"/>
      <c r="EQ159" s="19"/>
      <c r="ER159" s="19"/>
      <c r="ES159" s="19"/>
      <c r="ET159" s="19"/>
      <c r="EU159" s="19"/>
      <c r="EV159" s="19"/>
      <c r="EW159" s="19"/>
      <c r="EX159" s="19"/>
      <c r="EY159" s="19"/>
      <c r="EZ159" s="19"/>
      <c r="FA159" s="19"/>
      <c r="FB159" s="19"/>
      <c r="FC159" s="19"/>
      <c r="FL159" s="19"/>
      <c r="FM159" s="19"/>
      <c r="FN159" s="19"/>
      <c r="FO159" s="19"/>
      <c r="FP159" s="19"/>
      <c r="FQ159" s="19"/>
      <c r="FR159" s="19"/>
      <c r="FS159" s="19"/>
      <c r="FT159" s="19"/>
      <c r="FU159" s="19"/>
      <c r="FV159" s="19"/>
      <c r="FW159" s="19"/>
      <c r="FX159" s="19"/>
      <c r="FY159" s="19"/>
      <c r="FZ159" s="19"/>
      <c r="GA159" s="19"/>
      <c r="GB159" s="19"/>
      <c r="GC159" s="19"/>
      <c r="GD159" s="19"/>
      <c r="GE159" s="19"/>
      <c r="GF159" s="19"/>
      <c r="GG159" s="19"/>
      <c r="GH159" s="19"/>
      <c r="GI159" s="19"/>
      <c r="GJ159" s="19"/>
      <c r="GK159" s="19"/>
      <c r="GL159" s="19"/>
      <c r="GM159" s="19"/>
      <c r="GN159" s="19"/>
      <c r="GO159" s="19"/>
      <c r="GP159" s="19"/>
      <c r="GQ159" s="19"/>
      <c r="GR159" s="19"/>
      <c r="GS159" s="19"/>
      <c r="GT159" s="19"/>
      <c r="GU159" s="19"/>
      <c r="GV159" s="19"/>
      <c r="GW159" s="19"/>
      <c r="GX159" s="19"/>
      <c r="GY159" s="19"/>
      <c r="GZ159" s="19"/>
      <c r="HA159" s="19"/>
      <c r="HB159" s="19"/>
      <c r="HC159" s="19"/>
      <c r="HD159" s="19"/>
    </row>
    <row r="160" spans="9:212" ht="7.5" customHeight="1" x14ac:dyDescent="0.25"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  <c r="BJ160" s="19"/>
      <c r="BK160" s="19"/>
      <c r="BL160" s="19"/>
      <c r="BM160" s="19"/>
      <c r="BN160" s="19"/>
      <c r="BO160" s="19"/>
      <c r="BP160" s="19"/>
      <c r="BQ160" s="19"/>
      <c r="BR160" s="19"/>
      <c r="BS160" s="19"/>
      <c r="BT160" s="19"/>
      <c r="BU160" s="19"/>
      <c r="BV160" s="19"/>
      <c r="BW160" s="19"/>
      <c r="BX160" s="19"/>
      <c r="BY160" s="19"/>
      <c r="BZ160" s="19"/>
      <c r="CA160" s="19"/>
      <c r="CB160" s="19"/>
      <c r="CC160" s="19"/>
      <c r="CD160" s="19"/>
      <c r="CE160" s="19"/>
      <c r="CF160" s="19"/>
      <c r="CG160" s="19"/>
      <c r="CH160" s="19"/>
      <c r="CI160" s="19"/>
      <c r="CJ160" s="19"/>
      <c r="CK160" s="19"/>
      <c r="CL160" s="19"/>
      <c r="CM160" s="19"/>
      <c r="CN160" s="19"/>
      <c r="CO160" s="19"/>
      <c r="CP160" s="19"/>
      <c r="CQ160" s="19"/>
      <c r="CR160" s="19"/>
      <c r="CS160" s="19"/>
      <c r="CT160" s="19"/>
      <c r="CU160" s="19"/>
      <c r="CV160" s="19"/>
      <c r="CW160" s="19"/>
      <c r="CX160" s="19"/>
      <c r="CY160" s="19"/>
      <c r="CZ160" s="19"/>
      <c r="DA160" s="19"/>
      <c r="DB160" s="19"/>
      <c r="DK160" s="19"/>
      <c r="DL160" s="19"/>
      <c r="DM160" s="19"/>
      <c r="DN160" s="19"/>
      <c r="DO160" s="19"/>
      <c r="DP160" s="19"/>
      <c r="DQ160" s="19"/>
      <c r="DR160" s="19"/>
      <c r="DS160" s="19"/>
      <c r="DT160" s="19"/>
      <c r="DU160" s="19"/>
      <c r="DV160" s="19"/>
      <c r="DW160" s="19"/>
      <c r="DX160" s="19"/>
      <c r="DY160" s="19"/>
      <c r="DZ160" s="19"/>
      <c r="EA160" s="19"/>
      <c r="EB160" s="19"/>
      <c r="EC160" s="19"/>
      <c r="ED160" s="19"/>
      <c r="EE160" s="19"/>
      <c r="EF160" s="19"/>
      <c r="EG160" s="19"/>
      <c r="EH160" s="19"/>
      <c r="EI160" s="19"/>
      <c r="EJ160" s="19"/>
      <c r="EK160" s="19"/>
      <c r="EL160" s="19"/>
      <c r="EM160" s="19"/>
      <c r="EN160" s="19"/>
      <c r="EO160" s="19"/>
      <c r="EP160" s="19"/>
      <c r="EQ160" s="19"/>
      <c r="ER160" s="19"/>
      <c r="ES160" s="19"/>
      <c r="ET160" s="19"/>
      <c r="EU160" s="19"/>
      <c r="EV160" s="19"/>
      <c r="EW160" s="19"/>
      <c r="EX160" s="19"/>
      <c r="EY160" s="19"/>
      <c r="EZ160" s="19"/>
      <c r="FA160" s="19"/>
      <c r="FB160" s="19"/>
      <c r="FC160" s="19"/>
      <c r="FL160" s="19"/>
      <c r="FM160" s="19"/>
      <c r="FN160" s="19"/>
      <c r="FO160" s="19"/>
      <c r="FP160" s="19"/>
      <c r="FQ160" s="19"/>
      <c r="FR160" s="19"/>
      <c r="FS160" s="19"/>
      <c r="FT160" s="19"/>
      <c r="FU160" s="19"/>
      <c r="FV160" s="19"/>
      <c r="FW160" s="19"/>
      <c r="FX160" s="19"/>
      <c r="FY160" s="19"/>
      <c r="FZ160" s="19"/>
      <c r="GA160" s="19"/>
      <c r="GB160" s="19"/>
      <c r="GC160" s="19"/>
      <c r="GD160" s="19"/>
      <c r="GE160" s="19"/>
      <c r="GF160" s="19"/>
      <c r="GG160" s="19"/>
      <c r="GH160" s="19"/>
      <c r="GI160" s="19"/>
      <c r="GJ160" s="19"/>
      <c r="GK160" s="19"/>
      <c r="GL160" s="19"/>
      <c r="GM160" s="19"/>
      <c r="GN160" s="19"/>
      <c r="GO160" s="19"/>
      <c r="GP160" s="19"/>
      <c r="GQ160" s="19"/>
      <c r="GR160" s="19"/>
      <c r="GS160" s="19"/>
      <c r="GT160" s="19"/>
      <c r="GU160" s="19"/>
      <c r="GV160" s="19"/>
      <c r="GW160" s="19"/>
      <c r="GX160" s="19"/>
      <c r="GY160" s="19"/>
      <c r="GZ160" s="19"/>
      <c r="HA160" s="19"/>
      <c r="HB160" s="19"/>
      <c r="HC160" s="19"/>
      <c r="HD160" s="19"/>
    </row>
    <row r="161" spans="9:212" ht="7.5" customHeight="1" x14ac:dyDescent="0.25"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  <c r="X161" s="19"/>
      <c r="Y161" s="19"/>
      <c r="Z161" s="19"/>
      <c r="AA161" s="19"/>
      <c r="AB161" s="19"/>
      <c r="AC161" s="19"/>
      <c r="AD161" s="19"/>
      <c r="AE161" s="19"/>
      <c r="AF161" s="19"/>
      <c r="AG161" s="19"/>
      <c r="AH161" s="19"/>
      <c r="AI161" s="19"/>
      <c r="AJ161" s="19"/>
      <c r="AK161" s="19"/>
      <c r="AL161" s="19"/>
      <c r="AM161" s="19"/>
      <c r="AN161" s="19"/>
      <c r="AO161" s="19"/>
      <c r="AP161" s="19"/>
      <c r="AQ161" s="19"/>
      <c r="AR161" s="19"/>
      <c r="AS161" s="19"/>
      <c r="AT161" s="19"/>
      <c r="AU161" s="19"/>
      <c r="AV161" s="19"/>
      <c r="AW161" s="19"/>
      <c r="AX161" s="19"/>
      <c r="AY161" s="19"/>
      <c r="AZ161" s="19"/>
      <c r="BA161" s="19"/>
      <c r="BJ161" s="19"/>
      <c r="BK161" s="19"/>
      <c r="BL161" s="19"/>
      <c r="BM161" s="19"/>
      <c r="BN161" s="19"/>
      <c r="BO161" s="19"/>
      <c r="BP161" s="19"/>
      <c r="BQ161" s="19"/>
      <c r="BR161" s="19"/>
      <c r="BS161" s="19"/>
      <c r="BT161" s="19"/>
      <c r="BU161" s="19"/>
      <c r="BV161" s="19"/>
      <c r="BW161" s="19"/>
      <c r="BX161" s="19"/>
      <c r="BY161" s="19"/>
      <c r="BZ161" s="19"/>
      <c r="CA161" s="19"/>
      <c r="CB161" s="19"/>
      <c r="CC161" s="19"/>
      <c r="CD161" s="19"/>
      <c r="CE161" s="19"/>
      <c r="CF161" s="19"/>
      <c r="CG161" s="19"/>
      <c r="CH161" s="19"/>
      <c r="CI161" s="19"/>
      <c r="CJ161" s="19"/>
      <c r="CK161" s="19"/>
      <c r="CL161" s="19"/>
      <c r="CM161" s="19"/>
      <c r="CN161" s="19"/>
      <c r="CO161" s="19"/>
      <c r="CP161" s="19"/>
      <c r="CQ161" s="19"/>
      <c r="CR161" s="19"/>
      <c r="CS161" s="19"/>
      <c r="CT161" s="19"/>
      <c r="CU161" s="19"/>
      <c r="CV161" s="19"/>
      <c r="CW161" s="19"/>
      <c r="CX161" s="19"/>
      <c r="CY161" s="19"/>
      <c r="CZ161" s="19"/>
      <c r="DA161" s="19"/>
      <c r="DB161" s="19"/>
      <c r="DK161" s="19"/>
      <c r="DL161" s="19"/>
      <c r="DM161" s="19"/>
      <c r="DN161" s="19"/>
      <c r="DO161" s="19"/>
      <c r="DP161" s="19"/>
      <c r="DQ161" s="19"/>
      <c r="DR161" s="19"/>
      <c r="DS161" s="19"/>
      <c r="DT161" s="19"/>
      <c r="DU161" s="19"/>
      <c r="DV161" s="19"/>
      <c r="DW161" s="19"/>
      <c r="DX161" s="19"/>
      <c r="DY161" s="19"/>
      <c r="DZ161" s="19"/>
      <c r="EA161" s="19"/>
      <c r="EB161" s="19"/>
      <c r="EC161" s="19"/>
      <c r="ED161" s="19"/>
      <c r="EE161" s="19"/>
      <c r="EF161" s="19"/>
      <c r="EG161" s="19"/>
      <c r="EH161" s="19"/>
      <c r="EI161" s="19"/>
      <c r="EJ161" s="19"/>
      <c r="EK161" s="19"/>
      <c r="EL161" s="19"/>
      <c r="EM161" s="19"/>
      <c r="EN161" s="19"/>
      <c r="EO161" s="19"/>
      <c r="EP161" s="19"/>
      <c r="EQ161" s="19"/>
      <c r="ER161" s="19"/>
      <c r="ES161" s="19"/>
      <c r="ET161" s="19"/>
      <c r="EU161" s="19"/>
      <c r="EV161" s="19"/>
      <c r="EW161" s="19"/>
      <c r="EX161" s="19"/>
      <c r="EY161" s="19"/>
      <c r="EZ161" s="19"/>
      <c r="FA161" s="19"/>
      <c r="FB161" s="19"/>
      <c r="FC161" s="19"/>
      <c r="FL161" s="19"/>
      <c r="FM161" s="19"/>
      <c r="FN161" s="19"/>
      <c r="FO161" s="19"/>
      <c r="FP161" s="19"/>
      <c r="FQ161" s="19"/>
      <c r="FR161" s="19"/>
      <c r="FS161" s="19"/>
      <c r="FT161" s="19"/>
      <c r="FU161" s="19"/>
      <c r="FV161" s="19"/>
      <c r="FW161" s="19"/>
      <c r="FX161" s="19"/>
      <c r="FY161" s="19"/>
      <c r="FZ161" s="19"/>
      <c r="GA161" s="19"/>
      <c r="GB161" s="19"/>
      <c r="GC161" s="19"/>
      <c r="GD161" s="19"/>
      <c r="GE161" s="19"/>
      <c r="GF161" s="19"/>
      <c r="GG161" s="19"/>
      <c r="GH161" s="19"/>
      <c r="GI161" s="19"/>
      <c r="GJ161" s="19"/>
      <c r="GK161" s="19"/>
      <c r="GL161" s="19"/>
      <c r="GM161" s="19"/>
      <c r="GN161" s="19"/>
      <c r="GO161" s="19"/>
      <c r="GP161" s="19"/>
      <c r="GQ161" s="19"/>
      <c r="GR161" s="19"/>
      <c r="GS161" s="19"/>
      <c r="GT161" s="19"/>
      <c r="GU161" s="19"/>
      <c r="GV161" s="19"/>
      <c r="GW161" s="19"/>
      <c r="GX161" s="19"/>
      <c r="GY161" s="19"/>
      <c r="GZ161" s="19"/>
      <c r="HA161" s="19"/>
      <c r="HB161" s="19"/>
      <c r="HC161" s="19"/>
      <c r="HD161" s="19"/>
    </row>
    <row r="162" spans="9:212" ht="7.5" customHeight="1" x14ac:dyDescent="0.25"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J162" s="19"/>
      <c r="BK162" s="19"/>
      <c r="BL162" s="19"/>
      <c r="BM162" s="19"/>
      <c r="BN162" s="19"/>
      <c r="BO162" s="19"/>
      <c r="BP162" s="19"/>
      <c r="BQ162" s="19"/>
      <c r="BR162" s="19"/>
      <c r="BS162" s="19"/>
      <c r="BT162" s="19"/>
      <c r="BU162" s="19"/>
      <c r="BV162" s="19"/>
      <c r="BW162" s="19"/>
      <c r="BX162" s="19"/>
      <c r="BY162" s="19"/>
      <c r="BZ162" s="19"/>
      <c r="CA162" s="19"/>
      <c r="CB162" s="19"/>
      <c r="CC162" s="19"/>
      <c r="CD162" s="19"/>
      <c r="CE162" s="19"/>
      <c r="CF162" s="19"/>
      <c r="CG162" s="19"/>
      <c r="CH162" s="19"/>
      <c r="CI162" s="19"/>
      <c r="CJ162" s="19"/>
      <c r="CK162" s="19"/>
      <c r="CL162" s="19"/>
      <c r="CM162" s="19"/>
      <c r="CN162" s="19"/>
      <c r="CO162" s="19"/>
      <c r="CP162" s="19"/>
      <c r="CQ162" s="19"/>
      <c r="CR162" s="19"/>
      <c r="CS162" s="19"/>
      <c r="CT162" s="19"/>
      <c r="CU162" s="19"/>
      <c r="CV162" s="19"/>
      <c r="CW162" s="19"/>
      <c r="CX162" s="19"/>
      <c r="CY162" s="19"/>
      <c r="CZ162" s="19"/>
      <c r="DA162" s="19"/>
      <c r="DB162" s="19"/>
      <c r="DK162" s="19"/>
      <c r="DL162" s="19"/>
      <c r="DM162" s="19"/>
      <c r="DN162" s="19"/>
      <c r="DO162" s="19"/>
      <c r="DP162" s="19"/>
      <c r="DQ162" s="19"/>
      <c r="DR162" s="19"/>
      <c r="DS162" s="19"/>
      <c r="DT162" s="19"/>
      <c r="DU162" s="19"/>
      <c r="DV162" s="19"/>
      <c r="DW162" s="19"/>
      <c r="DX162" s="19"/>
      <c r="DY162" s="19"/>
      <c r="DZ162" s="19"/>
      <c r="EA162" s="19"/>
      <c r="EB162" s="19"/>
      <c r="EC162" s="19"/>
      <c r="ED162" s="19"/>
      <c r="EE162" s="19"/>
      <c r="EF162" s="19"/>
      <c r="EG162" s="19"/>
      <c r="EH162" s="19"/>
      <c r="EI162" s="19"/>
      <c r="EJ162" s="19"/>
      <c r="EK162" s="19"/>
      <c r="EL162" s="19"/>
      <c r="EM162" s="19"/>
      <c r="EN162" s="19"/>
      <c r="EO162" s="19"/>
      <c r="EP162" s="19"/>
      <c r="EQ162" s="19"/>
      <c r="ER162" s="19"/>
      <c r="ES162" s="19"/>
      <c r="ET162" s="19"/>
      <c r="EU162" s="19"/>
      <c r="EV162" s="19"/>
      <c r="EW162" s="19"/>
      <c r="EX162" s="19"/>
      <c r="EY162" s="19"/>
      <c r="EZ162" s="19"/>
      <c r="FA162" s="19"/>
      <c r="FB162" s="19"/>
      <c r="FC162" s="19"/>
      <c r="FL162" s="19"/>
      <c r="FM162" s="19"/>
      <c r="FN162" s="19"/>
      <c r="FO162" s="19"/>
      <c r="FP162" s="19"/>
      <c r="FQ162" s="19"/>
      <c r="FR162" s="19"/>
      <c r="FS162" s="19"/>
      <c r="FT162" s="19"/>
      <c r="FU162" s="19"/>
      <c r="FV162" s="19"/>
      <c r="FW162" s="19"/>
      <c r="FX162" s="19"/>
      <c r="FY162" s="19"/>
      <c r="FZ162" s="19"/>
      <c r="GA162" s="19"/>
      <c r="GB162" s="19"/>
      <c r="GC162" s="19"/>
      <c r="GD162" s="19"/>
      <c r="GE162" s="19"/>
      <c r="GF162" s="19"/>
      <c r="GG162" s="19"/>
      <c r="GH162" s="19"/>
      <c r="GI162" s="19"/>
      <c r="GJ162" s="19"/>
      <c r="GK162" s="19"/>
      <c r="GL162" s="19"/>
      <c r="GM162" s="19"/>
      <c r="GN162" s="19"/>
      <c r="GO162" s="19"/>
      <c r="GP162" s="19"/>
      <c r="GQ162" s="19"/>
      <c r="GR162" s="19"/>
      <c r="GS162" s="19"/>
      <c r="GT162" s="19"/>
      <c r="GU162" s="19"/>
      <c r="GV162" s="19"/>
      <c r="GW162" s="19"/>
      <c r="GX162" s="19"/>
      <c r="GY162" s="19"/>
      <c r="GZ162" s="19"/>
      <c r="HA162" s="19"/>
      <c r="HB162" s="19"/>
      <c r="HC162" s="19"/>
      <c r="HD162" s="19"/>
    </row>
    <row r="163" spans="9:212" ht="7.5" customHeight="1" x14ac:dyDescent="0.25"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  <c r="X163" s="19"/>
      <c r="Y163" s="19"/>
      <c r="Z163" s="19"/>
      <c r="AA163" s="19"/>
      <c r="AB163" s="19"/>
      <c r="AC163" s="19"/>
      <c r="AD163" s="19"/>
      <c r="AE163" s="19"/>
      <c r="AF163" s="19"/>
      <c r="AG163" s="19"/>
      <c r="AH163" s="19"/>
      <c r="AI163" s="19"/>
      <c r="AJ163" s="19"/>
      <c r="AK163" s="19"/>
      <c r="AL163" s="19"/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 s="19"/>
      <c r="AX163" s="19"/>
      <c r="AY163" s="19"/>
      <c r="AZ163" s="19"/>
      <c r="BA163" s="19"/>
      <c r="BJ163" s="19"/>
      <c r="BK163" s="19"/>
      <c r="BL163" s="19"/>
      <c r="BM163" s="19"/>
      <c r="BN163" s="19"/>
      <c r="BO163" s="19"/>
      <c r="BP163" s="19"/>
      <c r="BQ163" s="19"/>
      <c r="BR163" s="19"/>
      <c r="BS163" s="19"/>
      <c r="BT163" s="19"/>
      <c r="BU163" s="19"/>
      <c r="BV163" s="19"/>
      <c r="BW163" s="19"/>
      <c r="BX163" s="19"/>
      <c r="BY163" s="19"/>
      <c r="BZ163" s="19"/>
      <c r="CA163" s="19"/>
      <c r="CB163" s="19"/>
      <c r="CC163" s="19"/>
      <c r="CD163" s="19"/>
      <c r="CE163" s="19"/>
      <c r="CF163" s="19"/>
      <c r="CG163" s="19"/>
      <c r="CH163" s="19"/>
      <c r="CI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  <c r="CU163" s="19"/>
      <c r="CV163" s="19"/>
      <c r="CW163" s="19"/>
      <c r="CX163" s="19"/>
      <c r="CY163" s="19"/>
      <c r="CZ163" s="19"/>
      <c r="DA163" s="19"/>
      <c r="DB163" s="19"/>
      <c r="DK163" s="19"/>
      <c r="DL163" s="19"/>
      <c r="DM163" s="19"/>
      <c r="DN163" s="19"/>
      <c r="DO163" s="19"/>
      <c r="DP163" s="19"/>
      <c r="DQ163" s="19"/>
      <c r="DR163" s="19"/>
      <c r="DS163" s="19"/>
      <c r="DT163" s="19"/>
      <c r="DU163" s="19"/>
      <c r="DV163" s="19"/>
      <c r="DW163" s="19"/>
      <c r="DX163" s="19"/>
      <c r="DY163" s="19"/>
      <c r="DZ163" s="19"/>
      <c r="EA163" s="19"/>
      <c r="EB163" s="19"/>
      <c r="EC163" s="19"/>
      <c r="ED163" s="19"/>
      <c r="EE163" s="19"/>
      <c r="EF163" s="19"/>
      <c r="EG163" s="19"/>
      <c r="EH163" s="19"/>
      <c r="EI163" s="19"/>
      <c r="EJ163" s="19"/>
      <c r="EK163" s="19"/>
      <c r="EL163" s="19"/>
      <c r="EM163" s="19"/>
      <c r="EN163" s="19"/>
      <c r="EO163" s="19"/>
      <c r="EP163" s="19"/>
      <c r="EQ163" s="19"/>
      <c r="ER163" s="19"/>
      <c r="ES163" s="19"/>
      <c r="ET163" s="19"/>
      <c r="EU163" s="19"/>
      <c r="EV163" s="19"/>
      <c r="EW163" s="19"/>
      <c r="EX163" s="19"/>
      <c r="EY163" s="19"/>
      <c r="EZ163" s="19"/>
      <c r="FA163" s="19"/>
      <c r="FB163" s="19"/>
      <c r="FC163" s="19"/>
      <c r="FL163" s="19"/>
      <c r="FM163" s="19"/>
      <c r="FN163" s="19"/>
      <c r="FO163" s="19"/>
      <c r="FP163" s="19"/>
      <c r="FQ163" s="19"/>
      <c r="FR163" s="19"/>
      <c r="FS163" s="19"/>
      <c r="FT163" s="19"/>
      <c r="FU163" s="19"/>
      <c r="FV163" s="19"/>
      <c r="FW163" s="19"/>
      <c r="FX163" s="19"/>
      <c r="FY163" s="19"/>
      <c r="FZ163" s="19"/>
      <c r="GA163" s="19"/>
      <c r="GB163" s="19"/>
      <c r="GC163" s="19"/>
      <c r="GD163" s="19"/>
      <c r="GE163" s="19"/>
      <c r="GF163" s="19"/>
      <c r="GG163" s="19"/>
      <c r="GH163" s="19"/>
      <c r="GI163" s="19"/>
      <c r="GJ163" s="19"/>
      <c r="GK163" s="19"/>
      <c r="GL163" s="19"/>
      <c r="GM163" s="19"/>
      <c r="GN163" s="19"/>
      <c r="GO163" s="19"/>
      <c r="GP163" s="19"/>
      <c r="GQ163" s="19"/>
      <c r="GR163" s="19"/>
      <c r="GS163" s="19"/>
      <c r="GT163" s="19"/>
      <c r="GU163" s="19"/>
      <c r="GV163" s="19"/>
      <c r="GW163" s="19"/>
      <c r="GX163" s="19"/>
      <c r="GY163" s="19"/>
      <c r="GZ163" s="19"/>
      <c r="HA163" s="19"/>
      <c r="HB163" s="19"/>
      <c r="HC163" s="19"/>
      <c r="HD163" s="19"/>
    </row>
    <row r="164" spans="9:212" ht="7.5" customHeight="1" x14ac:dyDescent="0.25"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J164" s="19"/>
      <c r="BK164" s="19"/>
      <c r="BL164" s="19"/>
      <c r="BM164" s="19"/>
      <c r="BN164" s="19"/>
      <c r="BO164" s="19"/>
      <c r="BP164" s="19"/>
      <c r="BQ164" s="19"/>
      <c r="BR164" s="19"/>
      <c r="BS164" s="19"/>
      <c r="BT164" s="19"/>
      <c r="BU164" s="19"/>
      <c r="BV164" s="19"/>
      <c r="BW164" s="19"/>
      <c r="BX164" s="19"/>
      <c r="BY164" s="19"/>
      <c r="BZ164" s="19"/>
      <c r="CA164" s="19"/>
      <c r="CB164" s="19"/>
      <c r="CC164" s="19"/>
      <c r="CD164" s="19"/>
      <c r="CE164" s="19"/>
      <c r="CF164" s="19"/>
      <c r="CG164" s="19"/>
      <c r="CH164" s="19"/>
      <c r="CI164" s="19"/>
      <c r="CJ164" s="19"/>
      <c r="CK164" s="19"/>
      <c r="CL164" s="19"/>
      <c r="CM164" s="19"/>
      <c r="CN164" s="19"/>
      <c r="CO164" s="19"/>
      <c r="CP164" s="19"/>
      <c r="CQ164" s="19"/>
      <c r="CR164" s="19"/>
      <c r="CS164" s="19"/>
      <c r="CT164" s="19"/>
      <c r="CU164" s="19"/>
      <c r="CV164" s="19"/>
      <c r="CW164" s="19"/>
      <c r="CX164" s="19"/>
      <c r="CY164" s="19"/>
      <c r="CZ164" s="19"/>
      <c r="DA164" s="19"/>
      <c r="DB164" s="19"/>
      <c r="DK164" s="19"/>
      <c r="DL164" s="19"/>
      <c r="DM164" s="19"/>
      <c r="DN164" s="19"/>
      <c r="DO164" s="19"/>
      <c r="DP164" s="19"/>
      <c r="DQ164" s="19"/>
      <c r="DR164" s="19"/>
      <c r="DS164" s="19"/>
      <c r="DT164" s="19"/>
      <c r="DU164" s="19"/>
      <c r="DV164" s="19"/>
      <c r="DW164" s="19"/>
      <c r="DX164" s="19"/>
      <c r="DY164" s="19"/>
      <c r="DZ164" s="19"/>
      <c r="EA164" s="19"/>
      <c r="EB164" s="19"/>
      <c r="EC164" s="19"/>
      <c r="ED164" s="19"/>
      <c r="EE164" s="19"/>
      <c r="EF164" s="19"/>
      <c r="EG164" s="19"/>
      <c r="EH164" s="19"/>
      <c r="EI164" s="19"/>
      <c r="EJ164" s="19"/>
      <c r="EK164" s="19"/>
      <c r="EL164" s="19"/>
      <c r="EM164" s="19"/>
      <c r="EN164" s="19"/>
      <c r="EO164" s="19"/>
      <c r="EP164" s="19"/>
      <c r="EQ164" s="19"/>
      <c r="ER164" s="19"/>
      <c r="ES164" s="19"/>
      <c r="ET164" s="19"/>
      <c r="EU164" s="19"/>
      <c r="EV164" s="19"/>
      <c r="EW164" s="19"/>
      <c r="EX164" s="19"/>
      <c r="EY164" s="19"/>
      <c r="EZ164" s="19"/>
      <c r="FA164" s="19"/>
      <c r="FB164" s="19"/>
      <c r="FC164" s="19"/>
      <c r="FL164" s="19"/>
      <c r="FM164" s="19"/>
      <c r="FN164" s="19"/>
      <c r="FO164" s="19"/>
      <c r="FP164" s="19"/>
      <c r="FQ164" s="19"/>
      <c r="FR164" s="19"/>
      <c r="FS164" s="19"/>
      <c r="FT164" s="19"/>
      <c r="FU164" s="19"/>
      <c r="FV164" s="19"/>
      <c r="FW164" s="19"/>
      <c r="FX164" s="19"/>
      <c r="FY164" s="19"/>
      <c r="FZ164" s="19"/>
      <c r="GA164" s="19"/>
      <c r="GB164" s="19"/>
      <c r="GC164" s="19"/>
      <c r="GD164" s="19"/>
      <c r="GE164" s="19"/>
      <c r="GF164" s="19"/>
      <c r="GG164" s="19"/>
      <c r="GH164" s="19"/>
      <c r="GI164" s="19"/>
      <c r="GJ164" s="19"/>
      <c r="GK164" s="19"/>
      <c r="GL164" s="19"/>
      <c r="GM164" s="19"/>
      <c r="GN164" s="19"/>
      <c r="GO164" s="19"/>
      <c r="GP164" s="19"/>
      <c r="GQ164" s="19"/>
      <c r="GR164" s="19"/>
      <c r="GS164" s="19"/>
      <c r="GT164" s="19"/>
      <c r="GU164" s="19"/>
      <c r="GV164" s="19"/>
      <c r="GW164" s="19"/>
      <c r="GX164" s="19"/>
      <c r="GY164" s="19"/>
      <c r="GZ164" s="19"/>
      <c r="HA164" s="19"/>
      <c r="HB164" s="19"/>
      <c r="HC164" s="19"/>
      <c r="HD164" s="19"/>
    </row>
    <row r="165" spans="9:212" ht="7.5" customHeight="1" x14ac:dyDescent="0.25"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  <c r="X165" s="19"/>
      <c r="Y165" s="19"/>
      <c r="Z165" s="19"/>
      <c r="AA165" s="19"/>
      <c r="AB165" s="19"/>
      <c r="AC165" s="19"/>
      <c r="AD165" s="19"/>
      <c r="AE165" s="19"/>
      <c r="AF165" s="19"/>
      <c r="AG165" s="19"/>
      <c r="AH165" s="19"/>
      <c r="AI165" s="19"/>
      <c r="AJ165" s="19"/>
      <c r="AK165" s="19"/>
      <c r="AL165" s="19"/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 s="19"/>
      <c r="AX165" s="19"/>
      <c r="AY165" s="19"/>
      <c r="AZ165" s="19"/>
      <c r="BA165" s="19"/>
      <c r="BJ165" s="19"/>
      <c r="BK165" s="19"/>
      <c r="BL165" s="19"/>
      <c r="BM165" s="19"/>
      <c r="BN165" s="19"/>
      <c r="BO165" s="19"/>
      <c r="BP165" s="19"/>
      <c r="BQ165" s="19"/>
      <c r="BR165" s="19"/>
      <c r="BS165" s="19"/>
      <c r="BT165" s="19"/>
      <c r="BU165" s="19"/>
      <c r="BV165" s="19"/>
      <c r="BW165" s="19"/>
      <c r="BX165" s="19"/>
      <c r="BY165" s="19"/>
      <c r="BZ165" s="19"/>
      <c r="CA165" s="19"/>
      <c r="CB165" s="19"/>
      <c r="CC165" s="19"/>
      <c r="CD165" s="19"/>
      <c r="CE165" s="19"/>
      <c r="CF165" s="19"/>
      <c r="CG165" s="19"/>
      <c r="CH165" s="19"/>
      <c r="CI165" s="19"/>
      <c r="CJ165" s="19"/>
      <c r="CK165" s="19"/>
      <c r="CL165" s="19"/>
      <c r="CM165" s="19"/>
      <c r="CN165" s="19"/>
      <c r="CO165" s="19"/>
      <c r="CP165" s="19"/>
      <c r="CQ165" s="19"/>
      <c r="CR165" s="19"/>
      <c r="CS165" s="19"/>
      <c r="CT165" s="19"/>
      <c r="CU165" s="19"/>
      <c r="CV165" s="19"/>
      <c r="CW165" s="19"/>
      <c r="CX165" s="19"/>
      <c r="CY165" s="19"/>
      <c r="CZ165" s="19"/>
      <c r="DA165" s="19"/>
      <c r="DB165" s="19"/>
      <c r="DK165" s="19"/>
      <c r="DL165" s="19"/>
      <c r="DM165" s="19"/>
      <c r="DN165" s="19"/>
      <c r="DO165" s="19"/>
      <c r="DP165" s="19"/>
      <c r="DQ165" s="19"/>
      <c r="DR165" s="19"/>
      <c r="DS165" s="19"/>
      <c r="DT165" s="19"/>
      <c r="DU165" s="19"/>
      <c r="DV165" s="19"/>
      <c r="DW165" s="19"/>
      <c r="DX165" s="19"/>
      <c r="DY165" s="19"/>
      <c r="DZ165" s="19"/>
      <c r="EA165" s="19"/>
      <c r="EB165" s="19"/>
      <c r="EC165" s="19"/>
      <c r="ED165" s="19"/>
      <c r="EE165" s="19"/>
      <c r="EF165" s="19"/>
      <c r="EG165" s="19"/>
      <c r="EH165" s="19"/>
      <c r="EI165" s="19"/>
      <c r="EJ165" s="19"/>
      <c r="EK165" s="19"/>
      <c r="EL165" s="19"/>
      <c r="EM165" s="19"/>
      <c r="EN165" s="19"/>
      <c r="EO165" s="19"/>
      <c r="EP165" s="19"/>
      <c r="EQ165" s="19"/>
      <c r="ER165" s="19"/>
      <c r="ES165" s="19"/>
      <c r="ET165" s="19"/>
      <c r="EU165" s="19"/>
      <c r="EV165" s="19"/>
      <c r="EW165" s="19"/>
      <c r="EX165" s="19"/>
      <c r="EY165" s="19"/>
      <c r="EZ165" s="19"/>
      <c r="FA165" s="19"/>
      <c r="FB165" s="19"/>
      <c r="FC165" s="19"/>
      <c r="FL165" s="19"/>
      <c r="FM165" s="19"/>
      <c r="FN165" s="19"/>
      <c r="FO165" s="19"/>
      <c r="FP165" s="19"/>
      <c r="FQ165" s="19"/>
      <c r="FR165" s="19"/>
      <c r="FS165" s="19"/>
      <c r="FT165" s="19"/>
      <c r="FU165" s="19"/>
      <c r="FV165" s="19"/>
      <c r="FW165" s="19"/>
      <c r="FX165" s="19"/>
      <c r="FY165" s="19"/>
      <c r="FZ165" s="19"/>
      <c r="GA165" s="19"/>
      <c r="GB165" s="19"/>
      <c r="GC165" s="19"/>
      <c r="GD165" s="19"/>
      <c r="GE165" s="19"/>
      <c r="GF165" s="19"/>
      <c r="GG165" s="19"/>
      <c r="GH165" s="19"/>
      <c r="GI165" s="19"/>
      <c r="GJ165" s="19"/>
      <c r="GK165" s="19"/>
      <c r="GL165" s="19"/>
      <c r="GM165" s="19"/>
      <c r="GN165" s="19"/>
      <c r="GO165" s="19"/>
      <c r="GP165" s="19"/>
      <c r="GQ165" s="19"/>
      <c r="GR165" s="19"/>
      <c r="GS165" s="19"/>
      <c r="GT165" s="19"/>
      <c r="GU165" s="19"/>
      <c r="GV165" s="19"/>
      <c r="GW165" s="19"/>
      <c r="GX165" s="19"/>
      <c r="GY165" s="19"/>
      <c r="GZ165" s="19"/>
      <c r="HA165" s="19"/>
      <c r="HB165" s="19"/>
      <c r="HC165" s="19"/>
      <c r="HD165" s="19"/>
    </row>
    <row r="166" spans="9:212" ht="7.5" customHeight="1" x14ac:dyDescent="0.25"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J166" s="19"/>
      <c r="BK166" s="19"/>
      <c r="BL166" s="19"/>
      <c r="BM166" s="19"/>
      <c r="BN166" s="19"/>
      <c r="BO166" s="19"/>
      <c r="BP166" s="19"/>
      <c r="BQ166" s="19"/>
      <c r="BR166" s="19"/>
      <c r="BS166" s="19"/>
      <c r="BT166" s="19"/>
      <c r="BU166" s="19"/>
      <c r="BV166" s="19"/>
      <c r="BW166" s="19"/>
      <c r="BX166" s="19"/>
      <c r="BY166" s="19"/>
      <c r="BZ166" s="19"/>
      <c r="CA166" s="19"/>
      <c r="CB166" s="19"/>
      <c r="CC166" s="19"/>
      <c r="CD166" s="19"/>
      <c r="CE166" s="19"/>
      <c r="CF166" s="19"/>
      <c r="CG166" s="19"/>
      <c r="CH166" s="19"/>
      <c r="CI166" s="19"/>
      <c r="CJ166" s="19"/>
      <c r="CK166" s="19"/>
      <c r="CL166" s="19"/>
      <c r="CM166" s="19"/>
      <c r="CN166" s="19"/>
      <c r="CO166" s="19"/>
      <c r="CP166" s="19"/>
      <c r="CQ166" s="19"/>
      <c r="CR166" s="19"/>
      <c r="CS166" s="19"/>
      <c r="CT166" s="19"/>
      <c r="CU166" s="19"/>
      <c r="CV166" s="19"/>
      <c r="CW166" s="19"/>
      <c r="CX166" s="19"/>
      <c r="CY166" s="19"/>
      <c r="CZ166" s="19"/>
      <c r="DA166" s="19"/>
      <c r="DB166" s="19"/>
      <c r="DK166" s="19"/>
      <c r="DL166" s="19"/>
      <c r="DM166" s="19"/>
      <c r="DN166" s="19"/>
      <c r="DO166" s="19"/>
      <c r="DP166" s="19"/>
      <c r="DQ166" s="19"/>
      <c r="DR166" s="19"/>
      <c r="DS166" s="19"/>
      <c r="DT166" s="19"/>
      <c r="DU166" s="19"/>
      <c r="DV166" s="19"/>
      <c r="DW166" s="19"/>
      <c r="DX166" s="19"/>
      <c r="DY166" s="19"/>
      <c r="DZ166" s="19"/>
      <c r="EA166" s="19"/>
      <c r="EB166" s="19"/>
      <c r="EC166" s="19"/>
      <c r="ED166" s="19"/>
      <c r="EE166" s="19"/>
      <c r="EF166" s="19"/>
      <c r="EG166" s="19"/>
      <c r="EH166" s="19"/>
      <c r="EI166" s="19"/>
      <c r="EJ166" s="19"/>
      <c r="EK166" s="19"/>
      <c r="EL166" s="19"/>
      <c r="EM166" s="19"/>
      <c r="EN166" s="19"/>
      <c r="EO166" s="19"/>
      <c r="EP166" s="19"/>
      <c r="EQ166" s="19"/>
      <c r="ER166" s="19"/>
      <c r="ES166" s="19"/>
      <c r="ET166" s="19"/>
      <c r="EU166" s="19"/>
      <c r="EV166" s="19"/>
      <c r="EW166" s="19"/>
      <c r="EX166" s="19"/>
      <c r="EY166" s="19"/>
      <c r="EZ166" s="19"/>
      <c r="FA166" s="19"/>
      <c r="FB166" s="19"/>
      <c r="FC166" s="19"/>
      <c r="FL166" s="19"/>
      <c r="FM166" s="19"/>
      <c r="FN166" s="19"/>
      <c r="FO166" s="19"/>
      <c r="FP166" s="19"/>
      <c r="FQ166" s="19"/>
      <c r="FR166" s="19"/>
      <c r="FS166" s="19"/>
      <c r="FT166" s="19"/>
      <c r="FU166" s="19"/>
      <c r="FV166" s="19"/>
      <c r="FW166" s="19"/>
      <c r="FX166" s="19"/>
      <c r="FY166" s="19"/>
      <c r="FZ166" s="19"/>
      <c r="GA166" s="19"/>
      <c r="GB166" s="19"/>
      <c r="GC166" s="19"/>
      <c r="GD166" s="19"/>
      <c r="GE166" s="19"/>
      <c r="GF166" s="19"/>
      <c r="GG166" s="19"/>
      <c r="GH166" s="19"/>
      <c r="GI166" s="19"/>
      <c r="GJ166" s="19"/>
      <c r="GK166" s="19"/>
      <c r="GL166" s="19"/>
      <c r="GM166" s="19"/>
      <c r="GN166" s="19"/>
      <c r="GO166" s="19"/>
      <c r="GP166" s="19"/>
      <c r="GQ166" s="19"/>
      <c r="GR166" s="19"/>
      <c r="GS166" s="19"/>
      <c r="GT166" s="19"/>
      <c r="GU166" s="19"/>
      <c r="GV166" s="19"/>
      <c r="GW166" s="19"/>
      <c r="GX166" s="19"/>
      <c r="GY166" s="19"/>
      <c r="GZ166" s="19"/>
      <c r="HA166" s="19"/>
      <c r="HB166" s="19"/>
      <c r="HC166" s="19"/>
      <c r="HD166" s="19"/>
    </row>
    <row r="167" spans="9:212" ht="7.5" customHeight="1" x14ac:dyDescent="0.25"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  <c r="X167" s="19"/>
      <c r="Y167" s="19"/>
      <c r="Z167" s="19"/>
      <c r="AA167" s="19"/>
      <c r="AB167" s="19"/>
      <c r="AC167" s="19"/>
      <c r="AD167" s="19"/>
      <c r="AE167" s="19"/>
      <c r="AF167" s="19"/>
      <c r="AG167" s="19"/>
      <c r="AH167" s="19"/>
      <c r="AI167" s="19"/>
      <c r="AJ167" s="19"/>
      <c r="AK167" s="19"/>
      <c r="AL167" s="19"/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 s="19"/>
      <c r="AX167" s="19"/>
      <c r="AY167" s="19"/>
      <c r="AZ167" s="19"/>
      <c r="BA167" s="19"/>
      <c r="BJ167" s="19"/>
      <c r="BK167" s="19"/>
      <c r="BL167" s="19"/>
      <c r="BM167" s="19"/>
      <c r="BN167" s="19"/>
      <c r="BO167" s="19"/>
      <c r="BP167" s="19"/>
      <c r="BQ167" s="19"/>
      <c r="BR167" s="19"/>
      <c r="BS167" s="19"/>
      <c r="BT167" s="19"/>
      <c r="BU167" s="19"/>
      <c r="BV167" s="19"/>
      <c r="BW167" s="19"/>
      <c r="BX167" s="19"/>
      <c r="BY167" s="19"/>
      <c r="BZ167" s="19"/>
      <c r="CA167" s="19"/>
      <c r="CB167" s="19"/>
      <c r="CC167" s="19"/>
      <c r="CD167" s="19"/>
      <c r="CE167" s="19"/>
      <c r="CF167" s="19"/>
      <c r="CG167" s="19"/>
      <c r="CH167" s="19"/>
      <c r="CI167" s="19"/>
      <c r="CJ167" s="19"/>
      <c r="CK167" s="19"/>
      <c r="CL167" s="19"/>
      <c r="CM167" s="19"/>
      <c r="CN167" s="19"/>
      <c r="CO167" s="19"/>
      <c r="CP167" s="19"/>
      <c r="CQ167" s="19"/>
      <c r="CR167" s="19"/>
      <c r="CS167" s="19"/>
      <c r="CT167" s="19"/>
      <c r="CU167" s="19"/>
      <c r="CV167" s="19"/>
      <c r="CW167" s="19"/>
      <c r="CX167" s="19"/>
      <c r="CY167" s="19"/>
      <c r="CZ167" s="19"/>
      <c r="DA167" s="19"/>
      <c r="DB167" s="19"/>
      <c r="DK167" s="19"/>
      <c r="DL167" s="19"/>
      <c r="DM167" s="19"/>
      <c r="DN167" s="19"/>
      <c r="DO167" s="19"/>
      <c r="DP167" s="19"/>
      <c r="DQ167" s="19"/>
      <c r="DR167" s="19"/>
      <c r="DS167" s="19"/>
      <c r="DT167" s="19"/>
      <c r="DU167" s="19"/>
      <c r="DV167" s="19"/>
      <c r="DW167" s="19"/>
      <c r="DX167" s="19"/>
      <c r="DY167" s="19"/>
      <c r="DZ167" s="19"/>
      <c r="EA167" s="19"/>
      <c r="EB167" s="19"/>
      <c r="EC167" s="19"/>
      <c r="ED167" s="19"/>
      <c r="EE167" s="19"/>
      <c r="EF167" s="19"/>
      <c r="EG167" s="19"/>
      <c r="EH167" s="19"/>
      <c r="EI167" s="19"/>
      <c r="EJ167" s="19"/>
      <c r="EK167" s="19"/>
      <c r="EL167" s="19"/>
      <c r="EM167" s="19"/>
      <c r="EN167" s="19"/>
      <c r="EO167" s="19"/>
      <c r="EP167" s="19"/>
      <c r="EQ167" s="19"/>
      <c r="ER167" s="19"/>
      <c r="ES167" s="19"/>
      <c r="ET167" s="19"/>
      <c r="EU167" s="19"/>
      <c r="EV167" s="19"/>
      <c r="EW167" s="19"/>
      <c r="EX167" s="19"/>
      <c r="EY167" s="19"/>
      <c r="EZ167" s="19"/>
      <c r="FA167" s="19"/>
      <c r="FB167" s="19"/>
      <c r="FC167" s="19"/>
      <c r="FL167" s="19"/>
      <c r="FM167" s="19"/>
      <c r="FN167" s="19"/>
      <c r="FO167" s="19"/>
      <c r="FP167" s="19"/>
      <c r="FQ167" s="19"/>
      <c r="FR167" s="19"/>
      <c r="FS167" s="19"/>
      <c r="FT167" s="19"/>
      <c r="FU167" s="19"/>
      <c r="FV167" s="19"/>
      <c r="FW167" s="19"/>
      <c r="FX167" s="19"/>
      <c r="FY167" s="19"/>
      <c r="FZ167" s="19"/>
      <c r="GA167" s="19"/>
      <c r="GB167" s="19"/>
      <c r="GC167" s="19"/>
      <c r="GD167" s="19"/>
      <c r="GE167" s="19"/>
      <c r="GF167" s="19"/>
      <c r="GG167" s="19"/>
      <c r="GH167" s="19"/>
      <c r="GI167" s="19"/>
      <c r="GJ167" s="19"/>
      <c r="GK167" s="19"/>
      <c r="GL167" s="19"/>
      <c r="GM167" s="19"/>
      <c r="GN167" s="19"/>
      <c r="GO167" s="19"/>
      <c r="GP167" s="19"/>
      <c r="GQ167" s="19"/>
      <c r="GR167" s="19"/>
      <c r="GS167" s="19"/>
      <c r="GT167" s="19"/>
      <c r="GU167" s="19"/>
      <c r="GV167" s="19"/>
      <c r="GW167" s="19"/>
      <c r="GX167" s="19"/>
      <c r="GY167" s="19"/>
      <c r="GZ167" s="19"/>
      <c r="HA167" s="19"/>
      <c r="HB167" s="19"/>
      <c r="HC167" s="19"/>
      <c r="HD167" s="19"/>
    </row>
    <row r="168" spans="9:212" ht="7.5" customHeight="1" x14ac:dyDescent="0.25"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J168" s="19"/>
      <c r="BK168" s="19"/>
      <c r="BL168" s="19"/>
      <c r="BM168" s="19"/>
      <c r="BN168" s="19"/>
      <c r="BO168" s="19"/>
      <c r="BP168" s="19"/>
      <c r="BQ168" s="19"/>
      <c r="BR168" s="19"/>
      <c r="BS168" s="19"/>
      <c r="BT168" s="19"/>
      <c r="BU168" s="19"/>
      <c r="BV168" s="19"/>
      <c r="BW168" s="19"/>
      <c r="BX168" s="19"/>
      <c r="BY168" s="19"/>
      <c r="BZ168" s="19"/>
      <c r="CA168" s="19"/>
      <c r="CB168" s="19"/>
      <c r="CC168" s="19"/>
      <c r="CD168" s="19"/>
      <c r="CE168" s="19"/>
      <c r="CF168" s="19"/>
      <c r="CG168" s="19"/>
      <c r="CH168" s="19"/>
      <c r="CI168" s="19"/>
      <c r="CJ168" s="19"/>
      <c r="CK168" s="19"/>
      <c r="CL168" s="19"/>
      <c r="CM168" s="19"/>
      <c r="CN168" s="19"/>
      <c r="CO168" s="19"/>
      <c r="CP168" s="19"/>
      <c r="CQ168" s="19"/>
      <c r="CR168" s="19"/>
      <c r="CS168" s="19"/>
      <c r="CT168" s="19"/>
      <c r="CU168" s="19"/>
      <c r="CV168" s="19"/>
      <c r="CW168" s="19"/>
      <c r="CX168" s="19"/>
      <c r="CY168" s="19"/>
      <c r="CZ168" s="19"/>
      <c r="DA168" s="19"/>
      <c r="DB168" s="19"/>
      <c r="DK168" s="19"/>
      <c r="DL168" s="19"/>
      <c r="DM168" s="19"/>
      <c r="DN168" s="19"/>
      <c r="DO168" s="19"/>
      <c r="DP168" s="19"/>
      <c r="DQ168" s="19"/>
      <c r="DR168" s="19"/>
      <c r="DS168" s="19"/>
      <c r="DT168" s="19"/>
      <c r="DU168" s="19"/>
      <c r="DV168" s="19"/>
      <c r="DW168" s="19"/>
      <c r="DX168" s="19"/>
      <c r="DY168" s="19"/>
      <c r="DZ168" s="19"/>
      <c r="EA168" s="19"/>
      <c r="EB168" s="19"/>
      <c r="EC168" s="19"/>
      <c r="ED168" s="19"/>
      <c r="EE168" s="19"/>
      <c r="EF168" s="19"/>
      <c r="EG168" s="19"/>
      <c r="EH168" s="19"/>
      <c r="EI168" s="19"/>
      <c r="EJ168" s="19"/>
      <c r="EK168" s="19"/>
      <c r="EL168" s="19"/>
      <c r="EM168" s="19"/>
      <c r="EN168" s="19"/>
      <c r="EO168" s="19"/>
      <c r="EP168" s="19"/>
      <c r="EQ168" s="19"/>
      <c r="ER168" s="19"/>
      <c r="ES168" s="19"/>
      <c r="ET168" s="19"/>
      <c r="EU168" s="19"/>
      <c r="EV168" s="19"/>
      <c r="EW168" s="19"/>
      <c r="EX168" s="19"/>
      <c r="EY168" s="19"/>
      <c r="EZ168" s="19"/>
      <c r="FA168" s="19"/>
      <c r="FB168" s="19"/>
      <c r="FC168" s="19"/>
      <c r="FL168" s="19"/>
      <c r="FM168" s="19"/>
      <c r="FN168" s="19"/>
      <c r="FO168" s="19"/>
      <c r="FP168" s="19"/>
      <c r="FQ168" s="19"/>
      <c r="FR168" s="19"/>
      <c r="FS168" s="19"/>
      <c r="FT168" s="19"/>
      <c r="FU168" s="19"/>
      <c r="FV168" s="19"/>
      <c r="FW168" s="19"/>
      <c r="FX168" s="19"/>
      <c r="FY168" s="19"/>
      <c r="FZ168" s="19"/>
      <c r="GA168" s="19"/>
      <c r="GB168" s="19"/>
      <c r="GC168" s="19"/>
      <c r="GD168" s="19"/>
      <c r="GE168" s="19"/>
      <c r="GF168" s="19"/>
      <c r="GG168" s="19"/>
      <c r="GH168" s="19"/>
      <c r="GI168" s="19"/>
      <c r="GJ168" s="19"/>
      <c r="GK168" s="19"/>
      <c r="GL168" s="19"/>
      <c r="GM168" s="19"/>
      <c r="GN168" s="19"/>
      <c r="GO168" s="19"/>
      <c r="GP168" s="19"/>
      <c r="GQ168" s="19"/>
      <c r="GR168" s="19"/>
      <c r="GS168" s="19"/>
      <c r="GT168" s="19"/>
      <c r="GU168" s="19"/>
      <c r="GV168" s="19"/>
      <c r="GW168" s="19"/>
      <c r="GX168" s="19"/>
      <c r="GY168" s="19"/>
      <c r="GZ168" s="19"/>
      <c r="HA168" s="19"/>
      <c r="HB168" s="19"/>
      <c r="HC168" s="19"/>
      <c r="HD168" s="19"/>
    </row>
    <row r="169" spans="9:212" ht="7.5" customHeight="1" x14ac:dyDescent="0.25"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  <c r="X169" s="19"/>
      <c r="Y169" s="19"/>
      <c r="Z169" s="19"/>
      <c r="AA169" s="19"/>
      <c r="AB169" s="19"/>
      <c r="AC169" s="19"/>
      <c r="AD169" s="19"/>
      <c r="AE169" s="19"/>
      <c r="AF169" s="19"/>
      <c r="AG169" s="19"/>
      <c r="AH169" s="19"/>
      <c r="AI169" s="19"/>
      <c r="AJ169" s="19"/>
      <c r="AK169" s="19"/>
      <c r="AL169" s="19"/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 s="19"/>
      <c r="AX169" s="19"/>
      <c r="AY169" s="19"/>
      <c r="AZ169" s="19"/>
      <c r="BA169" s="19"/>
      <c r="BJ169" s="19"/>
      <c r="BK169" s="19"/>
      <c r="BL169" s="19"/>
      <c r="BM169" s="19"/>
      <c r="BN169" s="19"/>
      <c r="BO169" s="19"/>
      <c r="BP169" s="19"/>
      <c r="BQ169" s="19"/>
      <c r="BR169" s="19"/>
      <c r="BS169" s="19"/>
      <c r="BT169" s="19"/>
      <c r="BU169" s="19"/>
      <c r="BV169" s="19"/>
      <c r="BW169" s="19"/>
      <c r="BX169" s="19"/>
      <c r="BY169" s="19"/>
      <c r="BZ169" s="19"/>
      <c r="CA169" s="19"/>
      <c r="CB169" s="19"/>
      <c r="CC169" s="19"/>
      <c r="CD169" s="19"/>
      <c r="CE169" s="19"/>
      <c r="CF169" s="19"/>
      <c r="CG169" s="19"/>
      <c r="CH169" s="19"/>
      <c r="CI169" s="19"/>
      <c r="CJ169" s="19"/>
      <c r="CK169" s="19"/>
      <c r="CL169" s="19"/>
      <c r="CM169" s="19"/>
      <c r="CN169" s="19"/>
      <c r="CO169" s="19"/>
      <c r="CP169" s="19"/>
      <c r="CQ169" s="19"/>
      <c r="CR169" s="19"/>
      <c r="CS169" s="19"/>
      <c r="CT169" s="19"/>
      <c r="CU169" s="19"/>
      <c r="CV169" s="19"/>
      <c r="CW169" s="19"/>
      <c r="CX169" s="19"/>
      <c r="CY169" s="19"/>
      <c r="CZ169" s="19"/>
      <c r="DA169" s="19"/>
      <c r="DB169" s="19"/>
      <c r="DK169" s="19"/>
      <c r="DL169" s="19"/>
      <c r="DM169" s="19"/>
      <c r="DN169" s="19"/>
      <c r="DO169" s="19"/>
      <c r="DP169" s="19"/>
      <c r="DQ169" s="19"/>
      <c r="DR169" s="19"/>
      <c r="DS169" s="19"/>
      <c r="DT169" s="19"/>
      <c r="DU169" s="19"/>
      <c r="DV169" s="19"/>
      <c r="DW169" s="19"/>
      <c r="DX169" s="19"/>
      <c r="DY169" s="19"/>
      <c r="DZ169" s="19"/>
      <c r="EA169" s="19"/>
      <c r="EB169" s="19"/>
      <c r="EC169" s="19"/>
      <c r="ED169" s="19"/>
      <c r="EE169" s="19"/>
      <c r="EF169" s="19"/>
      <c r="EG169" s="19"/>
      <c r="EH169" s="19"/>
      <c r="EI169" s="19"/>
      <c r="EJ169" s="19"/>
      <c r="EK169" s="19"/>
      <c r="EL169" s="19"/>
      <c r="EM169" s="19"/>
      <c r="EN169" s="19"/>
      <c r="EO169" s="19"/>
      <c r="EP169" s="19"/>
      <c r="EQ169" s="19"/>
      <c r="ER169" s="19"/>
      <c r="ES169" s="19"/>
      <c r="ET169" s="19"/>
      <c r="EU169" s="19"/>
      <c r="EV169" s="19"/>
      <c r="EW169" s="19"/>
      <c r="EX169" s="19"/>
      <c r="EY169" s="19"/>
      <c r="EZ169" s="19"/>
      <c r="FA169" s="19"/>
      <c r="FB169" s="19"/>
      <c r="FC169" s="19"/>
      <c r="FL169" s="19"/>
      <c r="FM169" s="19"/>
      <c r="FN169" s="19"/>
      <c r="FO169" s="19"/>
      <c r="FP169" s="19"/>
      <c r="FQ169" s="19"/>
      <c r="FR169" s="19"/>
      <c r="FS169" s="19"/>
      <c r="FT169" s="19"/>
      <c r="FU169" s="19"/>
      <c r="FV169" s="19"/>
      <c r="FW169" s="19"/>
      <c r="FX169" s="19"/>
      <c r="FY169" s="19"/>
      <c r="FZ169" s="19"/>
      <c r="GA169" s="19"/>
      <c r="GB169" s="19"/>
      <c r="GC169" s="19"/>
      <c r="GD169" s="19"/>
      <c r="GE169" s="19"/>
      <c r="GF169" s="19"/>
      <c r="GG169" s="19"/>
      <c r="GH169" s="19"/>
      <c r="GI169" s="19"/>
      <c r="GJ169" s="19"/>
      <c r="GK169" s="19"/>
      <c r="GL169" s="19"/>
      <c r="GM169" s="19"/>
      <c r="GN169" s="19"/>
      <c r="GO169" s="19"/>
      <c r="GP169" s="19"/>
      <c r="GQ169" s="19"/>
      <c r="GR169" s="19"/>
      <c r="GS169" s="19"/>
      <c r="GT169" s="19"/>
      <c r="GU169" s="19"/>
      <c r="GV169" s="19"/>
      <c r="GW169" s="19"/>
      <c r="GX169" s="19"/>
      <c r="GY169" s="19"/>
      <c r="GZ169" s="19"/>
      <c r="HA169" s="19"/>
      <c r="HB169" s="19"/>
      <c r="HC169" s="19"/>
      <c r="HD169" s="19"/>
    </row>
    <row r="170" spans="9:212" ht="7.5" customHeight="1" x14ac:dyDescent="0.25"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  <c r="BJ170" s="19"/>
      <c r="BK170" s="19"/>
      <c r="BL170" s="19"/>
      <c r="BM170" s="19"/>
      <c r="BN170" s="19"/>
      <c r="BO170" s="19"/>
      <c r="BP170" s="19"/>
      <c r="BQ170" s="19"/>
      <c r="BR170" s="19"/>
      <c r="BS170" s="19"/>
      <c r="BT170" s="19"/>
      <c r="BU170" s="19"/>
      <c r="BV170" s="19"/>
      <c r="BW170" s="19"/>
      <c r="BX170" s="19"/>
      <c r="BY170" s="19"/>
      <c r="BZ170" s="19"/>
      <c r="CA170" s="19"/>
      <c r="CB170" s="19"/>
      <c r="CC170" s="19"/>
      <c r="CD170" s="19"/>
      <c r="CE170" s="19"/>
      <c r="CF170" s="19"/>
      <c r="CG170" s="19"/>
      <c r="CH170" s="19"/>
      <c r="CI170" s="19"/>
      <c r="CJ170" s="19"/>
      <c r="CK170" s="19"/>
      <c r="CL170" s="19"/>
      <c r="CM170" s="19"/>
      <c r="CN170" s="19"/>
      <c r="CO170" s="19"/>
      <c r="CP170" s="19"/>
      <c r="CQ170" s="19"/>
      <c r="CR170" s="19"/>
      <c r="CS170" s="19"/>
      <c r="CT170" s="19"/>
      <c r="CU170" s="19"/>
      <c r="CV170" s="19"/>
      <c r="CW170" s="19"/>
      <c r="CX170" s="19"/>
      <c r="CY170" s="19"/>
      <c r="CZ170" s="19"/>
      <c r="DA170" s="19"/>
      <c r="DB170" s="19"/>
      <c r="DK170" s="19"/>
      <c r="DL170" s="19"/>
      <c r="DM170" s="19"/>
      <c r="DN170" s="19"/>
      <c r="DO170" s="19"/>
      <c r="DP170" s="19"/>
      <c r="DQ170" s="19"/>
      <c r="DR170" s="19"/>
      <c r="DS170" s="19"/>
      <c r="DT170" s="19"/>
      <c r="DU170" s="19"/>
      <c r="DV170" s="19"/>
      <c r="DW170" s="19"/>
      <c r="DX170" s="19"/>
      <c r="DY170" s="19"/>
      <c r="DZ170" s="19"/>
      <c r="EA170" s="19"/>
      <c r="EB170" s="19"/>
      <c r="EC170" s="19"/>
      <c r="ED170" s="19"/>
      <c r="EE170" s="19"/>
      <c r="EF170" s="19"/>
      <c r="EG170" s="19"/>
      <c r="EH170" s="19"/>
      <c r="EI170" s="19"/>
      <c r="EJ170" s="19"/>
      <c r="EK170" s="19"/>
      <c r="EL170" s="19"/>
      <c r="EM170" s="19"/>
      <c r="EN170" s="19"/>
      <c r="EO170" s="19"/>
      <c r="EP170" s="19"/>
      <c r="EQ170" s="19"/>
      <c r="ER170" s="19"/>
      <c r="ES170" s="19"/>
      <c r="ET170" s="19"/>
      <c r="EU170" s="19"/>
      <c r="EV170" s="19"/>
      <c r="EW170" s="19"/>
      <c r="EX170" s="19"/>
      <c r="EY170" s="19"/>
      <c r="EZ170" s="19"/>
      <c r="FA170" s="19"/>
      <c r="FB170" s="19"/>
      <c r="FC170" s="19"/>
      <c r="FL170" s="19"/>
      <c r="FM170" s="19"/>
      <c r="FN170" s="19"/>
      <c r="FO170" s="19"/>
      <c r="FP170" s="19"/>
      <c r="FQ170" s="19"/>
      <c r="FR170" s="19"/>
      <c r="FS170" s="19"/>
      <c r="FT170" s="19"/>
      <c r="FU170" s="19"/>
      <c r="FV170" s="19"/>
      <c r="FW170" s="19"/>
      <c r="FX170" s="19"/>
      <c r="FY170" s="19"/>
      <c r="FZ170" s="19"/>
      <c r="GA170" s="19"/>
      <c r="GB170" s="19"/>
      <c r="GC170" s="19"/>
      <c r="GD170" s="19"/>
      <c r="GE170" s="19"/>
      <c r="GF170" s="19"/>
      <c r="GG170" s="19"/>
      <c r="GH170" s="19"/>
      <c r="GI170" s="19"/>
      <c r="GJ170" s="19"/>
      <c r="GK170" s="19"/>
      <c r="GL170" s="19"/>
      <c r="GM170" s="19"/>
      <c r="GN170" s="19"/>
      <c r="GO170" s="19"/>
      <c r="GP170" s="19"/>
      <c r="GQ170" s="19"/>
      <c r="GR170" s="19"/>
      <c r="GS170" s="19"/>
      <c r="GT170" s="19"/>
      <c r="GU170" s="19"/>
      <c r="GV170" s="19"/>
      <c r="GW170" s="19"/>
      <c r="GX170" s="19"/>
      <c r="GY170" s="19"/>
      <c r="GZ170" s="19"/>
      <c r="HA170" s="19"/>
      <c r="HB170" s="19"/>
      <c r="HC170" s="19"/>
      <c r="HD170" s="19"/>
    </row>
    <row r="171" spans="9:212" ht="7.5" customHeight="1" x14ac:dyDescent="0.25"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  <c r="X171" s="19"/>
      <c r="Y171" s="19"/>
      <c r="Z171" s="19"/>
      <c r="AA171" s="19"/>
      <c r="AB171" s="19"/>
      <c r="AC171" s="19"/>
      <c r="AD171" s="19"/>
      <c r="AE171" s="19"/>
      <c r="AF171" s="19"/>
      <c r="AG171" s="19"/>
      <c r="AH171" s="19"/>
      <c r="AI171" s="19"/>
      <c r="AJ171" s="19"/>
      <c r="AK171" s="19"/>
      <c r="AL171" s="19"/>
      <c r="AM171" s="19"/>
      <c r="AN171" s="19"/>
      <c r="AO171" s="19"/>
      <c r="AP171" s="19"/>
      <c r="AQ171" s="19"/>
      <c r="AR171" s="19"/>
      <c r="AS171" s="19"/>
      <c r="AT171" s="19"/>
      <c r="AU171" s="19"/>
      <c r="AV171" s="19"/>
      <c r="AW171" s="19"/>
      <c r="AX171" s="19"/>
      <c r="AY171" s="19"/>
      <c r="AZ171" s="19"/>
      <c r="BA171" s="19"/>
      <c r="BJ171" s="19"/>
      <c r="BK171" s="19"/>
      <c r="BL171" s="19"/>
      <c r="BM171" s="19"/>
      <c r="BN171" s="19"/>
      <c r="BO171" s="19"/>
      <c r="BP171" s="19"/>
      <c r="BQ171" s="19"/>
      <c r="BR171" s="19"/>
      <c r="BS171" s="19"/>
      <c r="BT171" s="19"/>
      <c r="BU171" s="19"/>
      <c r="BV171" s="19"/>
      <c r="BW171" s="19"/>
      <c r="BX171" s="19"/>
      <c r="BY171" s="19"/>
      <c r="BZ171" s="19"/>
      <c r="CA171" s="19"/>
      <c r="CB171" s="19"/>
      <c r="CC171" s="19"/>
      <c r="CD171" s="19"/>
      <c r="CE171" s="19"/>
      <c r="CF171" s="19"/>
      <c r="CG171" s="19"/>
      <c r="CH171" s="19"/>
      <c r="CI171" s="19"/>
      <c r="CJ171" s="19"/>
      <c r="CK171" s="19"/>
      <c r="CL171" s="19"/>
      <c r="CM171" s="19"/>
      <c r="CN171" s="19"/>
      <c r="CO171" s="19"/>
      <c r="CP171" s="19"/>
      <c r="CQ171" s="19"/>
      <c r="CR171" s="19"/>
      <c r="CS171" s="19"/>
      <c r="CT171" s="19"/>
      <c r="CU171" s="19"/>
      <c r="CV171" s="19"/>
      <c r="CW171" s="19"/>
      <c r="CX171" s="19"/>
      <c r="CY171" s="19"/>
      <c r="CZ171" s="19"/>
      <c r="DA171" s="19"/>
      <c r="DB171" s="19"/>
      <c r="DK171" s="19"/>
      <c r="DL171" s="19"/>
      <c r="DM171" s="19"/>
      <c r="DN171" s="19"/>
      <c r="DO171" s="19"/>
      <c r="DP171" s="19"/>
      <c r="DQ171" s="19"/>
      <c r="DR171" s="19"/>
      <c r="DS171" s="19"/>
      <c r="DT171" s="19"/>
      <c r="DU171" s="19"/>
      <c r="DV171" s="19"/>
      <c r="DW171" s="19"/>
      <c r="DX171" s="19"/>
      <c r="DY171" s="19"/>
      <c r="DZ171" s="19"/>
      <c r="EA171" s="19"/>
      <c r="EB171" s="19"/>
      <c r="EC171" s="19"/>
      <c r="ED171" s="19"/>
      <c r="EE171" s="19"/>
      <c r="EF171" s="19"/>
      <c r="EG171" s="19"/>
      <c r="EH171" s="19"/>
      <c r="EI171" s="19"/>
      <c r="EJ171" s="19"/>
      <c r="EK171" s="19"/>
      <c r="EL171" s="19"/>
      <c r="EM171" s="19"/>
      <c r="EN171" s="19"/>
      <c r="EO171" s="19"/>
      <c r="EP171" s="19"/>
      <c r="EQ171" s="19"/>
      <c r="ER171" s="19"/>
      <c r="ES171" s="19"/>
      <c r="ET171" s="19"/>
      <c r="EU171" s="19"/>
      <c r="EV171" s="19"/>
      <c r="EW171" s="19"/>
      <c r="EX171" s="19"/>
      <c r="EY171" s="19"/>
      <c r="EZ171" s="19"/>
      <c r="FA171" s="19"/>
      <c r="FB171" s="19"/>
      <c r="FC171" s="19"/>
      <c r="FL171" s="19"/>
      <c r="FM171" s="19"/>
      <c r="FN171" s="19"/>
      <c r="FO171" s="19"/>
      <c r="FP171" s="19"/>
      <c r="FQ171" s="19"/>
      <c r="FR171" s="19"/>
      <c r="FS171" s="19"/>
      <c r="FT171" s="19"/>
      <c r="FU171" s="19"/>
      <c r="FV171" s="19"/>
      <c r="FW171" s="19"/>
      <c r="FX171" s="19"/>
      <c r="FY171" s="19"/>
      <c r="FZ171" s="19"/>
      <c r="GA171" s="19"/>
      <c r="GB171" s="19"/>
      <c r="GC171" s="19"/>
      <c r="GD171" s="19"/>
      <c r="GE171" s="19"/>
      <c r="GF171" s="19"/>
      <c r="GG171" s="19"/>
      <c r="GH171" s="19"/>
      <c r="GI171" s="19"/>
      <c r="GJ171" s="19"/>
      <c r="GK171" s="19"/>
      <c r="GL171" s="19"/>
      <c r="GM171" s="19"/>
      <c r="GN171" s="19"/>
      <c r="GO171" s="19"/>
      <c r="GP171" s="19"/>
      <c r="GQ171" s="19"/>
      <c r="GR171" s="19"/>
      <c r="GS171" s="19"/>
      <c r="GT171" s="19"/>
      <c r="GU171" s="19"/>
      <c r="GV171" s="19"/>
      <c r="GW171" s="19"/>
      <c r="GX171" s="19"/>
      <c r="GY171" s="19"/>
      <c r="GZ171" s="19"/>
      <c r="HA171" s="19"/>
      <c r="HB171" s="19"/>
      <c r="HC171" s="19"/>
      <c r="HD171" s="19"/>
    </row>
    <row r="172" spans="9:212" ht="7.5" customHeight="1" x14ac:dyDescent="0.25"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J172" s="19"/>
      <c r="BK172" s="19"/>
      <c r="BL172" s="19"/>
      <c r="BM172" s="19"/>
      <c r="BN172" s="19"/>
      <c r="BO172" s="19"/>
      <c r="BP172" s="19"/>
      <c r="BQ172" s="19"/>
      <c r="BR172" s="19"/>
      <c r="BS172" s="19"/>
      <c r="BT172" s="19"/>
      <c r="BU172" s="19"/>
      <c r="BV172" s="19"/>
      <c r="BW172" s="19"/>
      <c r="BX172" s="19"/>
      <c r="BY172" s="19"/>
      <c r="BZ172" s="19"/>
      <c r="CA172" s="19"/>
      <c r="CB172" s="19"/>
      <c r="CC172" s="19"/>
      <c r="CD172" s="19"/>
      <c r="CE172" s="19"/>
      <c r="CF172" s="19"/>
      <c r="CG172" s="19"/>
      <c r="CH172" s="19"/>
      <c r="CI172" s="19"/>
      <c r="CJ172" s="19"/>
      <c r="CK172" s="19"/>
      <c r="CL172" s="19"/>
      <c r="CM172" s="19"/>
      <c r="CN172" s="19"/>
      <c r="CO172" s="19"/>
      <c r="CP172" s="19"/>
      <c r="CQ172" s="19"/>
      <c r="CR172" s="19"/>
      <c r="CS172" s="19"/>
      <c r="CT172" s="19"/>
      <c r="CU172" s="19"/>
      <c r="CV172" s="19"/>
      <c r="CW172" s="19"/>
      <c r="CX172" s="19"/>
      <c r="CY172" s="19"/>
      <c r="CZ172" s="19"/>
      <c r="DA172" s="19"/>
      <c r="DB172" s="19"/>
      <c r="DK172" s="19"/>
      <c r="DL172" s="19"/>
      <c r="DM172" s="19"/>
      <c r="DN172" s="19"/>
      <c r="DO172" s="19"/>
      <c r="DP172" s="19"/>
      <c r="DQ172" s="19"/>
      <c r="DR172" s="19"/>
      <c r="DS172" s="19"/>
      <c r="DT172" s="19"/>
      <c r="DU172" s="19"/>
      <c r="DV172" s="19"/>
      <c r="DW172" s="19"/>
      <c r="DX172" s="19"/>
      <c r="DY172" s="19"/>
      <c r="DZ172" s="19"/>
      <c r="EA172" s="19"/>
      <c r="EB172" s="19"/>
      <c r="EC172" s="19"/>
      <c r="ED172" s="19"/>
      <c r="EE172" s="19"/>
      <c r="EF172" s="19"/>
      <c r="EG172" s="19"/>
      <c r="EH172" s="19"/>
      <c r="EI172" s="19"/>
      <c r="EJ172" s="19"/>
      <c r="EK172" s="19"/>
      <c r="EL172" s="19"/>
      <c r="EM172" s="19"/>
      <c r="EN172" s="19"/>
      <c r="EO172" s="19"/>
      <c r="EP172" s="19"/>
      <c r="EQ172" s="19"/>
      <c r="ER172" s="19"/>
      <c r="ES172" s="19"/>
      <c r="ET172" s="19"/>
      <c r="EU172" s="19"/>
      <c r="EV172" s="19"/>
      <c r="EW172" s="19"/>
      <c r="EX172" s="19"/>
      <c r="EY172" s="19"/>
      <c r="EZ172" s="19"/>
      <c r="FA172" s="19"/>
      <c r="FB172" s="19"/>
      <c r="FC172" s="19"/>
      <c r="FL172" s="19"/>
      <c r="FM172" s="19"/>
      <c r="FN172" s="19"/>
      <c r="FO172" s="19"/>
      <c r="FP172" s="19"/>
      <c r="FQ172" s="19"/>
      <c r="FR172" s="19"/>
      <c r="FS172" s="19"/>
      <c r="FT172" s="19"/>
      <c r="FU172" s="19"/>
      <c r="FV172" s="19"/>
      <c r="FW172" s="19"/>
      <c r="FX172" s="19"/>
      <c r="FY172" s="19"/>
      <c r="FZ172" s="19"/>
      <c r="GA172" s="19"/>
      <c r="GB172" s="19"/>
      <c r="GC172" s="19"/>
      <c r="GD172" s="19"/>
      <c r="GE172" s="19"/>
      <c r="GF172" s="19"/>
      <c r="GG172" s="19"/>
      <c r="GH172" s="19"/>
      <c r="GI172" s="19"/>
      <c r="GJ172" s="19"/>
      <c r="GK172" s="19"/>
      <c r="GL172" s="19"/>
      <c r="GM172" s="19"/>
      <c r="GN172" s="19"/>
      <c r="GO172" s="19"/>
      <c r="GP172" s="19"/>
      <c r="GQ172" s="19"/>
      <c r="GR172" s="19"/>
      <c r="GS172" s="19"/>
      <c r="GT172" s="19"/>
      <c r="GU172" s="19"/>
      <c r="GV172" s="19"/>
      <c r="GW172" s="19"/>
      <c r="GX172" s="19"/>
      <c r="GY172" s="19"/>
      <c r="GZ172" s="19"/>
      <c r="HA172" s="19"/>
      <c r="HB172" s="19"/>
      <c r="HC172" s="19"/>
      <c r="HD172" s="19"/>
    </row>
    <row r="173" spans="9:212" ht="7.5" customHeight="1" x14ac:dyDescent="0.25"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  <c r="X173" s="19"/>
      <c r="Y173" s="19"/>
      <c r="Z173" s="19"/>
      <c r="AA173" s="19"/>
      <c r="AB173" s="19"/>
      <c r="AC173" s="19"/>
      <c r="AD173" s="19"/>
      <c r="AE173" s="19"/>
      <c r="AF173" s="19"/>
      <c r="AG173" s="19"/>
      <c r="AH173" s="19"/>
      <c r="AI173" s="19"/>
      <c r="AJ173" s="19"/>
      <c r="AK173" s="19"/>
      <c r="AL173" s="19"/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 s="19"/>
      <c r="AX173" s="19"/>
      <c r="AY173" s="19"/>
      <c r="AZ173" s="19"/>
      <c r="BA173" s="19"/>
      <c r="BJ173" s="19"/>
      <c r="BK173" s="19"/>
      <c r="BL173" s="19"/>
      <c r="BM173" s="19"/>
      <c r="BN173" s="19"/>
      <c r="BO173" s="19"/>
      <c r="BP173" s="19"/>
      <c r="BQ173" s="19"/>
      <c r="BR173" s="19"/>
      <c r="BS173" s="19"/>
      <c r="BT173" s="19"/>
      <c r="BU173" s="19"/>
      <c r="BV173" s="19"/>
      <c r="BW173" s="19"/>
      <c r="BX173" s="19"/>
      <c r="BY173" s="19"/>
      <c r="BZ173" s="19"/>
      <c r="CA173" s="19"/>
      <c r="CB173" s="19"/>
      <c r="CC173" s="19"/>
      <c r="CD173" s="19"/>
      <c r="CE173" s="19"/>
      <c r="CF173" s="19"/>
      <c r="CG173" s="19"/>
      <c r="CH173" s="19"/>
      <c r="CI173" s="19"/>
      <c r="CJ173" s="19"/>
      <c r="CK173" s="19"/>
      <c r="CL173" s="19"/>
      <c r="CM173" s="19"/>
      <c r="CN173" s="19"/>
      <c r="CO173" s="19"/>
      <c r="CP173" s="19"/>
      <c r="CQ173" s="19"/>
      <c r="CR173" s="19"/>
      <c r="CS173" s="19"/>
      <c r="CT173" s="19"/>
      <c r="CU173" s="19"/>
      <c r="CV173" s="19"/>
      <c r="CW173" s="19"/>
      <c r="CX173" s="19"/>
      <c r="CY173" s="19"/>
      <c r="CZ173" s="19"/>
      <c r="DA173" s="19"/>
      <c r="DB173" s="19"/>
      <c r="DK173" s="19"/>
      <c r="DL173" s="19"/>
      <c r="DM173" s="19"/>
      <c r="DN173" s="19"/>
      <c r="DO173" s="19"/>
      <c r="DP173" s="19"/>
      <c r="DQ173" s="19"/>
      <c r="DR173" s="19"/>
      <c r="DS173" s="19"/>
      <c r="DT173" s="19"/>
      <c r="DU173" s="19"/>
      <c r="DV173" s="19"/>
      <c r="DW173" s="19"/>
      <c r="DX173" s="19"/>
      <c r="DY173" s="19"/>
      <c r="DZ173" s="19"/>
      <c r="EA173" s="19"/>
      <c r="EB173" s="19"/>
      <c r="EC173" s="19"/>
      <c r="ED173" s="19"/>
      <c r="EE173" s="19"/>
      <c r="EF173" s="19"/>
      <c r="EG173" s="19"/>
      <c r="EH173" s="19"/>
      <c r="EI173" s="19"/>
      <c r="EJ173" s="19"/>
      <c r="EK173" s="19"/>
      <c r="EL173" s="19"/>
      <c r="EM173" s="19"/>
      <c r="EN173" s="19"/>
      <c r="EO173" s="19"/>
      <c r="EP173" s="19"/>
      <c r="EQ173" s="19"/>
      <c r="ER173" s="19"/>
      <c r="ES173" s="19"/>
      <c r="ET173" s="19"/>
      <c r="EU173" s="19"/>
      <c r="EV173" s="19"/>
      <c r="EW173" s="19"/>
      <c r="EX173" s="19"/>
      <c r="EY173" s="19"/>
      <c r="EZ173" s="19"/>
      <c r="FA173" s="19"/>
      <c r="FB173" s="19"/>
      <c r="FC173" s="19"/>
      <c r="FL173" s="19"/>
      <c r="FM173" s="19"/>
      <c r="FN173" s="19"/>
      <c r="FO173" s="19"/>
      <c r="FP173" s="19"/>
      <c r="FQ173" s="19"/>
      <c r="FR173" s="19"/>
      <c r="FS173" s="19"/>
      <c r="FT173" s="19"/>
      <c r="FU173" s="19"/>
      <c r="FV173" s="19"/>
      <c r="FW173" s="19"/>
      <c r="FX173" s="19"/>
      <c r="FY173" s="19"/>
      <c r="FZ173" s="19"/>
      <c r="GA173" s="19"/>
      <c r="GB173" s="19"/>
      <c r="GC173" s="19"/>
      <c r="GD173" s="19"/>
      <c r="GE173" s="19"/>
      <c r="GF173" s="19"/>
      <c r="GG173" s="19"/>
      <c r="GH173" s="19"/>
      <c r="GI173" s="19"/>
      <c r="GJ173" s="19"/>
      <c r="GK173" s="19"/>
      <c r="GL173" s="19"/>
      <c r="GM173" s="19"/>
      <c r="GN173" s="19"/>
      <c r="GO173" s="19"/>
      <c r="GP173" s="19"/>
      <c r="GQ173" s="19"/>
      <c r="GR173" s="19"/>
      <c r="GS173" s="19"/>
      <c r="GT173" s="19"/>
      <c r="GU173" s="19"/>
      <c r="GV173" s="19"/>
      <c r="GW173" s="19"/>
      <c r="GX173" s="19"/>
      <c r="GY173" s="19"/>
      <c r="GZ173" s="19"/>
      <c r="HA173" s="19"/>
      <c r="HB173" s="19"/>
      <c r="HC173" s="19"/>
      <c r="HD173" s="19"/>
    </row>
    <row r="174" spans="9:212" ht="7.5" customHeight="1" x14ac:dyDescent="0.25"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J174" s="19"/>
      <c r="BK174" s="19"/>
      <c r="BL174" s="19"/>
      <c r="BM174" s="19"/>
      <c r="BN174" s="19"/>
      <c r="BO174" s="19"/>
      <c r="BP174" s="19"/>
      <c r="BQ174" s="19"/>
      <c r="BR174" s="19"/>
      <c r="BS174" s="19"/>
      <c r="BT174" s="19"/>
      <c r="BU174" s="19"/>
      <c r="BV174" s="19"/>
      <c r="BW174" s="19"/>
      <c r="BX174" s="19"/>
      <c r="BY174" s="19"/>
      <c r="BZ174" s="19"/>
      <c r="CA174" s="19"/>
      <c r="CB174" s="19"/>
      <c r="CC174" s="19"/>
      <c r="CD174" s="19"/>
      <c r="CE174" s="19"/>
      <c r="CF174" s="19"/>
      <c r="CG174" s="19"/>
      <c r="CH174" s="19"/>
      <c r="CI174" s="19"/>
      <c r="CJ174" s="19"/>
      <c r="CK174" s="19"/>
      <c r="CL174" s="19"/>
      <c r="CM174" s="19"/>
      <c r="CN174" s="19"/>
      <c r="CO174" s="19"/>
      <c r="CP174" s="19"/>
      <c r="CQ174" s="19"/>
      <c r="CR174" s="19"/>
      <c r="CS174" s="19"/>
      <c r="CT174" s="19"/>
      <c r="CU174" s="19"/>
      <c r="CV174" s="19"/>
      <c r="CW174" s="19"/>
      <c r="CX174" s="19"/>
      <c r="CY174" s="19"/>
      <c r="CZ174" s="19"/>
      <c r="DA174" s="19"/>
      <c r="DB174" s="19"/>
      <c r="DK174" s="19"/>
      <c r="DL174" s="19"/>
      <c r="DM174" s="19"/>
      <c r="DN174" s="19"/>
      <c r="DO174" s="19"/>
      <c r="DP174" s="19"/>
      <c r="DQ174" s="19"/>
      <c r="DR174" s="19"/>
      <c r="DS174" s="19"/>
      <c r="DT174" s="19"/>
      <c r="DU174" s="19"/>
      <c r="DV174" s="19"/>
      <c r="DW174" s="19"/>
      <c r="DX174" s="19"/>
      <c r="DY174" s="19"/>
      <c r="DZ174" s="19"/>
      <c r="EA174" s="19"/>
      <c r="EB174" s="19"/>
      <c r="EC174" s="19"/>
      <c r="ED174" s="19"/>
      <c r="EE174" s="19"/>
      <c r="EF174" s="19"/>
      <c r="EG174" s="19"/>
      <c r="EH174" s="19"/>
      <c r="EI174" s="19"/>
      <c r="EJ174" s="19"/>
      <c r="EK174" s="19"/>
      <c r="EL174" s="19"/>
      <c r="EM174" s="19"/>
      <c r="EN174" s="19"/>
      <c r="EO174" s="19"/>
      <c r="EP174" s="19"/>
      <c r="EQ174" s="19"/>
      <c r="ER174" s="19"/>
      <c r="ES174" s="19"/>
      <c r="ET174" s="19"/>
      <c r="EU174" s="19"/>
      <c r="EV174" s="19"/>
      <c r="EW174" s="19"/>
      <c r="EX174" s="19"/>
      <c r="EY174" s="19"/>
      <c r="EZ174" s="19"/>
      <c r="FA174" s="19"/>
      <c r="FB174" s="19"/>
      <c r="FC174" s="19"/>
      <c r="FL174" s="19"/>
      <c r="FM174" s="19"/>
      <c r="FN174" s="19"/>
      <c r="FO174" s="19"/>
      <c r="FP174" s="19"/>
      <c r="FQ174" s="19"/>
      <c r="FR174" s="19"/>
      <c r="FS174" s="19"/>
      <c r="FT174" s="19"/>
      <c r="FU174" s="19"/>
      <c r="FV174" s="19"/>
      <c r="FW174" s="19"/>
      <c r="FX174" s="19"/>
      <c r="FY174" s="19"/>
      <c r="FZ174" s="19"/>
      <c r="GA174" s="19"/>
      <c r="GB174" s="19"/>
      <c r="GC174" s="19"/>
      <c r="GD174" s="19"/>
      <c r="GE174" s="19"/>
      <c r="GF174" s="19"/>
      <c r="GG174" s="19"/>
      <c r="GH174" s="19"/>
      <c r="GI174" s="19"/>
      <c r="GJ174" s="19"/>
      <c r="GK174" s="19"/>
      <c r="GL174" s="19"/>
      <c r="GM174" s="19"/>
      <c r="GN174" s="19"/>
      <c r="GO174" s="19"/>
      <c r="GP174" s="19"/>
      <c r="GQ174" s="19"/>
      <c r="GR174" s="19"/>
      <c r="GS174" s="19"/>
      <c r="GT174" s="19"/>
      <c r="GU174" s="19"/>
      <c r="GV174" s="19"/>
      <c r="GW174" s="19"/>
      <c r="GX174" s="19"/>
      <c r="GY174" s="19"/>
      <c r="GZ174" s="19"/>
      <c r="HA174" s="19"/>
      <c r="HB174" s="19"/>
      <c r="HC174" s="19"/>
      <c r="HD174" s="19"/>
    </row>
    <row r="175" spans="9:212" ht="7.5" customHeight="1" x14ac:dyDescent="0.25"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  <c r="X175" s="19"/>
      <c r="Y175" s="19"/>
      <c r="Z175" s="19"/>
      <c r="AA175" s="19"/>
      <c r="AB175" s="19"/>
      <c r="AC175" s="19"/>
      <c r="AD175" s="19"/>
      <c r="AE175" s="19"/>
      <c r="AF175" s="19"/>
      <c r="AG175" s="19"/>
      <c r="AH175" s="19"/>
      <c r="AI175" s="19"/>
      <c r="AJ175" s="19"/>
      <c r="AK175" s="19"/>
      <c r="AL175" s="19"/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 s="19"/>
      <c r="AX175" s="19"/>
      <c r="AY175" s="19"/>
      <c r="AZ175" s="19"/>
      <c r="BA175" s="19"/>
      <c r="BJ175" s="19"/>
      <c r="BK175" s="19"/>
      <c r="BL175" s="19"/>
      <c r="BM175" s="19"/>
      <c r="BN175" s="19"/>
      <c r="BO175" s="19"/>
      <c r="BP175" s="19"/>
      <c r="BQ175" s="19"/>
      <c r="BR175" s="19"/>
      <c r="BS175" s="19"/>
      <c r="BT175" s="19"/>
      <c r="BU175" s="19"/>
      <c r="BV175" s="19"/>
      <c r="BW175" s="19"/>
      <c r="BX175" s="19"/>
      <c r="BY175" s="19"/>
      <c r="BZ175" s="19"/>
      <c r="CA175" s="19"/>
      <c r="CB175" s="19"/>
      <c r="CC175" s="19"/>
      <c r="CD175" s="19"/>
      <c r="CE175" s="19"/>
      <c r="CF175" s="19"/>
      <c r="CG175" s="19"/>
      <c r="CH175" s="19"/>
      <c r="CI175" s="19"/>
      <c r="CJ175" s="19"/>
      <c r="CK175" s="19"/>
      <c r="CL175" s="19"/>
      <c r="CM175" s="19"/>
      <c r="CN175" s="19"/>
      <c r="CO175" s="19"/>
      <c r="CP175" s="19"/>
      <c r="CQ175" s="19"/>
      <c r="CR175" s="19"/>
      <c r="CS175" s="19"/>
      <c r="CT175" s="19"/>
      <c r="CU175" s="19"/>
      <c r="CV175" s="19"/>
      <c r="CW175" s="19"/>
      <c r="CX175" s="19"/>
      <c r="CY175" s="19"/>
      <c r="CZ175" s="19"/>
      <c r="DA175" s="19"/>
      <c r="DB175" s="19"/>
      <c r="DK175" s="19"/>
      <c r="DL175" s="19"/>
      <c r="DM175" s="19"/>
      <c r="DN175" s="19"/>
      <c r="DO175" s="19"/>
      <c r="DP175" s="19"/>
      <c r="DQ175" s="19"/>
      <c r="DR175" s="19"/>
      <c r="DS175" s="19"/>
      <c r="DT175" s="19"/>
      <c r="DU175" s="19"/>
      <c r="DV175" s="19"/>
      <c r="DW175" s="19"/>
      <c r="DX175" s="19"/>
      <c r="DY175" s="19"/>
      <c r="DZ175" s="19"/>
      <c r="EA175" s="19"/>
      <c r="EB175" s="19"/>
      <c r="EC175" s="19"/>
      <c r="ED175" s="19"/>
      <c r="EE175" s="19"/>
      <c r="EF175" s="19"/>
      <c r="EG175" s="19"/>
      <c r="EH175" s="19"/>
      <c r="EI175" s="19"/>
      <c r="EJ175" s="19"/>
      <c r="EK175" s="19"/>
      <c r="EL175" s="19"/>
      <c r="EM175" s="19"/>
      <c r="EN175" s="19"/>
      <c r="EO175" s="19"/>
      <c r="EP175" s="19"/>
      <c r="EQ175" s="19"/>
      <c r="ER175" s="19"/>
      <c r="ES175" s="19"/>
      <c r="ET175" s="19"/>
      <c r="EU175" s="19"/>
      <c r="EV175" s="19"/>
      <c r="EW175" s="19"/>
      <c r="EX175" s="19"/>
      <c r="EY175" s="19"/>
      <c r="EZ175" s="19"/>
      <c r="FA175" s="19"/>
      <c r="FB175" s="19"/>
      <c r="FC175" s="19"/>
      <c r="FL175" s="19"/>
      <c r="FM175" s="19"/>
      <c r="FN175" s="19"/>
      <c r="FO175" s="19"/>
      <c r="FP175" s="19"/>
      <c r="FQ175" s="19"/>
      <c r="FR175" s="19"/>
      <c r="FS175" s="19"/>
      <c r="FT175" s="19"/>
      <c r="FU175" s="19"/>
      <c r="FV175" s="19"/>
      <c r="FW175" s="19"/>
      <c r="FX175" s="19"/>
      <c r="FY175" s="19"/>
      <c r="FZ175" s="19"/>
      <c r="GA175" s="19"/>
      <c r="GB175" s="19"/>
      <c r="GC175" s="19"/>
      <c r="GD175" s="19"/>
      <c r="GE175" s="19"/>
      <c r="GF175" s="19"/>
      <c r="GG175" s="19"/>
      <c r="GH175" s="19"/>
      <c r="GI175" s="19"/>
      <c r="GJ175" s="19"/>
      <c r="GK175" s="19"/>
      <c r="GL175" s="19"/>
      <c r="GM175" s="19"/>
      <c r="GN175" s="19"/>
      <c r="GO175" s="19"/>
      <c r="GP175" s="19"/>
      <c r="GQ175" s="19"/>
      <c r="GR175" s="19"/>
      <c r="GS175" s="19"/>
      <c r="GT175" s="19"/>
      <c r="GU175" s="19"/>
      <c r="GV175" s="19"/>
      <c r="GW175" s="19"/>
      <c r="GX175" s="19"/>
      <c r="GY175" s="19"/>
      <c r="GZ175" s="19"/>
      <c r="HA175" s="19"/>
      <c r="HB175" s="19"/>
      <c r="HC175" s="19"/>
      <c r="HD175" s="19"/>
    </row>
    <row r="176" spans="9:212" ht="7.5" customHeight="1" x14ac:dyDescent="0.25"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  <c r="BJ176" s="19"/>
      <c r="BK176" s="19"/>
      <c r="BL176" s="19"/>
      <c r="BM176" s="19"/>
      <c r="BN176" s="19"/>
      <c r="BO176" s="19"/>
      <c r="BP176" s="19"/>
      <c r="BQ176" s="19"/>
      <c r="BR176" s="19"/>
      <c r="BS176" s="19"/>
      <c r="BT176" s="19"/>
      <c r="BU176" s="19"/>
      <c r="BV176" s="19"/>
      <c r="BW176" s="19"/>
      <c r="BX176" s="19"/>
      <c r="BY176" s="19"/>
      <c r="BZ176" s="19"/>
      <c r="CA176" s="19"/>
      <c r="CB176" s="19"/>
      <c r="CC176" s="19"/>
      <c r="CD176" s="19"/>
      <c r="CE176" s="19"/>
      <c r="CF176" s="19"/>
      <c r="CG176" s="19"/>
      <c r="CH176" s="19"/>
      <c r="CI176" s="19"/>
      <c r="CJ176" s="19"/>
      <c r="CK176" s="19"/>
      <c r="CL176" s="19"/>
      <c r="CM176" s="19"/>
      <c r="CN176" s="19"/>
      <c r="CO176" s="19"/>
      <c r="CP176" s="19"/>
      <c r="CQ176" s="19"/>
      <c r="CR176" s="19"/>
      <c r="CS176" s="19"/>
      <c r="CT176" s="19"/>
      <c r="CU176" s="19"/>
      <c r="CV176" s="19"/>
      <c r="CW176" s="19"/>
      <c r="CX176" s="19"/>
      <c r="CY176" s="19"/>
      <c r="CZ176" s="19"/>
      <c r="DA176" s="19"/>
      <c r="DB176" s="19"/>
      <c r="DK176" s="19"/>
      <c r="DL176" s="19"/>
      <c r="DM176" s="19"/>
      <c r="DN176" s="19"/>
      <c r="DO176" s="19"/>
      <c r="DP176" s="19"/>
      <c r="DQ176" s="19"/>
      <c r="DR176" s="19"/>
      <c r="DS176" s="19"/>
      <c r="DT176" s="19"/>
      <c r="DU176" s="19"/>
      <c r="DV176" s="19"/>
      <c r="DW176" s="19"/>
      <c r="DX176" s="19"/>
      <c r="DY176" s="19"/>
      <c r="DZ176" s="19"/>
      <c r="EA176" s="19"/>
      <c r="EB176" s="19"/>
      <c r="EC176" s="19"/>
      <c r="ED176" s="19"/>
      <c r="EE176" s="19"/>
      <c r="EF176" s="19"/>
      <c r="EG176" s="19"/>
      <c r="EH176" s="19"/>
      <c r="EI176" s="19"/>
      <c r="EJ176" s="19"/>
      <c r="EK176" s="19"/>
      <c r="EL176" s="19"/>
      <c r="EM176" s="19"/>
      <c r="EN176" s="19"/>
      <c r="EO176" s="19"/>
      <c r="EP176" s="19"/>
      <c r="EQ176" s="19"/>
      <c r="ER176" s="19"/>
      <c r="ES176" s="19"/>
      <c r="ET176" s="19"/>
      <c r="EU176" s="19"/>
      <c r="EV176" s="19"/>
      <c r="EW176" s="19"/>
      <c r="EX176" s="19"/>
      <c r="EY176" s="19"/>
      <c r="EZ176" s="19"/>
      <c r="FA176" s="19"/>
      <c r="FB176" s="19"/>
      <c r="FC176" s="19"/>
      <c r="FL176" s="19"/>
      <c r="FM176" s="19"/>
      <c r="FN176" s="19"/>
      <c r="FO176" s="19"/>
      <c r="FP176" s="19"/>
      <c r="FQ176" s="19"/>
      <c r="FR176" s="19"/>
      <c r="FS176" s="19"/>
      <c r="FT176" s="19"/>
      <c r="FU176" s="19"/>
      <c r="FV176" s="19"/>
      <c r="FW176" s="19"/>
      <c r="FX176" s="19"/>
      <c r="FY176" s="19"/>
      <c r="FZ176" s="19"/>
      <c r="GA176" s="19"/>
      <c r="GB176" s="19"/>
      <c r="GC176" s="19"/>
      <c r="GD176" s="19"/>
      <c r="GE176" s="19"/>
      <c r="GF176" s="19"/>
      <c r="GG176" s="19"/>
      <c r="GH176" s="19"/>
      <c r="GI176" s="19"/>
      <c r="GJ176" s="19"/>
      <c r="GK176" s="19"/>
      <c r="GL176" s="19"/>
      <c r="GM176" s="19"/>
      <c r="GN176" s="19"/>
      <c r="GO176" s="19"/>
      <c r="GP176" s="19"/>
      <c r="GQ176" s="19"/>
      <c r="GR176" s="19"/>
      <c r="GS176" s="19"/>
      <c r="GT176" s="19"/>
      <c r="GU176" s="19"/>
      <c r="GV176" s="19"/>
      <c r="GW176" s="19"/>
      <c r="GX176" s="19"/>
      <c r="GY176" s="19"/>
      <c r="GZ176" s="19"/>
      <c r="HA176" s="19"/>
      <c r="HB176" s="19"/>
      <c r="HC176" s="19"/>
      <c r="HD176" s="19"/>
    </row>
    <row r="179" spans="9:212" ht="7.5" customHeight="1" x14ac:dyDescent="0.25">
      <c r="CF179" s="3"/>
    </row>
    <row r="180" spans="9:212" ht="7.5" customHeight="1" x14ac:dyDescent="0.25">
      <c r="CF180" s="3"/>
    </row>
    <row r="181" spans="9:212" ht="7.5" customHeight="1" x14ac:dyDescent="0.25">
      <c r="CF181" s="3"/>
    </row>
    <row r="182" spans="9:212" ht="7.5" customHeight="1" x14ac:dyDescent="0.25">
      <c r="CF182" s="3"/>
    </row>
    <row r="183" spans="9:212" ht="7.5" customHeight="1" x14ac:dyDescent="0.25">
      <c r="CF183" s="3"/>
    </row>
    <row r="184" spans="9:212" ht="7.5" customHeight="1" x14ac:dyDescent="0.25">
      <c r="CF184" s="3"/>
      <c r="EG184" s="3"/>
    </row>
    <row r="185" spans="9:212" ht="7.5" customHeight="1" x14ac:dyDescent="0.25"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K185" s="22"/>
      <c r="DL185" s="22"/>
      <c r="DM185" s="22"/>
      <c r="DN185" s="22"/>
      <c r="DO185" s="22"/>
      <c r="DP185" s="22"/>
      <c r="DQ185" s="22"/>
      <c r="DR185" s="22"/>
      <c r="DS185" s="22"/>
      <c r="DT185" s="22"/>
      <c r="DU185" s="22"/>
      <c r="DV185" s="22"/>
      <c r="DW185" s="22"/>
      <c r="DX185" s="22"/>
      <c r="DY185" s="22"/>
      <c r="DZ185" s="22"/>
      <c r="EA185" s="22"/>
      <c r="EB185" s="22"/>
      <c r="EC185" s="22"/>
      <c r="ED185" s="22"/>
      <c r="EE185" s="22"/>
      <c r="EF185" s="22"/>
      <c r="EG185" s="22"/>
      <c r="EH185" s="22"/>
      <c r="EI185" s="22"/>
      <c r="EJ185" s="22"/>
      <c r="EK185" s="22"/>
      <c r="EL185" s="22"/>
      <c r="EM185" s="22"/>
      <c r="EN185" s="22"/>
      <c r="EO185" s="22"/>
      <c r="EP185" s="22"/>
      <c r="EQ185" s="22"/>
      <c r="ER185" s="22"/>
      <c r="ES185" s="22"/>
      <c r="ET185" s="22"/>
      <c r="EU185" s="22"/>
      <c r="EV185" s="22"/>
      <c r="EW185" s="22"/>
      <c r="EX185" s="22"/>
      <c r="EY185" s="22"/>
      <c r="EZ185" s="22"/>
      <c r="FA185" s="22"/>
      <c r="FB185" s="22"/>
      <c r="FC185" s="22"/>
      <c r="FL185" s="20"/>
      <c r="FM185" s="20"/>
      <c r="FN185" s="20"/>
      <c r="FO185" s="20"/>
      <c r="FP185" s="20"/>
      <c r="FQ185" s="20"/>
      <c r="FR185" s="20"/>
      <c r="FS185" s="20"/>
      <c r="FT185" s="20"/>
      <c r="FU185" s="20"/>
      <c r="FV185" s="20"/>
      <c r="FW185" s="20"/>
      <c r="FX185" s="20"/>
      <c r="FY185" s="20"/>
      <c r="FZ185" s="20"/>
      <c r="GA185" s="20"/>
      <c r="GB185" s="20"/>
      <c r="GC185" s="20"/>
      <c r="GD185" s="20"/>
      <c r="GE185" s="20"/>
      <c r="GF185" s="20"/>
      <c r="GG185" s="20"/>
      <c r="GH185" s="20"/>
      <c r="GI185" s="20"/>
      <c r="GJ185" s="20"/>
      <c r="GK185" s="20"/>
      <c r="GL185" s="20"/>
      <c r="GM185" s="20"/>
      <c r="GN185" s="20"/>
      <c r="GO185" s="20"/>
      <c r="GP185" s="20"/>
      <c r="GQ185" s="20"/>
      <c r="GR185" s="20"/>
      <c r="GS185" s="20"/>
      <c r="GT185" s="20"/>
      <c r="GU185" s="20"/>
      <c r="GV185" s="20"/>
      <c r="GW185" s="20"/>
      <c r="GX185" s="20"/>
      <c r="GY185" s="20"/>
      <c r="GZ185" s="20"/>
      <c r="HA185" s="20"/>
      <c r="HB185" s="20"/>
      <c r="HC185" s="20"/>
      <c r="HD185" s="20"/>
    </row>
    <row r="186" spans="9:212" ht="7.5" customHeight="1" x14ac:dyDescent="0.25"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J186" s="10"/>
      <c r="BK186" s="10"/>
      <c r="BL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K186" s="22"/>
      <c r="DL186" s="22"/>
      <c r="DM186" s="23"/>
      <c r="DN186" s="23"/>
      <c r="DO186" s="23"/>
      <c r="DP186" s="23"/>
      <c r="DQ186" s="23"/>
      <c r="DR186" s="23"/>
      <c r="DS186" s="23"/>
      <c r="DT186" s="23"/>
      <c r="DU186" s="23"/>
      <c r="DV186" s="23"/>
      <c r="DW186" s="23"/>
      <c r="DX186" s="23"/>
      <c r="DY186" s="23"/>
      <c r="DZ186" s="23"/>
      <c r="EA186" s="23"/>
      <c r="EB186" s="23"/>
      <c r="EC186" s="23"/>
      <c r="ED186" s="23"/>
      <c r="EE186" s="23"/>
      <c r="EF186" s="23"/>
      <c r="EG186" s="23"/>
      <c r="EH186" s="23"/>
      <c r="EI186" s="23"/>
      <c r="EJ186" s="23"/>
      <c r="EK186" s="23"/>
      <c r="EL186" s="23"/>
      <c r="EM186" s="23"/>
      <c r="EN186" s="23"/>
      <c r="EO186" s="23"/>
      <c r="EP186" s="23"/>
      <c r="EQ186" s="23"/>
      <c r="ER186" s="23"/>
      <c r="ES186" s="23"/>
      <c r="ET186" s="23"/>
      <c r="EU186" s="23"/>
      <c r="EV186" s="23"/>
      <c r="EW186" s="23"/>
      <c r="EX186" s="23"/>
      <c r="EY186" s="23"/>
      <c r="EZ186" s="23"/>
      <c r="FA186" s="23"/>
      <c r="FB186" s="23"/>
      <c r="FC186" s="22"/>
      <c r="FL186" s="20"/>
      <c r="FM186" s="20"/>
      <c r="FN186" s="20"/>
      <c r="FO186" s="20"/>
      <c r="FP186" s="20"/>
      <c r="FQ186" s="20"/>
      <c r="FR186" s="20"/>
      <c r="FS186" s="20"/>
      <c r="FT186" s="20"/>
      <c r="FU186" s="20"/>
      <c r="FV186" s="20"/>
      <c r="FW186" s="20"/>
      <c r="FX186" s="20"/>
      <c r="FY186" s="20"/>
      <c r="FZ186" s="20"/>
      <c r="GA186" s="20"/>
      <c r="GB186" s="20"/>
      <c r="GC186" s="20"/>
      <c r="GD186" s="20"/>
      <c r="GE186" s="20"/>
      <c r="GF186" s="20"/>
      <c r="GG186" s="20"/>
      <c r="GH186" s="20"/>
      <c r="GI186" s="20"/>
      <c r="GJ186" s="20"/>
      <c r="GK186" s="20"/>
      <c r="GL186" s="20"/>
      <c r="GM186" s="20"/>
      <c r="GN186" s="20"/>
      <c r="GO186" s="20"/>
      <c r="GP186" s="20"/>
      <c r="GQ186" s="20"/>
      <c r="GR186" s="20"/>
      <c r="GS186" s="20"/>
      <c r="GT186" s="20"/>
      <c r="GU186" s="20"/>
      <c r="GV186" s="20"/>
      <c r="GW186" s="20"/>
      <c r="GX186" s="20"/>
      <c r="GY186" s="20"/>
      <c r="GZ186" s="20"/>
      <c r="HA186" s="20"/>
      <c r="HB186" s="20"/>
      <c r="HC186" s="20"/>
      <c r="HD186" s="20"/>
    </row>
    <row r="187" spans="9:212" ht="7.5" customHeight="1" x14ac:dyDescent="0.25"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K187" s="22"/>
      <c r="DL187" s="22"/>
      <c r="DM187" s="23"/>
      <c r="DN187" s="23"/>
      <c r="DO187" s="23"/>
      <c r="DP187" s="23"/>
      <c r="DQ187" s="23"/>
      <c r="DR187" s="23"/>
      <c r="DS187" s="23"/>
      <c r="DT187" s="23"/>
      <c r="DU187" s="23"/>
      <c r="DV187" s="23"/>
      <c r="DW187" s="23"/>
      <c r="DX187" s="23"/>
      <c r="DY187" s="23"/>
      <c r="DZ187" s="23"/>
      <c r="EA187" s="23"/>
      <c r="EB187" s="23"/>
      <c r="EC187" s="23"/>
      <c r="ED187" s="23"/>
      <c r="EE187" s="23"/>
      <c r="EF187" s="23"/>
      <c r="EG187" s="23"/>
      <c r="EH187" s="23"/>
      <c r="EI187" s="23"/>
      <c r="EJ187" s="23"/>
      <c r="EK187" s="23"/>
      <c r="EL187" s="23"/>
      <c r="EM187" s="23"/>
      <c r="EN187" s="23"/>
      <c r="EO187" s="23"/>
      <c r="EP187" s="23"/>
      <c r="EQ187" s="23"/>
      <c r="ER187" s="23"/>
      <c r="ES187" s="23"/>
      <c r="ET187" s="23"/>
      <c r="EU187" s="23"/>
      <c r="EV187" s="23"/>
      <c r="EW187" s="23"/>
      <c r="EX187" s="23"/>
      <c r="EY187" s="23"/>
      <c r="EZ187" s="23"/>
      <c r="FA187" s="23"/>
      <c r="FB187" s="23"/>
      <c r="FC187" s="22"/>
      <c r="FL187" s="20"/>
      <c r="FM187" s="20"/>
      <c r="FN187" s="20"/>
      <c r="FO187" s="20"/>
      <c r="FP187" s="20"/>
      <c r="FQ187" s="20"/>
      <c r="FR187" s="20"/>
      <c r="FS187" s="20"/>
      <c r="FT187" s="20"/>
      <c r="FU187" s="20"/>
      <c r="FV187" s="20"/>
      <c r="FW187" s="20"/>
      <c r="FX187" s="20"/>
      <c r="FY187" s="20"/>
      <c r="FZ187" s="20"/>
      <c r="GA187" s="20"/>
      <c r="GB187" s="20"/>
      <c r="GC187" s="20"/>
      <c r="GD187" s="20"/>
      <c r="GE187" s="20"/>
      <c r="GF187" s="20"/>
      <c r="GG187" s="20"/>
      <c r="GH187" s="20"/>
      <c r="GI187" s="20"/>
      <c r="GJ187" s="20"/>
      <c r="GK187" s="20"/>
      <c r="GL187" s="20"/>
      <c r="GM187" s="20"/>
      <c r="GN187" s="20"/>
      <c r="GO187" s="20"/>
      <c r="GP187" s="20"/>
      <c r="GQ187" s="20"/>
      <c r="GR187" s="20"/>
      <c r="GS187" s="20"/>
      <c r="GT187" s="20"/>
      <c r="GU187" s="20"/>
      <c r="GV187" s="20"/>
      <c r="GW187" s="20"/>
      <c r="GX187" s="20"/>
      <c r="GY187" s="20"/>
      <c r="GZ187" s="20"/>
      <c r="HA187" s="20"/>
      <c r="HB187" s="20"/>
      <c r="HC187" s="20"/>
      <c r="HD187" s="20"/>
    </row>
    <row r="188" spans="9:212" ht="7.5" customHeight="1" x14ac:dyDescent="0.25"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K188" s="22"/>
      <c r="DL188" s="22"/>
      <c r="DM188" s="23"/>
      <c r="DN188" s="23"/>
      <c r="DO188" s="23"/>
      <c r="DP188" s="23"/>
      <c r="DQ188" s="23"/>
      <c r="DR188" s="23"/>
      <c r="DS188" s="23"/>
      <c r="DT188" s="23"/>
      <c r="DU188" s="23"/>
      <c r="DV188" s="23"/>
      <c r="DW188" s="23"/>
      <c r="DX188" s="23"/>
      <c r="DY188" s="23"/>
      <c r="DZ188" s="23"/>
      <c r="EA188" s="23"/>
      <c r="EB188" s="23"/>
      <c r="EC188" s="23"/>
      <c r="ED188" s="23"/>
      <c r="EE188" s="23"/>
      <c r="EF188" s="23"/>
      <c r="EG188" s="23"/>
      <c r="EH188" s="23"/>
      <c r="EI188" s="23"/>
      <c r="EJ188" s="23"/>
      <c r="EK188" s="23"/>
      <c r="EL188" s="23"/>
      <c r="EM188" s="23"/>
      <c r="EN188" s="23"/>
      <c r="EO188" s="23"/>
      <c r="EP188" s="23"/>
      <c r="EQ188" s="23"/>
      <c r="ER188" s="23"/>
      <c r="ES188" s="23"/>
      <c r="ET188" s="23"/>
      <c r="EU188" s="23"/>
      <c r="EV188" s="23"/>
      <c r="EW188" s="23"/>
      <c r="EX188" s="23"/>
      <c r="EY188" s="23"/>
      <c r="EZ188" s="23"/>
      <c r="FA188" s="23"/>
      <c r="FB188" s="23"/>
      <c r="FC188" s="22"/>
      <c r="FL188" s="20"/>
      <c r="FM188" s="20"/>
      <c r="FN188" s="20"/>
      <c r="FO188" s="20"/>
      <c r="FP188" s="20"/>
      <c r="FQ188" s="20"/>
      <c r="FR188" s="20"/>
      <c r="FS188" s="20"/>
      <c r="FT188" s="20"/>
      <c r="FU188" s="20"/>
      <c r="FV188" s="20"/>
      <c r="FW188" s="20"/>
      <c r="FX188" s="20"/>
      <c r="FY188" s="20"/>
      <c r="FZ188" s="20"/>
      <c r="GA188" s="20"/>
      <c r="GB188" s="20"/>
      <c r="GC188" s="20"/>
      <c r="GD188" s="20"/>
      <c r="GE188" s="20"/>
      <c r="GF188" s="20"/>
      <c r="GG188" s="20"/>
      <c r="GH188" s="20"/>
      <c r="GI188" s="20"/>
      <c r="GJ188" s="20"/>
      <c r="GK188" s="20"/>
      <c r="GL188" s="20"/>
      <c r="GM188" s="20"/>
      <c r="GN188" s="20"/>
      <c r="GO188" s="20"/>
      <c r="GP188" s="20"/>
      <c r="GQ188" s="20"/>
      <c r="GR188" s="20"/>
      <c r="GS188" s="20"/>
      <c r="GT188" s="20"/>
      <c r="GU188" s="20"/>
      <c r="GV188" s="20"/>
      <c r="GW188" s="20"/>
      <c r="GX188" s="20"/>
      <c r="GY188" s="20"/>
      <c r="GZ188" s="20"/>
      <c r="HA188" s="20"/>
      <c r="HB188" s="20"/>
      <c r="HC188" s="20"/>
      <c r="HD188" s="20"/>
    </row>
    <row r="189" spans="9:212" ht="7.5" customHeight="1" x14ac:dyDescent="0.25"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K189" s="22"/>
      <c r="DL189" s="22"/>
      <c r="DM189" s="23"/>
      <c r="DN189" s="23"/>
      <c r="DO189" s="23"/>
      <c r="DP189" s="23"/>
      <c r="DQ189" s="23"/>
      <c r="DR189" s="23"/>
      <c r="DS189" s="23"/>
      <c r="DT189" s="23"/>
      <c r="DU189" s="23"/>
      <c r="DV189" s="23"/>
      <c r="DW189" s="23"/>
      <c r="DX189" s="23"/>
      <c r="DY189" s="23"/>
      <c r="DZ189" s="23"/>
      <c r="EA189" s="23"/>
      <c r="EB189" s="23"/>
      <c r="EC189" s="23"/>
      <c r="ED189" s="23"/>
      <c r="EE189" s="23"/>
      <c r="EF189" s="23"/>
      <c r="EG189" s="23"/>
      <c r="EH189" s="23"/>
      <c r="EI189" s="23"/>
      <c r="EJ189" s="23"/>
      <c r="EK189" s="23"/>
      <c r="EL189" s="23"/>
      <c r="EM189" s="23"/>
      <c r="EN189" s="23"/>
      <c r="EO189" s="23"/>
      <c r="EP189" s="23"/>
      <c r="EQ189" s="23"/>
      <c r="ER189" s="23"/>
      <c r="ES189" s="23"/>
      <c r="ET189" s="23"/>
      <c r="EU189" s="23"/>
      <c r="EV189" s="23"/>
      <c r="EW189" s="23"/>
      <c r="EX189" s="23"/>
      <c r="EY189" s="23"/>
      <c r="EZ189" s="23"/>
      <c r="FA189" s="23"/>
      <c r="FB189" s="23"/>
      <c r="FC189" s="22"/>
      <c r="FL189" s="20"/>
      <c r="FM189" s="20"/>
      <c r="FN189" s="20"/>
      <c r="FO189" s="20"/>
      <c r="FP189" s="20"/>
      <c r="FQ189" s="20"/>
      <c r="FR189" s="20"/>
      <c r="FS189" s="20"/>
      <c r="FT189" s="20"/>
      <c r="FU189" s="20"/>
      <c r="FV189" s="20"/>
      <c r="FW189" s="20"/>
      <c r="FX189" s="20"/>
      <c r="FY189" s="20"/>
      <c r="FZ189" s="20"/>
      <c r="GA189" s="20"/>
      <c r="GB189" s="20"/>
      <c r="GC189" s="20"/>
      <c r="GD189" s="20"/>
      <c r="GE189" s="20"/>
      <c r="GF189" s="20"/>
      <c r="GG189" s="20"/>
      <c r="GH189" s="20"/>
      <c r="GI189" s="20"/>
      <c r="GJ189" s="20"/>
      <c r="GK189" s="20"/>
      <c r="GL189" s="20"/>
      <c r="GM189" s="20"/>
      <c r="GN189" s="20"/>
      <c r="GO189" s="20"/>
      <c r="GP189" s="20"/>
      <c r="GQ189" s="20"/>
      <c r="GR189" s="20"/>
      <c r="GS189" s="20"/>
      <c r="GT189" s="20"/>
      <c r="GU189" s="20"/>
      <c r="GV189" s="20"/>
      <c r="GW189" s="20"/>
      <c r="GX189" s="20"/>
      <c r="GY189" s="20"/>
      <c r="GZ189" s="20"/>
      <c r="HA189" s="20"/>
      <c r="HB189" s="20"/>
      <c r="HC189" s="20"/>
      <c r="HD189" s="20"/>
    </row>
    <row r="190" spans="9:212" ht="7.5" customHeight="1" x14ac:dyDescent="0.25"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J190" s="10"/>
      <c r="BK190" s="10"/>
      <c r="BL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K190" s="22"/>
      <c r="DL190" s="22"/>
      <c r="DM190" s="23"/>
      <c r="DN190" s="23"/>
      <c r="DO190" s="23"/>
      <c r="DP190" s="23"/>
      <c r="DQ190" s="23"/>
      <c r="DR190" s="23"/>
      <c r="DS190" s="23"/>
      <c r="DT190" s="23"/>
      <c r="DU190" s="23"/>
      <c r="DV190" s="23"/>
      <c r="DW190" s="23"/>
      <c r="DX190" s="23"/>
      <c r="DY190" s="23"/>
      <c r="DZ190" s="23"/>
      <c r="EA190" s="23"/>
      <c r="EB190" s="23"/>
      <c r="EC190" s="23"/>
      <c r="ED190" s="23"/>
      <c r="EE190" s="23"/>
      <c r="EF190" s="23"/>
      <c r="EG190" s="23"/>
      <c r="EH190" s="23"/>
      <c r="EI190" s="23"/>
      <c r="EJ190" s="23"/>
      <c r="EK190" s="23"/>
      <c r="EL190" s="23"/>
      <c r="EM190" s="23"/>
      <c r="EN190" s="23"/>
      <c r="EO190" s="23"/>
      <c r="EP190" s="23"/>
      <c r="EQ190" s="23"/>
      <c r="ER190" s="23"/>
      <c r="ES190" s="23"/>
      <c r="ET190" s="23"/>
      <c r="EU190" s="23"/>
      <c r="EV190" s="23"/>
      <c r="EW190" s="23"/>
      <c r="EX190" s="23"/>
      <c r="EY190" s="23"/>
      <c r="EZ190" s="23"/>
      <c r="FA190" s="23"/>
      <c r="FB190" s="23"/>
      <c r="FC190" s="22"/>
      <c r="FL190" s="20"/>
      <c r="FM190" s="20"/>
      <c r="FN190" s="20"/>
      <c r="FO190" s="20"/>
      <c r="FP190" s="20"/>
      <c r="FQ190" s="20"/>
      <c r="FR190" s="20"/>
      <c r="FS190" s="20"/>
      <c r="FT190" s="20"/>
      <c r="FU190" s="20"/>
      <c r="FV190" s="20"/>
      <c r="FW190" s="20"/>
      <c r="FX190" s="20"/>
      <c r="FY190" s="20"/>
      <c r="FZ190" s="20"/>
      <c r="GA190" s="20"/>
      <c r="GB190" s="20"/>
      <c r="GC190" s="20"/>
      <c r="GD190" s="20"/>
      <c r="GE190" s="20"/>
      <c r="GF190" s="20"/>
      <c r="GG190" s="20"/>
      <c r="GH190" s="20"/>
      <c r="GI190" s="20"/>
      <c r="GJ190" s="20"/>
      <c r="GK190" s="20"/>
      <c r="GL190" s="20"/>
      <c r="GM190" s="20"/>
      <c r="GN190" s="20"/>
      <c r="GO190" s="20"/>
      <c r="GP190" s="20"/>
      <c r="GQ190" s="20"/>
      <c r="GR190" s="20"/>
      <c r="GS190" s="20"/>
      <c r="GT190" s="20"/>
      <c r="GU190" s="20"/>
      <c r="GV190" s="20"/>
      <c r="GW190" s="20"/>
      <c r="GX190" s="20"/>
      <c r="GY190" s="20"/>
      <c r="GZ190" s="20"/>
      <c r="HA190" s="20"/>
      <c r="HB190" s="20"/>
      <c r="HC190" s="20"/>
      <c r="HD190" s="20"/>
    </row>
    <row r="191" spans="9:212" ht="7.5" customHeight="1" x14ac:dyDescent="0.25"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J191" s="10"/>
      <c r="BK191" s="10"/>
      <c r="BL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K191" s="22"/>
      <c r="DL191" s="22"/>
      <c r="DM191" s="23"/>
      <c r="DN191" s="23"/>
      <c r="DO191" s="23"/>
      <c r="DP191" s="23"/>
      <c r="DQ191" s="23"/>
      <c r="DR191" s="23"/>
      <c r="DS191" s="23"/>
      <c r="DT191" s="23"/>
      <c r="DU191" s="23"/>
      <c r="DV191" s="23"/>
      <c r="DW191" s="23"/>
      <c r="DX191" s="23"/>
      <c r="DY191" s="23"/>
      <c r="DZ191" s="23"/>
      <c r="EA191" s="23"/>
      <c r="EB191" s="23"/>
      <c r="EC191" s="23"/>
      <c r="ED191" s="23"/>
      <c r="EE191" s="23"/>
      <c r="EF191" s="23"/>
      <c r="EG191" s="23"/>
      <c r="EH191" s="23"/>
      <c r="EI191" s="23"/>
      <c r="EJ191" s="23"/>
      <c r="EK191" s="23"/>
      <c r="EL191" s="23"/>
      <c r="EM191" s="23"/>
      <c r="EN191" s="23"/>
      <c r="EO191" s="23"/>
      <c r="EP191" s="23"/>
      <c r="EQ191" s="23"/>
      <c r="ER191" s="23"/>
      <c r="ES191" s="23"/>
      <c r="ET191" s="23"/>
      <c r="EU191" s="23"/>
      <c r="EV191" s="23"/>
      <c r="EW191" s="23"/>
      <c r="EX191" s="23"/>
      <c r="EY191" s="23"/>
      <c r="EZ191" s="23"/>
      <c r="FA191" s="23"/>
      <c r="FB191" s="23"/>
      <c r="FC191" s="22"/>
      <c r="FL191" s="20"/>
      <c r="FM191" s="20"/>
      <c r="FN191" s="20"/>
      <c r="FO191" s="20"/>
      <c r="FP191" s="20"/>
      <c r="FQ191" s="20"/>
      <c r="FR191" s="20"/>
      <c r="FS191" s="20"/>
      <c r="FT191" s="20"/>
      <c r="FU191" s="20"/>
      <c r="FV191" s="20"/>
      <c r="FW191" s="20"/>
      <c r="FX191" s="20"/>
      <c r="FY191" s="20"/>
      <c r="FZ191" s="20"/>
      <c r="GA191" s="20"/>
      <c r="GB191" s="20"/>
      <c r="GC191" s="20"/>
      <c r="GD191" s="20"/>
      <c r="GE191" s="20"/>
      <c r="GF191" s="20"/>
      <c r="GG191" s="20"/>
      <c r="GH191" s="20"/>
      <c r="GI191" s="20"/>
      <c r="GJ191" s="20"/>
      <c r="GK191" s="20"/>
      <c r="GL191" s="20"/>
      <c r="GM191" s="20"/>
      <c r="GN191" s="20"/>
      <c r="GO191" s="20"/>
      <c r="GP191" s="20"/>
      <c r="GQ191" s="20"/>
      <c r="GR191" s="20"/>
      <c r="GS191" s="20"/>
      <c r="GT191" s="20"/>
      <c r="GU191" s="20"/>
      <c r="GV191" s="20"/>
      <c r="GW191" s="20"/>
      <c r="GX191" s="20"/>
      <c r="GY191" s="20"/>
      <c r="GZ191" s="20"/>
      <c r="HA191" s="20"/>
      <c r="HB191" s="20"/>
      <c r="HC191" s="20"/>
      <c r="HD191" s="20"/>
    </row>
    <row r="192" spans="9:212" ht="7.5" customHeight="1" x14ac:dyDescent="0.25"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/>
      <c r="CZ192" s="10"/>
      <c r="DA192" s="10"/>
      <c r="DB192" s="10"/>
      <c r="DK192" s="22"/>
      <c r="DL192" s="22"/>
      <c r="DM192" s="23"/>
      <c r="DN192" s="23"/>
      <c r="DO192" s="23"/>
      <c r="DP192" s="23"/>
      <c r="DQ192" s="23"/>
      <c r="DR192" s="23"/>
      <c r="DS192" s="23"/>
      <c r="DT192" s="23"/>
      <c r="DU192" s="23"/>
      <c r="DV192" s="23"/>
      <c r="DW192" s="23"/>
      <c r="DX192" s="23"/>
      <c r="DY192" s="23"/>
      <c r="DZ192" s="23"/>
      <c r="EA192" s="23"/>
      <c r="EB192" s="23"/>
      <c r="EC192" s="23"/>
      <c r="ED192" s="23"/>
      <c r="EE192" s="23"/>
      <c r="EF192" s="23"/>
      <c r="EG192" s="23"/>
      <c r="EH192" s="23"/>
      <c r="EI192" s="23"/>
      <c r="EJ192" s="23"/>
      <c r="EK192" s="23"/>
      <c r="EL192" s="23"/>
      <c r="EM192" s="23"/>
      <c r="EN192" s="23"/>
      <c r="EO192" s="23"/>
      <c r="EP192" s="23"/>
      <c r="EQ192" s="23"/>
      <c r="ER192" s="23"/>
      <c r="ES192" s="23"/>
      <c r="ET192" s="23"/>
      <c r="EU192" s="23"/>
      <c r="EV192" s="23"/>
      <c r="EW192" s="23"/>
      <c r="EX192" s="23"/>
      <c r="EY192" s="23"/>
      <c r="EZ192" s="23"/>
      <c r="FA192" s="23"/>
      <c r="FB192" s="23"/>
      <c r="FC192" s="22"/>
      <c r="FL192" s="20"/>
      <c r="FM192" s="20"/>
      <c r="FN192" s="20"/>
      <c r="FO192" s="20"/>
      <c r="FP192" s="20"/>
      <c r="FQ192" s="20"/>
      <c r="FR192" s="20"/>
      <c r="FS192" s="20"/>
      <c r="FT192" s="20"/>
      <c r="FU192" s="20"/>
      <c r="FV192" s="20"/>
      <c r="FW192" s="20"/>
      <c r="FX192" s="20"/>
      <c r="FY192" s="20"/>
      <c r="FZ192" s="20"/>
      <c r="GA192" s="20"/>
      <c r="GB192" s="20"/>
      <c r="GC192" s="20"/>
      <c r="GD192" s="20"/>
      <c r="GE192" s="20"/>
      <c r="GF192" s="20"/>
      <c r="GG192" s="20"/>
      <c r="GH192" s="20"/>
      <c r="GI192" s="20"/>
      <c r="GJ192" s="20"/>
      <c r="GK192" s="20"/>
      <c r="GL192" s="20"/>
      <c r="GM192" s="20"/>
      <c r="GN192" s="20"/>
      <c r="GO192" s="20"/>
      <c r="GP192" s="20"/>
      <c r="GQ192" s="20"/>
      <c r="GR192" s="20"/>
      <c r="GS192" s="20"/>
      <c r="GT192" s="20"/>
      <c r="GU192" s="20"/>
      <c r="GV192" s="20"/>
      <c r="GW192" s="20"/>
      <c r="GX192" s="20"/>
      <c r="GY192" s="20"/>
      <c r="GZ192" s="20"/>
      <c r="HA192" s="20"/>
      <c r="HB192" s="20"/>
      <c r="HC192" s="20"/>
      <c r="HD192" s="20"/>
    </row>
    <row r="193" spans="9:212" ht="7.5" customHeight="1" x14ac:dyDescent="0.25"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0"/>
      <c r="DA193" s="10"/>
      <c r="DB193" s="10"/>
      <c r="DK193" s="22"/>
      <c r="DL193" s="22"/>
      <c r="DM193" s="23"/>
      <c r="DN193" s="23"/>
      <c r="DO193" s="23"/>
      <c r="DP193" s="23"/>
      <c r="DQ193" s="23"/>
      <c r="DR193" s="23"/>
      <c r="DS193" s="23"/>
      <c r="DT193" s="23"/>
      <c r="DU193" s="23"/>
      <c r="DV193" s="23"/>
      <c r="DW193" s="23"/>
      <c r="DX193" s="23"/>
      <c r="DY193" s="23"/>
      <c r="DZ193" s="23"/>
      <c r="EA193" s="23"/>
      <c r="EB193" s="23"/>
      <c r="EC193" s="23"/>
      <c r="ED193" s="23"/>
      <c r="EE193" s="23"/>
      <c r="EF193" s="23"/>
      <c r="EG193" s="23"/>
      <c r="EH193" s="23"/>
      <c r="EI193" s="23"/>
      <c r="EJ193" s="23"/>
      <c r="EK193" s="23"/>
      <c r="EL193" s="23"/>
      <c r="EM193" s="23"/>
      <c r="EN193" s="23"/>
      <c r="EO193" s="23"/>
      <c r="EP193" s="23"/>
      <c r="EQ193" s="23"/>
      <c r="ER193" s="23"/>
      <c r="ES193" s="23"/>
      <c r="ET193" s="23"/>
      <c r="EU193" s="23"/>
      <c r="EV193" s="23"/>
      <c r="EW193" s="23"/>
      <c r="EX193" s="23"/>
      <c r="EY193" s="23"/>
      <c r="EZ193" s="23"/>
      <c r="FA193" s="23"/>
      <c r="FB193" s="23"/>
      <c r="FC193" s="22"/>
      <c r="FL193" s="20"/>
      <c r="FM193" s="20"/>
      <c r="FN193" s="20"/>
      <c r="FO193" s="20"/>
      <c r="FP193" s="20"/>
      <c r="FQ193" s="20"/>
      <c r="FR193" s="20"/>
      <c r="FS193" s="20"/>
      <c r="FT193" s="20"/>
      <c r="FU193" s="20"/>
      <c r="FV193" s="20"/>
      <c r="FW193" s="20"/>
      <c r="FX193" s="20"/>
      <c r="FY193" s="20"/>
      <c r="FZ193" s="20"/>
      <c r="GA193" s="20"/>
      <c r="GB193" s="20"/>
      <c r="GC193" s="20"/>
      <c r="GD193" s="20"/>
      <c r="GE193" s="20"/>
      <c r="GF193" s="20"/>
      <c r="GG193" s="20"/>
      <c r="GH193" s="20"/>
      <c r="GI193" s="20"/>
      <c r="GJ193" s="20"/>
      <c r="GK193" s="20"/>
      <c r="GL193" s="20"/>
      <c r="GM193" s="20"/>
      <c r="GN193" s="20"/>
      <c r="GO193" s="20"/>
      <c r="GP193" s="20"/>
      <c r="GQ193" s="20"/>
      <c r="GR193" s="20"/>
      <c r="GS193" s="20"/>
      <c r="GT193" s="20"/>
      <c r="GU193" s="20"/>
      <c r="GV193" s="20"/>
      <c r="GW193" s="20"/>
      <c r="GX193" s="20"/>
      <c r="GY193" s="20"/>
      <c r="GZ193" s="20"/>
      <c r="HA193" s="20"/>
      <c r="HB193" s="20"/>
      <c r="HC193" s="20"/>
      <c r="HD193" s="20"/>
    </row>
    <row r="194" spans="9:212" ht="7.5" customHeight="1" x14ac:dyDescent="0.25"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K194" s="22"/>
      <c r="DL194" s="22"/>
      <c r="DM194" s="23"/>
      <c r="DN194" s="23"/>
      <c r="DO194" s="23"/>
      <c r="DP194" s="23"/>
      <c r="DQ194" s="23"/>
      <c r="DR194" s="23"/>
      <c r="DS194" s="23"/>
      <c r="DT194" s="23"/>
      <c r="DU194" s="23"/>
      <c r="DV194" s="23"/>
      <c r="DW194" s="23"/>
      <c r="DX194" s="23"/>
      <c r="DY194" s="23"/>
      <c r="DZ194" s="23"/>
      <c r="EA194" s="23"/>
      <c r="EB194" s="23"/>
      <c r="EC194" s="23"/>
      <c r="ED194" s="23"/>
      <c r="EE194" s="23"/>
      <c r="EF194" s="23"/>
      <c r="EG194" s="23"/>
      <c r="EH194" s="23"/>
      <c r="EI194" s="23"/>
      <c r="EJ194" s="23"/>
      <c r="EK194" s="23"/>
      <c r="EL194" s="23"/>
      <c r="EM194" s="23"/>
      <c r="EN194" s="23"/>
      <c r="EO194" s="23"/>
      <c r="EP194" s="23"/>
      <c r="EQ194" s="23"/>
      <c r="ER194" s="23"/>
      <c r="ES194" s="23"/>
      <c r="ET194" s="23"/>
      <c r="EU194" s="23"/>
      <c r="EV194" s="23"/>
      <c r="EW194" s="23"/>
      <c r="EX194" s="23"/>
      <c r="EY194" s="23"/>
      <c r="EZ194" s="23"/>
      <c r="FA194" s="23"/>
      <c r="FB194" s="23"/>
      <c r="FC194" s="22"/>
      <c r="FL194" s="20"/>
      <c r="FM194" s="20"/>
      <c r="FN194" s="20"/>
      <c r="FO194" s="20"/>
      <c r="FP194" s="20"/>
      <c r="FQ194" s="20"/>
      <c r="FR194" s="20"/>
      <c r="FS194" s="20"/>
      <c r="FT194" s="20"/>
      <c r="FU194" s="20"/>
      <c r="FV194" s="20"/>
      <c r="FW194" s="20"/>
      <c r="FX194" s="20"/>
      <c r="FY194" s="20"/>
      <c r="FZ194" s="20"/>
      <c r="GA194" s="20"/>
      <c r="GB194" s="20"/>
      <c r="GC194" s="20"/>
      <c r="GD194" s="20"/>
      <c r="GE194" s="20"/>
      <c r="GF194" s="20"/>
      <c r="GG194" s="20"/>
      <c r="GH194" s="20"/>
      <c r="GI194" s="20"/>
      <c r="GJ194" s="20"/>
      <c r="GK194" s="20"/>
      <c r="GL194" s="20"/>
      <c r="GM194" s="20"/>
      <c r="GN194" s="20"/>
      <c r="GO194" s="20"/>
      <c r="GP194" s="20"/>
      <c r="GQ194" s="20"/>
      <c r="GR194" s="20"/>
      <c r="GS194" s="20"/>
      <c r="GT194" s="20"/>
      <c r="GU194" s="20"/>
      <c r="GV194" s="20"/>
      <c r="GW194" s="20"/>
      <c r="GX194" s="20"/>
      <c r="GY194" s="20"/>
      <c r="GZ194" s="20"/>
      <c r="HA194" s="20"/>
      <c r="HB194" s="20"/>
      <c r="HC194" s="20"/>
      <c r="HD194" s="20"/>
    </row>
    <row r="195" spans="9:212" ht="7.5" customHeight="1" x14ac:dyDescent="0.25"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  <c r="CQ195" s="10"/>
      <c r="CR195" s="10"/>
      <c r="CS195" s="10"/>
      <c r="CT195" s="10"/>
      <c r="CU195" s="10"/>
      <c r="CV195" s="10"/>
      <c r="CW195" s="10"/>
      <c r="CX195" s="10"/>
      <c r="CY195" s="10"/>
      <c r="CZ195" s="10"/>
      <c r="DA195" s="10"/>
      <c r="DB195" s="10"/>
      <c r="DK195" s="22"/>
      <c r="DL195" s="22"/>
      <c r="DM195" s="23"/>
      <c r="DN195" s="23"/>
      <c r="DO195" s="23"/>
      <c r="DP195" s="23"/>
      <c r="DQ195" s="23"/>
      <c r="DR195" s="23"/>
      <c r="DS195" s="23"/>
      <c r="DT195" s="23"/>
      <c r="DU195" s="23"/>
      <c r="DV195" s="23"/>
      <c r="DW195" s="23"/>
      <c r="DX195" s="23"/>
      <c r="DY195" s="23"/>
      <c r="DZ195" s="23"/>
      <c r="EA195" s="23"/>
      <c r="EB195" s="23"/>
      <c r="EC195" s="23"/>
      <c r="ED195" s="23"/>
      <c r="EE195" s="23"/>
      <c r="EF195" s="23"/>
      <c r="EG195" s="23"/>
      <c r="EH195" s="23"/>
      <c r="EI195" s="23"/>
      <c r="EJ195" s="23"/>
      <c r="EK195" s="23"/>
      <c r="EL195" s="23"/>
      <c r="EM195" s="23"/>
      <c r="EN195" s="23"/>
      <c r="EO195" s="23"/>
      <c r="EP195" s="23"/>
      <c r="EQ195" s="23"/>
      <c r="ER195" s="23"/>
      <c r="ES195" s="23"/>
      <c r="ET195" s="23"/>
      <c r="EU195" s="23"/>
      <c r="EV195" s="23"/>
      <c r="EW195" s="23"/>
      <c r="EX195" s="23"/>
      <c r="EY195" s="23"/>
      <c r="EZ195" s="23"/>
      <c r="FA195" s="23"/>
      <c r="FB195" s="23"/>
      <c r="FC195" s="22"/>
      <c r="FL195" s="20"/>
      <c r="FM195" s="20"/>
      <c r="FN195" s="20"/>
      <c r="FO195" s="20"/>
      <c r="FP195" s="20"/>
      <c r="FQ195" s="20"/>
      <c r="FR195" s="20"/>
      <c r="FS195" s="20"/>
      <c r="FT195" s="20"/>
      <c r="FU195" s="20"/>
      <c r="FV195" s="20"/>
      <c r="FW195" s="20"/>
      <c r="FX195" s="20"/>
      <c r="FY195" s="20"/>
      <c r="FZ195" s="20"/>
      <c r="GA195" s="20"/>
      <c r="GB195" s="20"/>
      <c r="GC195" s="20"/>
      <c r="GD195" s="20"/>
      <c r="GE195" s="20"/>
      <c r="GF195" s="20"/>
      <c r="GG195" s="20"/>
      <c r="GH195" s="20"/>
      <c r="GI195" s="20"/>
      <c r="GJ195" s="20"/>
      <c r="GK195" s="20"/>
      <c r="GL195" s="20"/>
      <c r="GM195" s="20"/>
      <c r="GN195" s="20"/>
      <c r="GO195" s="20"/>
      <c r="GP195" s="20"/>
      <c r="GQ195" s="20"/>
      <c r="GR195" s="20"/>
      <c r="GS195" s="20"/>
      <c r="GT195" s="20"/>
      <c r="GU195" s="20"/>
      <c r="GV195" s="20"/>
      <c r="GW195" s="20"/>
      <c r="GX195" s="20"/>
      <c r="GY195" s="20"/>
      <c r="GZ195" s="20"/>
      <c r="HA195" s="20"/>
      <c r="HB195" s="20"/>
      <c r="HC195" s="20"/>
      <c r="HD195" s="20"/>
    </row>
    <row r="196" spans="9:212" ht="7.5" customHeight="1" x14ac:dyDescent="0.25"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  <c r="CQ196" s="10"/>
      <c r="CR196" s="10"/>
      <c r="CS196" s="10"/>
      <c r="CT196" s="10"/>
      <c r="CU196" s="10"/>
      <c r="CV196" s="10"/>
      <c r="CW196" s="10"/>
      <c r="CX196" s="10"/>
      <c r="CY196" s="10"/>
      <c r="CZ196" s="10"/>
      <c r="DA196" s="10"/>
      <c r="DB196" s="10"/>
      <c r="DK196" s="22"/>
      <c r="DL196" s="22"/>
      <c r="DM196" s="23"/>
      <c r="DN196" s="23"/>
      <c r="DO196" s="23"/>
      <c r="DP196" s="23"/>
      <c r="DQ196" s="23"/>
      <c r="DR196" s="23"/>
      <c r="DS196" s="23"/>
      <c r="DT196" s="23"/>
      <c r="DU196" s="23"/>
      <c r="DV196" s="23"/>
      <c r="DW196" s="23"/>
      <c r="DX196" s="23"/>
      <c r="DY196" s="23"/>
      <c r="DZ196" s="23"/>
      <c r="EA196" s="23"/>
      <c r="EB196" s="23"/>
      <c r="EC196" s="23"/>
      <c r="ED196" s="23"/>
      <c r="EE196" s="23"/>
      <c r="EF196" s="23"/>
      <c r="EG196" s="23"/>
      <c r="EH196" s="23"/>
      <c r="EI196" s="23"/>
      <c r="EJ196" s="23"/>
      <c r="EK196" s="23"/>
      <c r="EL196" s="23"/>
      <c r="EM196" s="23"/>
      <c r="EN196" s="23"/>
      <c r="EO196" s="23"/>
      <c r="EP196" s="23"/>
      <c r="EQ196" s="23"/>
      <c r="ER196" s="23"/>
      <c r="ES196" s="23"/>
      <c r="ET196" s="23"/>
      <c r="EU196" s="23"/>
      <c r="EV196" s="23"/>
      <c r="EW196" s="23"/>
      <c r="EX196" s="23"/>
      <c r="EY196" s="23"/>
      <c r="EZ196" s="23"/>
      <c r="FA196" s="23"/>
      <c r="FB196" s="23"/>
      <c r="FC196" s="22"/>
      <c r="FL196" s="20"/>
      <c r="FM196" s="20"/>
      <c r="FN196" s="20"/>
      <c r="FO196" s="20"/>
      <c r="FP196" s="20"/>
      <c r="FQ196" s="20"/>
      <c r="FR196" s="20"/>
      <c r="FS196" s="20"/>
      <c r="FT196" s="20"/>
      <c r="FU196" s="20"/>
      <c r="FV196" s="20"/>
      <c r="FW196" s="20"/>
      <c r="FX196" s="20"/>
      <c r="FY196" s="20"/>
      <c r="FZ196" s="20"/>
      <c r="GA196" s="20"/>
      <c r="GB196" s="20"/>
      <c r="GC196" s="20"/>
      <c r="GD196" s="20"/>
      <c r="GE196" s="20"/>
      <c r="GF196" s="20"/>
      <c r="GG196" s="20"/>
      <c r="GH196" s="20"/>
      <c r="GI196" s="20"/>
      <c r="GJ196" s="20"/>
      <c r="GK196" s="20"/>
      <c r="GL196" s="20"/>
      <c r="GM196" s="20"/>
      <c r="GN196" s="20"/>
      <c r="GO196" s="20"/>
      <c r="GP196" s="20"/>
      <c r="GQ196" s="20"/>
      <c r="GR196" s="20"/>
      <c r="GS196" s="20"/>
      <c r="GT196" s="20"/>
      <c r="GU196" s="20"/>
      <c r="GV196" s="20"/>
      <c r="GW196" s="20"/>
      <c r="GX196" s="20"/>
      <c r="GY196" s="20"/>
      <c r="GZ196" s="20"/>
      <c r="HA196" s="20"/>
      <c r="HB196" s="20"/>
      <c r="HC196" s="20"/>
      <c r="HD196" s="20"/>
    </row>
    <row r="197" spans="9:212" ht="7.5" customHeight="1" x14ac:dyDescent="0.25"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  <c r="CQ197" s="10"/>
      <c r="CR197" s="10"/>
      <c r="CS197" s="10"/>
      <c r="CT197" s="10"/>
      <c r="CU197" s="10"/>
      <c r="CV197" s="10"/>
      <c r="CW197" s="10"/>
      <c r="CX197" s="10"/>
      <c r="CY197" s="10"/>
      <c r="CZ197" s="10"/>
      <c r="DA197" s="10"/>
      <c r="DB197" s="10"/>
      <c r="DK197" s="22"/>
      <c r="DL197" s="22"/>
      <c r="DM197" s="23"/>
      <c r="DN197" s="23"/>
      <c r="DO197" s="23"/>
      <c r="DP197" s="23"/>
      <c r="DQ197" s="23"/>
      <c r="DR197" s="23"/>
      <c r="DS197" s="23"/>
      <c r="DT197" s="23"/>
      <c r="DU197" s="23"/>
      <c r="DV197" s="23"/>
      <c r="DW197" s="23"/>
      <c r="DX197" s="23"/>
      <c r="DY197" s="23"/>
      <c r="DZ197" s="23"/>
      <c r="EA197" s="23"/>
      <c r="EB197" s="23"/>
      <c r="EC197" s="23"/>
      <c r="ED197" s="23"/>
      <c r="EE197" s="23"/>
      <c r="EF197" s="23"/>
      <c r="EG197" s="23"/>
      <c r="EH197" s="23"/>
      <c r="EI197" s="23"/>
      <c r="EJ197" s="23"/>
      <c r="EK197" s="23"/>
      <c r="EL197" s="23"/>
      <c r="EM197" s="23"/>
      <c r="EN197" s="23"/>
      <c r="EO197" s="23"/>
      <c r="EP197" s="23"/>
      <c r="EQ197" s="23"/>
      <c r="ER197" s="23"/>
      <c r="ES197" s="23"/>
      <c r="ET197" s="23"/>
      <c r="EU197" s="23"/>
      <c r="EV197" s="23"/>
      <c r="EW197" s="23"/>
      <c r="EX197" s="23"/>
      <c r="EY197" s="23"/>
      <c r="EZ197" s="23"/>
      <c r="FA197" s="23"/>
      <c r="FB197" s="23"/>
      <c r="FC197" s="22"/>
      <c r="FL197" s="20"/>
      <c r="FM197" s="20"/>
      <c r="FN197" s="20"/>
      <c r="FO197" s="20"/>
      <c r="FP197" s="20"/>
      <c r="FQ197" s="20"/>
      <c r="FR197" s="20"/>
      <c r="FS197" s="20"/>
      <c r="FT197" s="20"/>
      <c r="FU197" s="20"/>
      <c r="FV197" s="20"/>
      <c r="FW197" s="20"/>
      <c r="FX197" s="20"/>
      <c r="FY197" s="20"/>
      <c r="FZ197" s="20"/>
      <c r="GA197" s="20"/>
      <c r="GB197" s="20"/>
      <c r="GC197" s="20"/>
      <c r="GD197" s="20"/>
      <c r="GE197" s="20"/>
      <c r="GF197" s="20"/>
      <c r="GG197" s="20"/>
      <c r="GH197" s="20"/>
      <c r="GI197" s="20"/>
      <c r="GJ197" s="20"/>
      <c r="GK197" s="20"/>
      <c r="GL197" s="20"/>
      <c r="GM197" s="20"/>
      <c r="GN197" s="20"/>
      <c r="GO197" s="20"/>
      <c r="GP197" s="20"/>
      <c r="GQ197" s="20"/>
      <c r="GR197" s="20"/>
      <c r="GS197" s="20"/>
      <c r="GT197" s="20"/>
      <c r="GU197" s="20"/>
      <c r="GV197" s="20"/>
      <c r="GW197" s="20"/>
      <c r="GX197" s="20"/>
      <c r="GY197" s="20"/>
      <c r="GZ197" s="20"/>
      <c r="HA197" s="20"/>
      <c r="HB197" s="20"/>
      <c r="HC197" s="20"/>
      <c r="HD197" s="20"/>
    </row>
    <row r="198" spans="9:212" ht="7.5" customHeight="1" x14ac:dyDescent="0.25"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  <c r="CY198" s="10"/>
      <c r="CZ198" s="10"/>
      <c r="DA198" s="10"/>
      <c r="DB198" s="10"/>
      <c r="DK198" s="22"/>
      <c r="DL198" s="22"/>
      <c r="DM198" s="23"/>
      <c r="DN198" s="23"/>
      <c r="DO198" s="23"/>
      <c r="DP198" s="23"/>
      <c r="DQ198" s="23"/>
      <c r="DR198" s="23"/>
      <c r="DS198" s="23"/>
      <c r="DT198" s="23"/>
      <c r="DU198" s="23"/>
      <c r="DV198" s="23"/>
      <c r="DW198" s="23"/>
      <c r="DX198" s="23"/>
      <c r="DY198" s="23"/>
      <c r="DZ198" s="23"/>
      <c r="EA198" s="23"/>
      <c r="EB198" s="23"/>
      <c r="EC198" s="23"/>
      <c r="ED198" s="23"/>
      <c r="EE198" s="23"/>
      <c r="EF198" s="23"/>
      <c r="EG198" s="23"/>
      <c r="EH198" s="23"/>
      <c r="EI198" s="23"/>
      <c r="EJ198" s="23"/>
      <c r="EK198" s="23"/>
      <c r="EL198" s="23"/>
      <c r="EM198" s="23"/>
      <c r="EN198" s="23"/>
      <c r="EO198" s="23"/>
      <c r="EP198" s="23"/>
      <c r="EQ198" s="23"/>
      <c r="ER198" s="23"/>
      <c r="ES198" s="23"/>
      <c r="ET198" s="23"/>
      <c r="EU198" s="23"/>
      <c r="EV198" s="23"/>
      <c r="EW198" s="23"/>
      <c r="EX198" s="23"/>
      <c r="EY198" s="23"/>
      <c r="EZ198" s="23"/>
      <c r="FA198" s="23"/>
      <c r="FB198" s="23"/>
      <c r="FC198" s="22"/>
      <c r="FL198" s="20"/>
      <c r="FM198" s="20"/>
      <c r="FN198" s="20"/>
      <c r="FO198" s="20"/>
      <c r="FP198" s="20"/>
      <c r="FQ198" s="20"/>
      <c r="FR198" s="20"/>
      <c r="FS198" s="20"/>
      <c r="FT198" s="20"/>
      <c r="FU198" s="20"/>
      <c r="FV198" s="20"/>
      <c r="FW198" s="20"/>
      <c r="FX198" s="20"/>
      <c r="FY198" s="20"/>
      <c r="FZ198" s="20"/>
      <c r="GA198" s="20"/>
      <c r="GB198" s="20"/>
      <c r="GC198" s="20"/>
      <c r="GD198" s="20"/>
      <c r="GE198" s="20"/>
      <c r="GF198" s="20"/>
      <c r="GG198" s="20"/>
      <c r="GH198" s="20"/>
      <c r="GI198" s="20"/>
      <c r="GJ198" s="20"/>
      <c r="GK198" s="20"/>
      <c r="GL198" s="20"/>
      <c r="GM198" s="20"/>
      <c r="GN198" s="20"/>
      <c r="GO198" s="20"/>
      <c r="GP198" s="20"/>
      <c r="GQ198" s="20"/>
      <c r="GR198" s="20"/>
      <c r="GS198" s="20"/>
      <c r="GT198" s="20"/>
      <c r="GU198" s="20"/>
      <c r="GV198" s="20"/>
      <c r="GW198" s="20"/>
      <c r="GX198" s="20"/>
      <c r="GY198" s="20"/>
      <c r="GZ198" s="20"/>
      <c r="HA198" s="20"/>
      <c r="HB198" s="20"/>
      <c r="HC198" s="20"/>
      <c r="HD198" s="20"/>
    </row>
    <row r="199" spans="9:212" ht="7.5" customHeight="1" x14ac:dyDescent="0.25"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K199" s="22"/>
      <c r="DL199" s="22"/>
      <c r="DM199" s="23"/>
      <c r="DN199" s="23"/>
      <c r="DO199" s="23"/>
      <c r="DP199" s="23"/>
      <c r="DQ199" s="23"/>
      <c r="DR199" s="23"/>
      <c r="DS199" s="23"/>
      <c r="DT199" s="23"/>
      <c r="DU199" s="23"/>
      <c r="DV199" s="23"/>
      <c r="DW199" s="23"/>
      <c r="DX199" s="23"/>
      <c r="DY199" s="23"/>
      <c r="DZ199" s="23"/>
      <c r="EA199" s="23"/>
      <c r="EB199" s="23"/>
      <c r="EC199" s="23"/>
      <c r="ED199" s="23"/>
      <c r="EE199" s="23"/>
      <c r="EF199" s="23"/>
      <c r="EG199" s="23"/>
      <c r="EH199" s="23"/>
      <c r="EI199" s="23"/>
      <c r="EJ199" s="23"/>
      <c r="EK199" s="23"/>
      <c r="EL199" s="23"/>
      <c r="EM199" s="23"/>
      <c r="EN199" s="23"/>
      <c r="EO199" s="23"/>
      <c r="EP199" s="23"/>
      <c r="EQ199" s="23"/>
      <c r="ER199" s="23"/>
      <c r="ES199" s="23"/>
      <c r="ET199" s="23"/>
      <c r="EU199" s="23"/>
      <c r="EV199" s="23"/>
      <c r="EW199" s="23"/>
      <c r="EX199" s="23"/>
      <c r="EY199" s="23"/>
      <c r="EZ199" s="23"/>
      <c r="FA199" s="23"/>
      <c r="FB199" s="23"/>
      <c r="FC199" s="22"/>
      <c r="FL199" s="20"/>
      <c r="FM199" s="20"/>
      <c r="FN199" s="20"/>
      <c r="FO199" s="20"/>
      <c r="FP199" s="20"/>
      <c r="FQ199" s="20"/>
      <c r="FR199" s="20"/>
      <c r="FS199" s="20"/>
      <c r="FT199" s="20"/>
      <c r="FU199" s="20"/>
      <c r="FV199" s="20"/>
      <c r="FW199" s="20"/>
      <c r="FX199" s="20"/>
      <c r="FY199" s="20"/>
      <c r="FZ199" s="20"/>
      <c r="GA199" s="20"/>
      <c r="GB199" s="20"/>
      <c r="GC199" s="20"/>
      <c r="GD199" s="20"/>
      <c r="GE199" s="20"/>
      <c r="GF199" s="20"/>
      <c r="GG199" s="20"/>
      <c r="GH199" s="20"/>
      <c r="GI199" s="20"/>
      <c r="GJ199" s="20"/>
      <c r="GK199" s="20"/>
      <c r="GL199" s="20"/>
      <c r="GM199" s="20"/>
      <c r="GN199" s="20"/>
      <c r="GO199" s="20"/>
      <c r="GP199" s="20"/>
      <c r="GQ199" s="20"/>
      <c r="GR199" s="20"/>
      <c r="GS199" s="20"/>
      <c r="GT199" s="20"/>
      <c r="GU199" s="20"/>
      <c r="GV199" s="20"/>
      <c r="GW199" s="20"/>
      <c r="GX199" s="20"/>
      <c r="GY199" s="20"/>
      <c r="GZ199" s="20"/>
      <c r="HA199" s="20"/>
      <c r="HB199" s="20"/>
      <c r="HC199" s="20"/>
      <c r="HD199" s="20"/>
    </row>
    <row r="200" spans="9:212" ht="7.5" customHeight="1" x14ac:dyDescent="0.25"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0"/>
      <c r="DA200" s="10"/>
      <c r="DB200" s="10"/>
      <c r="DK200" s="22"/>
      <c r="DL200" s="22"/>
      <c r="DM200" s="23"/>
      <c r="DN200" s="23"/>
      <c r="DO200" s="23"/>
      <c r="DP200" s="23"/>
      <c r="DQ200" s="23"/>
      <c r="DR200" s="23"/>
      <c r="DS200" s="23"/>
      <c r="DT200" s="23"/>
      <c r="DU200" s="23"/>
      <c r="DV200" s="23"/>
      <c r="DW200" s="23"/>
      <c r="DX200" s="23"/>
      <c r="DY200" s="23"/>
      <c r="DZ200" s="23"/>
      <c r="EA200" s="23"/>
      <c r="EB200" s="23"/>
      <c r="EC200" s="23"/>
      <c r="ED200" s="23"/>
      <c r="EE200" s="23"/>
      <c r="EF200" s="23"/>
      <c r="EG200" s="23"/>
      <c r="EH200" s="23"/>
      <c r="EI200" s="23"/>
      <c r="EJ200" s="23"/>
      <c r="EK200" s="23"/>
      <c r="EL200" s="23"/>
      <c r="EM200" s="23"/>
      <c r="EN200" s="23"/>
      <c r="EO200" s="23"/>
      <c r="EP200" s="23"/>
      <c r="EQ200" s="23"/>
      <c r="ER200" s="23"/>
      <c r="ES200" s="23"/>
      <c r="ET200" s="23"/>
      <c r="EU200" s="23"/>
      <c r="EV200" s="23"/>
      <c r="EW200" s="23"/>
      <c r="EX200" s="23"/>
      <c r="EY200" s="23"/>
      <c r="EZ200" s="23"/>
      <c r="FA200" s="23"/>
      <c r="FB200" s="23"/>
      <c r="FC200" s="22"/>
      <c r="FL200" s="20"/>
      <c r="FM200" s="20"/>
      <c r="FN200" s="20"/>
      <c r="FO200" s="20"/>
      <c r="FP200" s="20"/>
      <c r="FQ200" s="20"/>
      <c r="FR200" s="20"/>
      <c r="FS200" s="20"/>
      <c r="FT200" s="20"/>
      <c r="FU200" s="20"/>
      <c r="FV200" s="20"/>
      <c r="FW200" s="20"/>
      <c r="FX200" s="20"/>
      <c r="FY200" s="20"/>
      <c r="FZ200" s="20"/>
      <c r="GA200" s="20"/>
      <c r="GB200" s="20"/>
      <c r="GC200" s="20"/>
      <c r="GD200" s="20"/>
      <c r="GE200" s="20"/>
      <c r="GF200" s="20"/>
      <c r="GG200" s="20"/>
      <c r="GH200" s="20"/>
      <c r="GI200" s="20"/>
      <c r="GJ200" s="20"/>
      <c r="GK200" s="20"/>
      <c r="GL200" s="20"/>
      <c r="GM200" s="20"/>
      <c r="GN200" s="20"/>
      <c r="GO200" s="20"/>
      <c r="GP200" s="20"/>
      <c r="GQ200" s="20"/>
      <c r="GR200" s="20"/>
      <c r="GS200" s="20"/>
      <c r="GT200" s="20"/>
      <c r="GU200" s="20"/>
      <c r="GV200" s="20"/>
      <c r="GW200" s="20"/>
      <c r="GX200" s="20"/>
      <c r="GY200" s="20"/>
      <c r="GZ200" s="20"/>
      <c r="HA200" s="20"/>
      <c r="HB200" s="20"/>
      <c r="HC200" s="20"/>
      <c r="HD200" s="20"/>
    </row>
    <row r="201" spans="9:212" ht="7.5" customHeight="1" x14ac:dyDescent="0.25"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  <c r="BA201" s="10"/>
      <c r="BJ201" s="10"/>
      <c r="BK201" s="10"/>
      <c r="BL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  <c r="CG201" s="10"/>
      <c r="CH201" s="10"/>
      <c r="CI201" s="10"/>
      <c r="CJ201" s="10"/>
      <c r="CK201" s="10"/>
      <c r="CL201" s="10"/>
      <c r="CM201" s="10"/>
      <c r="CN201" s="10"/>
      <c r="CO201" s="10"/>
      <c r="CP201" s="10"/>
      <c r="CQ201" s="10"/>
      <c r="CR201" s="10"/>
      <c r="CS201" s="10"/>
      <c r="CT201" s="10"/>
      <c r="CU201" s="10"/>
      <c r="CV201" s="10"/>
      <c r="CW201" s="10"/>
      <c r="CX201" s="10"/>
      <c r="CY201" s="10"/>
      <c r="CZ201" s="10"/>
      <c r="DA201" s="10"/>
      <c r="DB201" s="10"/>
      <c r="DK201" s="22"/>
      <c r="DL201" s="22"/>
      <c r="DM201" s="23"/>
      <c r="DN201" s="23"/>
      <c r="DO201" s="23"/>
      <c r="DP201" s="23"/>
      <c r="DQ201" s="23"/>
      <c r="DR201" s="23"/>
      <c r="DS201" s="23"/>
      <c r="DT201" s="23"/>
      <c r="DU201" s="23"/>
      <c r="DV201" s="23"/>
      <c r="DW201" s="23"/>
      <c r="DX201" s="23"/>
      <c r="DY201" s="23"/>
      <c r="DZ201" s="23"/>
      <c r="EA201" s="23"/>
      <c r="EB201" s="23"/>
      <c r="EC201" s="23"/>
      <c r="ED201" s="23"/>
      <c r="EE201" s="23"/>
      <c r="EF201" s="23"/>
      <c r="EG201" s="23"/>
      <c r="EH201" s="23"/>
      <c r="EI201" s="23"/>
      <c r="EJ201" s="23"/>
      <c r="EK201" s="23"/>
      <c r="EL201" s="23"/>
      <c r="EM201" s="23"/>
      <c r="EN201" s="23"/>
      <c r="EO201" s="23"/>
      <c r="EP201" s="23"/>
      <c r="EQ201" s="23"/>
      <c r="ER201" s="23"/>
      <c r="ES201" s="23"/>
      <c r="ET201" s="23"/>
      <c r="EU201" s="23"/>
      <c r="EV201" s="23"/>
      <c r="EW201" s="23"/>
      <c r="EX201" s="23"/>
      <c r="EY201" s="23"/>
      <c r="EZ201" s="23"/>
      <c r="FA201" s="23"/>
      <c r="FB201" s="23"/>
      <c r="FC201" s="22"/>
      <c r="FL201" s="20"/>
      <c r="FM201" s="20"/>
      <c r="FN201" s="20"/>
      <c r="FO201" s="20"/>
      <c r="FP201" s="20"/>
      <c r="FQ201" s="20"/>
      <c r="FR201" s="20"/>
      <c r="FS201" s="20"/>
      <c r="FT201" s="20"/>
      <c r="FU201" s="20"/>
      <c r="FV201" s="20"/>
      <c r="FW201" s="20"/>
      <c r="FX201" s="20"/>
      <c r="FY201" s="20"/>
      <c r="FZ201" s="20"/>
      <c r="GA201" s="20"/>
      <c r="GB201" s="20"/>
      <c r="GC201" s="20"/>
      <c r="GD201" s="20"/>
      <c r="GE201" s="20"/>
      <c r="GF201" s="20"/>
      <c r="GG201" s="20"/>
      <c r="GH201" s="20"/>
      <c r="GI201" s="20"/>
      <c r="GJ201" s="20"/>
      <c r="GK201" s="20"/>
      <c r="GL201" s="20"/>
      <c r="GM201" s="20"/>
      <c r="GN201" s="20"/>
      <c r="GO201" s="20"/>
      <c r="GP201" s="20"/>
      <c r="GQ201" s="20"/>
      <c r="GR201" s="20"/>
      <c r="GS201" s="20"/>
      <c r="GT201" s="20"/>
      <c r="GU201" s="20"/>
      <c r="GV201" s="20"/>
      <c r="GW201" s="20"/>
      <c r="GX201" s="20"/>
      <c r="GY201" s="20"/>
      <c r="GZ201" s="20"/>
      <c r="HA201" s="20"/>
      <c r="HB201" s="20"/>
      <c r="HC201" s="20"/>
      <c r="HD201" s="20"/>
    </row>
    <row r="202" spans="9:212" ht="7.5" customHeight="1" x14ac:dyDescent="0.25"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  <c r="BA202" s="10"/>
      <c r="BJ202" s="10"/>
      <c r="BK202" s="10"/>
      <c r="BL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  <c r="CG202" s="10"/>
      <c r="CH202" s="10"/>
      <c r="CI202" s="10"/>
      <c r="CJ202" s="10"/>
      <c r="CK202" s="10"/>
      <c r="CL202" s="10"/>
      <c r="CM202" s="10"/>
      <c r="CN202" s="10"/>
      <c r="CO202" s="10"/>
      <c r="CP202" s="10"/>
      <c r="CQ202" s="10"/>
      <c r="CR202" s="10"/>
      <c r="CS202" s="10"/>
      <c r="CT202" s="10"/>
      <c r="CU202" s="10"/>
      <c r="CV202" s="10"/>
      <c r="CW202" s="10"/>
      <c r="CX202" s="10"/>
      <c r="CY202" s="10"/>
      <c r="CZ202" s="10"/>
      <c r="DA202" s="10"/>
      <c r="DB202" s="10"/>
      <c r="DK202" s="22"/>
      <c r="DL202" s="22"/>
      <c r="DM202" s="23"/>
      <c r="DN202" s="23"/>
      <c r="DO202" s="23"/>
      <c r="DP202" s="23"/>
      <c r="DQ202" s="23"/>
      <c r="DR202" s="23"/>
      <c r="DS202" s="23"/>
      <c r="DT202" s="23"/>
      <c r="DU202" s="23"/>
      <c r="DV202" s="23"/>
      <c r="DW202" s="23"/>
      <c r="DX202" s="23"/>
      <c r="DY202" s="23"/>
      <c r="DZ202" s="23"/>
      <c r="EA202" s="23"/>
      <c r="EB202" s="23"/>
      <c r="EC202" s="23"/>
      <c r="ED202" s="23"/>
      <c r="EE202" s="23"/>
      <c r="EF202" s="23"/>
      <c r="EG202" s="23"/>
      <c r="EH202" s="23"/>
      <c r="EI202" s="23"/>
      <c r="EJ202" s="23"/>
      <c r="EK202" s="23"/>
      <c r="EL202" s="23"/>
      <c r="EM202" s="23"/>
      <c r="EN202" s="23"/>
      <c r="EO202" s="23"/>
      <c r="EP202" s="23"/>
      <c r="EQ202" s="23"/>
      <c r="ER202" s="23"/>
      <c r="ES202" s="23"/>
      <c r="ET202" s="23"/>
      <c r="EU202" s="23"/>
      <c r="EV202" s="23"/>
      <c r="EW202" s="23"/>
      <c r="EX202" s="23"/>
      <c r="EY202" s="23"/>
      <c r="EZ202" s="23"/>
      <c r="FA202" s="23"/>
      <c r="FB202" s="23"/>
      <c r="FC202" s="22"/>
      <c r="FL202" s="20"/>
      <c r="FM202" s="20"/>
      <c r="FN202" s="20"/>
      <c r="FO202" s="20"/>
      <c r="FP202" s="20"/>
      <c r="FQ202" s="20"/>
      <c r="FR202" s="20"/>
      <c r="FS202" s="20"/>
      <c r="FT202" s="20"/>
      <c r="FU202" s="20"/>
      <c r="FV202" s="20"/>
      <c r="FW202" s="20"/>
      <c r="FX202" s="20"/>
      <c r="FY202" s="20"/>
      <c r="FZ202" s="20"/>
      <c r="GA202" s="20"/>
      <c r="GB202" s="20"/>
      <c r="GC202" s="20"/>
      <c r="GD202" s="20"/>
      <c r="GE202" s="20"/>
      <c r="GF202" s="20"/>
      <c r="GG202" s="20"/>
      <c r="GH202" s="20"/>
      <c r="GI202" s="20"/>
      <c r="GJ202" s="20"/>
      <c r="GK202" s="20"/>
      <c r="GL202" s="20"/>
      <c r="GM202" s="20"/>
      <c r="GN202" s="20"/>
      <c r="GO202" s="20"/>
      <c r="GP202" s="20"/>
      <c r="GQ202" s="20"/>
      <c r="GR202" s="20"/>
      <c r="GS202" s="20"/>
      <c r="GT202" s="20"/>
      <c r="GU202" s="20"/>
      <c r="GV202" s="20"/>
      <c r="GW202" s="20"/>
      <c r="GX202" s="20"/>
      <c r="GY202" s="20"/>
      <c r="GZ202" s="20"/>
      <c r="HA202" s="20"/>
      <c r="HB202" s="20"/>
      <c r="HC202" s="20"/>
      <c r="HD202" s="20"/>
    </row>
    <row r="203" spans="9:212" ht="7.5" customHeight="1" x14ac:dyDescent="0.25"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  <c r="BA203" s="10"/>
      <c r="BJ203" s="10"/>
      <c r="BK203" s="10"/>
      <c r="BL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  <c r="CG203" s="10"/>
      <c r="CH203" s="10"/>
      <c r="CI203" s="10"/>
      <c r="CJ203" s="10"/>
      <c r="CK203" s="10"/>
      <c r="CL203" s="10"/>
      <c r="CM203" s="10"/>
      <c r="CN203" s="10"/>
      <c r="CO203" s="10"/>
      <c r="CP203" s="10"/>
      <c r="CQ203" s="10"/>
      <c r="CR203" s="10"/>
      <c r="CS203" s="10"/>
      <c r="CT203" s="10"/>
      <c r="CU203" s="10"/>
      <c r="CV203" s="10"/>
      <c r="CW203" s="10"/>
      <c r="CX203" s="10"/>
      <c r="CY203" s="10"/>
      <c r="CZ203" s="10"/>
      <c r="DA203" s="10"/>
      <c r="DB203" s="10"/>
      <c r="DK203" s="22"/>
      <c r="DL203" s="22"/>
      <c r="DM203" s="23"/>
      <c r="DN203" s="23"/>
      <c r="DO203" s="23"/>
      <c r="DP203" s="23"/>
      <c r="DQ203" s="23"/>
      <c r="DR203" s="23"/>
      <c r="DS203" s="23"/>
      <c r="DT203" s="23"/>
      <c r="DU203" s="23"/>
      <c r="DV203" s="23"/>
      <c r="DW203" s="23"/>
      <c r="DX203" s="23"/>
      <c r="DY203" s="23"/>
      <c r="DZ203" s="23"/>
      <c r="EA203" s="23"/>
      <c r="EB203" s="23"/>
      <c r="EC203" s="23"/>
      <c r="ED203" s="23"/>
      <c r="EE203" s="23"/>
      <c r="EF203" s="23"/>
      <c r="EG203" s="23"/>
      <c r="EH203" s="23"/>
      <c r="EI203" s="23"/>
      <c r="EJ203" s="23"/>
      <c r="EK203" s="23"/>
      <c r="EL203" s="23"/>
      <c r="EM203" s="23"/>
      <c r="EN203" s="23"/>
      <c r="EO203" s="23"/>
      <c r="EP203" s="23"/>
      <c r="EQ203" s="23"/>
      <c r="ER203" s="23"/>
      <c r="ES203" s="23"/>
      <c r="ET203" s="23"/>
      <c r="EU203" s="23"/>
      <c r="EV203" s="23"/>
      <c r="EW203" s="23"/>
      <c r="EX203" s="23"/>
      <c r="EY203" s="23"/>
      <c r="EZ203" s="23"/>
      <c r="FA203" s="23"/>
      <c r="FB203" s="23"/>
      <c r="FC203" s="22"/>
      <c r="FL203" s="20"/>
      <c r="FM203" s="20"/>
      <c r="FN203" s="20"/>
      <c r="FO203" s="20"/>
      <c r="FP203" s="20"/>
      <c r="FQ203" s="20"/>
      <c r="FR203" s="20"/>
      <c r="FS203" s="20"/>
      <c r="FT203" s="20"/>
      <c r="FU203" s="20"/>
      <c r="FV203" s="20"/>
      <c r="FW203" s="20"/>
      <c r="FX203" s="20"/>
      <c r="FY203" s="20"/>
      <c r="FZ203" s="20"/>
      <c r="GA203" s="20"/>
      <c r="GB203" s="20"/>
      <c r="GC203" s="20"/>
      <c r="GD203" s="20"/>
      <c r="GE203" s="20"/>
      <c r="GF203" s="20"/>
      <c r="GG203" s="20"/>
      <c r="GH203" s="20"/>
      <c r="GI203" s="20"/>
      <c r="GJ203" s="20"/>
      <c r="GK203" s="20"/>
      <c r="GL203" s="20"/>
      <c r="GM203" s="20"/>
      <c r="GN203" s="20"/>
      <c r="GO203" s="20"/>
      <c r="GP203" s="20"/>
      <c r="GQ203" s="20"/>
      <c r="GR203" s="20"/>
      <c r="GS203" s="20"/>
      <c r="GT203" s="20"/>
      <c r="GU203" s="20"/>
      <c r="GV203" s="20"/>
      <c r="GW203" s="20"/>
      <c r="GX203" s="20"/>
      <c r="GY203" s="20"/>
      <c r="GZ203" s="20"/>
      <c r="HA203" s="20"/>
      <c r="HB203" s="20"/>
      <c r="HC203" s="20"/>
      <c r="HD203" s="20"/>
    </row>
    <row r="204" spans="9:212" ht="7.5" customHeight="1" x14ac:dyDescent="0.25"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  <c r="BA204" s="10"/>
      <c r="BJ204" s="10"/>
      <c r="BK204" s="10"/>
      <c r="BL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  <c r="CG204" s="10"/>
      <c r="CH204" s="10"/>
      <c r="CI204" s="10"/>
      <c r="CJ204" s="10"/>
      <c r="CK204" s="10"/>
      <c r="CL204" s="10"/>
      <c r="CM204" s="10"/>
      <c r="CN204" s="10"/>
      <c r="CO204" s="10"/>
      <c r="CP204" s="10"/>
      <c r="CQ204" s="10"/>
      <c r="CR204" s="10"/>
      <c r="CS204" s="10"/>
      <c r="CT204" s="10"/>
      <c r="CU204" s="10"/>
      <c r="CV204" s="10"/>
      <c r="CW204" s="10"/>
      <c r="CX204" s="10"/>
      <c r="CY204" s="10"/>
      <c r="CZ204" s="10"/>
      <c r="DA204" s="10"/>
      <c r="DB204" s="10"/>
      <c r="DK204" s="22"/>
      <c r="DL204" s="22"/>
      <c r="DM204" s="23"/>
      <c r="DN204" s="23"/>
      <c r="DO204" s="23"/>
      <c r="DP204" s="23"/>
      <c r="DQ204" s="23"/>
      <c r="DR204" s="23"/>
      <c r="DS204" s="23"/>
      <c r="DT204" s="23"/>
      <c r="DU204" s="23"/>
      <c r="DV204" s="23"/>
      <c r="DW204" s="23"/>
      <c r="DX204" s="23"/>
      <c r="DY204" s="23"/>
      <c r="DZ204" s="23"/>
      <c r="EA204" s="23"/>
      <c r="EB204" s="23"/>
      <c r="EC204" s="23"/>
      <c r="ED204" s="23"/>
      <c r="EE204" s="23"/>
      <c r="EF204" s="23"/>
      <c r="EG204" s="23"/>
      <c r="EH204" s="23"/>
      <c r="EI204" s="23"/>
      <c r="EJ204" s="23"/>
      <c r="EK204" s="23"/>
      <c r="EL204" s="23"/>
      <c r="EM204" s="23"/>
      <c r="EN204" s="23"/>
      <c r="EO204" s="23"/>
      <c r="EP204" s="23"/>
      <c r="EQ204" s="23"/>
      <c r="ER204" s="23"/>
      <c r="ES204" s="23"/>
      <c r="ET204" s="23"/>
      <c r="EU204" s="23"/>
      <c r="EV204" s="23"/>
      <c r="EW204" s="23"/>
      <c r="EX204" s="23"/>
      <c r="EY204" s="23"/>
      <c r="EZ204" s="23"/>
      <c r="FA204" s="23"/>
      <c r="FB204" s="23"/>
      <c r="FC204" s="22"/>
      <c r="FL204" s="20"/>
      <c r="FM204" s="20"/>
      <c r="FN204" s="20"/>
      <c r="FO204" s="20"/>
      <c r="FP204" s="20"/>
      <c r="FQ204" s="20"/>
      <c r="FR204" s="20"/>
      <c r="FS204" s="20"/>
      <c r="FT204" s="20"/>
      <c r="FU204" s="20"/>
      <c r="FV204" s="20"/>
      <c r="FW204" s="20"/>
      <c r="FX204" s="20"/>
      <c r="FY204" s="20"/>
      <c r="FZ204" s="20"/>
      <c r="GA204" s="20"/>
      <c r="GB204" s="20"/>
      <c r="GC204" s="20"/>
      <c r="GD204" s="20"/>
      <c r="GE204" s="20"/>
      <c r="GF204" s="20"/>
      <c r="GG204" s="20"/>
      <c r="GH204" s="20"/>
      <c r="GI204" s="20"/>
      <c r="GJ204" s="20"/>
      <c r="GK204" s="20"/>
      <c r="GL204" s="20"/>
      <c r="GM204" s="20"/>
      <c r="GN204" s="20"/>
      <c r="GO204" s="20"/>
      <c r="GP204" s="20"/>
      <c r="GQ204" s="20"/>
      <c r="GR204" s="20"/>
      <c r="GS204" s="20"/>
      <c r="GT204" s="20"/>
      <c r="GU204" s="20"/>
      <c r="GV204" s="20"/>
      <c r="GW204" s="20"/>
      <c r="GX204" s="20"/>
      <c r="GY204" s="20"/>
      <c r="GZ204" s="20"/>
      <c r="HA204" s="20"/>
      <c r="HB204" s="20"/>
      <c r="HC204" s="20"/>
      <c r="HD204" s="20"/>
    </row>
    <row r="205" spans="9:212" ht="7.5" customHeight="1" x14ac:dyDescent="0.25"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  <c r="BA205" s="10"/>
      <c r="BJ205" s="10"/>
      <c r="BK205" s="10"/>
      <c r="BL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  <c r="CG205" s="10"/>
      <c r="CH205" s="10"/>
      <c r="CI205" s="10"/>
      <c r="CJ205" s="10"/>
      <c r="CK205" s="10"/>
      <c r="CL205" s="10"/>
      <c r="CM205" s="10"/>
      <c r="CN205" s="10"/>
      <c r="CO205" s="10"/>
      <c r="CP205" s="10"/>
      <c r="CQ205" s="10"/>
      <c r="CR205" s="10"/>
      <c r="CS205" s="10"/>
      <c r="CT205" s="10"/>
      <c r="CU205" s="10"/>
      <c r="CV205" s="10"/>
      <c r="CW205" s="10"/>
      <c r="CX205" s="10"/>
      <c r="CY205" s="10"/>
      <c r="CZ205" s="10"/>
      <c r="DA205" s="10"/>
      <c r="DB205" s="10"/>
      <c r="DK205" s="22"/>
      <c r="DL205" s="22"/>
      <c r="DM205" s="23"/>
      <c r="DN205" s="23"/>
      <c r="DO205" s="23"/>
      <c r="DP205" s="23"/>
      <c r="DQ205" s="23"/>
      <c r="DR205" s="23"/>
      <c r="DS205" s="23"/>
      <c r="DT205" s="23"/>
      <c r="DU205" s="23"/>
      <c r="DV205" s="23"/>
      <c r="DW205" s="23"/>
      <c r="DX205" s="23"/>
      <c r="DY205" s="23"/>
      <c r="DZ205" s="23"/>
      <c r="EA205" s="23"/>
      <c r="EB205" s="23"/>
      <c r="EC205" s="23"/>
      <c r="ED205" s="23"/>
      <c r="EE205" s="23"/>
      <c r="EF205" s="23"/>
      <c r="EG205" s="23"/>
      <c r="EH205" s="23"/>
      <c r="EI205" s="23"/>
      <c r="EJ205" s="23"/>
      <c r="EK205" s="23"/>
      <c r="EL205" s="23"/>
      <c r="EM205" s="23"/>
      <c r="EN205" s="23"/>
      <c r="EO205" s="23"/>
      <c r="EP205" s="23"/>
      <c r="EQ205" s="23"/>
      <c r="ER205" s="23"/>
      <c r="ES205" s="23"/>
      <c r="ET205" s="23"/>
      <c r="EU205" s="23"/>
      <c r="EV205" s="23"/>
      <c r="EW205" s="23"/>
      <c r="EX205" s="23"/>
      <c r="EY205" s="23"/>
      <c r="EZ205" s="23"/>
      <c r="FA205" s="23"/>
      <c r="FB205" s="23"/>
      <c r="FC205" s="22"/>
      <c r="FL205" s="20"/>
      <c r="FM205" s="20"/>
      <c r="FN205" s="20"/>
      <c r="FO205" s="20"/>
      <c r="FP205" s="20"/>
      <c r="FQ205" s="20"/>
      <c r="FR205" s="20"/>
      <c r="FS205" s="20"/>
      <c r="FT205" s="20"/>
      <c r="FU205" s="20"/>
      <c r="FV205" s="20"/>
      <c r="FW205" s="20"/>
      <c r="FX205" s="20"/>
      <c r="FY205" s="20"/>
      <c r="FZ205" s="20"/>
      <c r="GA205" s="20"/>
      <c r="GB205" s="20"/>
      <c r="GC205" s="20"/>
      <c r="GD205" s="20"/>
      <c r="GE205" s="20"/>
      <c r="GF205" s="20"/>
      <c r="GG205" s="20"/>
      <c r="GH205" s="20"/>
      <c r="GI205" s="20"/>
      <c r="GJ205" s="20"/>
      <c r="GK205" s="20"/>
      <c r="GL205" s="20"/>
      <c r="GM205" s="20"/>
      <c r="GN205" s="20"/>
      <c r="GO205" s="20"/>
      <c r="GP205" s="20"/>
      <c r="GQ205" s="20"/>
      <c r="GR205" s="20"/>
      <c r="GS205" s="20"/>
      <c r="GT205" s="20"/>
      <c r="GU205" s="20"/>
      <c r="GV205" s="20"/>
      <c r="GW205" s="20"/>
      <c r="GX205" s="20"/>
      <c r="GY205" s="20"/>
      <c r="GZ205" s="20"/>
      <c r="HA205" s="20"/>
      <c r="HB205" s="20"/>
      <c r="HC205" s="20"/>
      <c r="HD205" s="20"/>
    </row>
    <row r="206" spans="9:212" ht="7.5" customHeight="1" x14ac:dyDescent="0.25"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  <c r="BA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  <c r="CG206" s="10"/>
      <c r="CH206" s="10"/>
      <c r="CI206" s="10"/>
      <c r="CJ206" s="10"/>
      <c r="CK206" s="10"/>
      <c r="CL206" s="10"/>
      <c r="CM206" s="10"/>
      <c r="CN206" s="10"/>
      <c r="CO206" s="10"/>
      <c r="CP206" s="10"/>
      <c r="CQ206" s="10"/>
      <c r="CR206" s="10"/>
      <c r="CS206" s="10"/>
      <c r="CT206" s="10"/>
      <c r="CU206" s="10"/>
      <c r="CV206" s="10"/>
      <c r="CW206" s="10"/>
      <c r="CX206" s="10"/>
      <c r="CY206" s="10"/>
      <c r="CZ206" s="10"/>
      <c r="DA206" s="10"/>
      <c r="DB206" s="10"/>
      <c r="DK206" s="22"/>
      <c r="DL206" s="22"/>
      <c r="DM206" s="23"/>
      <c r="DN206" s="23"/>
      <c r="DO206" s="23"/>
      <c r="DP206" s="23"/>
      <c r="DQ206" s="23"/>
      <c r="DR206" s="23"/>
      <c r="DS206" s="23"/>
      <c r="DT206" s="23"/>
      <c r="DU206" s="23"/>
      <c r="DV206" s="23"/>
      <c r="DW206" s="23"/>
      <c r="DX206" s="23"/>
      <c r="DY206" s="23"/>
      <c r="DZ206" s="23"/>
      <c r="EA206" s="23"/>
      <c r="EB206" s="23"/>
      <c r="EC206" s="23"/>
      <c r="ED206" s="23"/>
      <c r="EE206" s="23"/>
      <c r="EF206" s="23"/>
      <c r="EG206" s="23"/>
      <c r="EH206" s="23"/>
      <c r="EI206" s="23"/>
      <c r="EJ206" s="23"/>
      <c r="EK206" s="23"/>
      <c r="EL206" s="23"/>
      <c r="EM206" s="23"/>
      <c r="EN206" s="23"/>
      <c r="EO206" s="23"/>
      <c r="EP206" s="23"/>
      <c r="EQ206" s="23"/>
      <c r="ER206" s="23"/>
      <c r="ES206" s="23"/>
      <c r="ET206" s="23"/>
      <c r="EU206" s="23"/>
      <c r="EV206" s="23"/>
      <c r="EW206" s="23"/>
      <c r="EX206" s="23"/>
      <c r="EY206" s="23"/>
      <c r="EZ206" s="23"/>
      <c r="FA206" s="23"/>
      <c r="FB206" s="23"/>
      <c r="FC206" s="22"/>
      <c r="FL206" s="20"/>
      <c r="FM206" s="20"/>
      <c r="FN206" s="20"/>
      <c r="FO206" s="20"/>
      <c r="FP206" s="20"/>
      <c r="FQ206" s="20"/>
      <c r="FR206" s="20"/>
      <c r="FS206" s="20"/>
      <c r="FT206" s="20"/>
      <c r="FU206" s="20"/>
      <c r="FV206" s="20"/>
      <c r="FW206" s="20"/>
      <c r="FX206" s="20"/>
      <c r="FY206" s="20"/>
      <c r="FZ206" s="20"/>
      <c r="GA206" s="20"/>
      <c r="GB206" s="20"/>
      <c r="GC206" s="20"/>
      <c r="GD206" s="20"/>
      <c r="GE206" s="20"/>
      <c r="GF206" s="20"/>
      <c r="GG206" s="20"/>
      <c r="GH206" s="20"/>
      <c r="GI206" s="20"/>
      <c r="GJ206" s="20"/>
      <c r="GK206" s="20"/>
      <c r="GL206" s="20"/>
      <c r="GM206" s="20"/>
      <c r="GN206" s="20"/>
      <c r="GO206" s="20"/>
      <c r="GP206" s="20"/>
      <c r="GQ206" s="20"/>
      <c r="GR206" s="20"/>
      <c r="GS206" s="20"/>
      <c r="GT206" s="20"/>
      <c r="GU206" s="20"/>
      <c r="GV206" s="20"/>
      <c r="GW206" s="20"/>
      <c r="GX206" s="20"/>
      <c r="GY206" s="20"/>
      <c r="GZ206" s="20"/>
      <c r="HA206" s="20"/>
      <c r="HB206" s="20"/>
      <c r="HC206" s="20"/>
      <c r="HD206" s="20"/>
    </row>
    <row r="207" spans="9:212" ht="7.5" customHeight="1" x14ac:dyDescent="0.25"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  <c r="BA207" s="10"/>
      <c r="BJ207" s="10"/>
      <c r="BK207" s="10"/>
      <c r="BL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  <c r="CG207" s="10"/>
      <c r="CH207" s="10"/>
      <c r="CI207" s="10"/>
      <c r="CJ207" s="10"/>
      <c r="CK207" s="10"/>
      <c r="CL207" s="10"/>
      <c r="CM207" s="10"/>
      <c r="CN207" s="10"/>
      <c r="CO207" s="10"/>
      <c r="CP207" s="10"/>
      <c r="CQ207" s="10"/>
      <c r="CR207" s="10"/>
      <c r="CS207" s="10"/>
      <c r="CT207" s="10"/>
      <c r="CU207" s="10"/>
      <c r="CV207" s="10"/>
      <c r="CW207" s="10"/>
      <c r="CX207" s="10"/>
      <c r="CY207" s="10"/>
      <c r="CZ207" s="10"/>
      <c r="DA207" s="10"/>
      <c r="DB207" s="10"/>
      <c r="DK207" s="22"/>
      <c r="DL207" s="22"/>
      <c r="DM207" s="23"/>
      <c r="DN207" s="23"/>
      <c r="DO207" s="23"/>
      <c r="DP207" s="23"/>
      <c r="DQ207" s="23"/>
      <c r="DR207" s="23"/>
      <c r="DS207" s="23"/>
      <c r="DT207" s="23"/>
      <c r="DU207" s="23"/>
      <c r="DV207" s="23"/>
      <c r="DW207" s="23"/>
      <c r="DX207" s="23"/>
      <c r="DY207" s="23"/>
      <c r="DZ207" s="23"/>
      <c r="EA207" s="23"/>
      <c r="EB207" s="23"/>
      <c r="EC207" s="23"/>
      <c r="ED207" s="23"/>
      <c r="EE207" s="23"/>
      <c r="EF207" s="23"/>
      <c r="EG207" s="23"/>
      <c r="EH207" s="23"/>
      <c r="EI207" s="23"/>
      <c r="EJ207" s="23"/>
      <c r="EK207" s="23"/>
      <c r="EL207" s="23"/>
      <c r="EM207" s="23"/>
      <c r="EN207" s="23"/>
      <c r="EO207" s="23"/>
      <c r="EP207" s="23"/>
      <c r="EQ207" s="23"/>
      <c r="ER207" s="23"/>
      <c r="ES207" s="23"/>
      <c r="ET207" s="23"/>
      <c r="EU207" s="23"/>
      <c r="EV207" s="23"/>
      <c r="EW207" s="23"/>
      <c r="EX207" s="23"/>
      <c r="EY207" s="23"/>
      <c r="EZ207" s="23"/>
      <c r="FA207" s="23"/>
      <c r="FB207" s="23"/>
      <c r="FC207" s="22"/>
      <c r="FL207" s="20"/>
      <c r="FM207" s="20"/>
      <c r="FN207" s="20"/>
      <c r="FO207" s="20"/>
      <c r="FP207" s="20"/>
      <c r="FQ207" s="20"/>
      <c r="FR207" s="20"/>
      <c r="FS207" s="20"/>
      <c r="FT207" s="20"/>
      <c r="FU207" s="20"/>
      <c r="FV207" s="20"/>
      <c r="FW207" s="20"/>
      <c r="FX207" s="20"/>
      <c r="FY207" s="20"/>
      <c r="FZ207" s="20"/>
      <c r="GA207" s="20"/>
      <c r="GB207" s="20"/>
      <c r="GC207" s="20"/>
      <c r="GD207" s="20"/>
      <c r="GE207" s="20"/>
      <c r="GF207" s="20"/>
      <c r="GG207" s="20"/>
      <c r="GH207" s="20"/>
      <c r="GI207" s="20"/>
      <c r="GJ207" s="20"/>
      <c r="GK207" s="20"/>
      <c r="GL207" s="20"/>
      <c r="GM207" s="20"/>
      <c r="GN207" s="20"/>
      <c r="GO207" s="20"/>
      <c r="GP207" s="20"/>
      <c r="GQ207" s="20"/>
      <c r="GR207" s="20"/>
      <c r="GS207" s="20"/>
      <c r="GT207" s="20"/>
      <c r="GU207" s="20"/>
      <c r="GV207" s="20"/>
      <c r="GW207" s="20"/>
      <c r="GX207" s="20"/>
      <c r="GY207" s="20"/>
      <c r="GZ207" s="20"/>
      <c r="HA207" s="20"/>
      <c r="HB207" s="20"/>
      <c r="HC207" s="20"/>
      <c r="HD207" s="20"/>
    </row>
    <row r="208" spans="9:212" ht="7.5" customHeight="1" x14ac:dyDescent="0.25"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  <c r="BA208" s="10"/>
      <c r="BJ208" s="10"/>
      <c r="BK208" s="10"/>
      <c r="BL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  <c r="CG208" s="10"/>
      <c r="CH208" s="10"/>
      <c r="CI208" s="10"/>
      <c r="CJ208" s="10"/>
      <c r="CK208" s="10"/>
      <c r="CL208" s="10"/>
      <c r="CM208" s="10"/>
      <c r="CN208" s="10"/>
      <c r="CO208" s="10"/>
      <c r="CP208" s="10"/>
      <c r="CQ208" s="10"/>
      <c r="CR208" s="10"/>
      <c r="CS208" s="10"/>
      <c r="CT208" s="10"/>
      <c r="CU208" s="10"/>
      <c r="CV208" s="10"/>
      <c r="CW208" s="10"/>
      <c r="CX208" s="10"/>
      <c r="CY208" s="10"/>
      <c r="CZ208" s="10"/>
      <c r="DA208" s="10"/>
      <c r="DB208" s="10"/>
      <c r="DK208" s="22"/>
      <c r="DL208" s="22"/>
      <c r="DM208" s="23"/>
      <c r="DN208" s="23"/>
      <c r="DO208" s="23"/>
      <c r="DP208" s="23"/>
      <c r="DQ208" s="23"/>
      <c r="DR208" s="23"/>
      <c r="DS208" s="23"/>
      <c r="DT208" s="23"/>
      <c r="DU208" s="23"/>
      <c r="DV208" s="23"/>
      <c r="DW208" s="23"/>
      <c r="DX208" s="23"/>
      <c r="DY208" s="23"/>
      <c r="DZ208" s="23"/>
      <c r="EA208" s="23"/>
      <c r="EB208" s="23"/>
      <c r="EC208" s="23"/>
      <c r="ED208" s="23"/>
      <c r="EE208" s="23"/>
      <c r="EF208" s="23"/>
      <c r="EG208" s="23"/>
      <c r="EH208" s="23"/>
      <c r="EI208" s="23"/>
      <c r="EJ208" s="23"/>
      <c r="EK208" s="23"/>
      <c r="EL208" s="23"/>
      <c r="EM208" s="23"/>
      <c r="EN208" s="23"/>
      <c r="EO208" s="23"/>
      <c r="EP208" s="23"/>
      <c r="EQ208" s="23"/>
      <c r="ER208" s="23"/>
      <c r="ES208" s="23"/>
      <c r="ET208" s="23"/>
      <c r="EU208" s="23"/>
      <c r="EV208" s="23"/>
      <c r="EW208" s="23"/>
      <c r="EX208" s="23"/>
      <c r="EY208" s="23"/>
      <c r="EZ208" s="23"/>
      <c r="FA208" s="23"/>
      <c r="FB208" s="23"/>
      <c r="FC208" s="22"/>
      <c r="FL208" s="20"/>
      <c r="FM208" s="20"/>
      <c r="FN208" s="20"/>
      <c r="FO208" s="20"/>
      <c r="FP208" s="20"/>
      <c r="FQ208" s="20"/>
      <c r="FR208" s="20"/>
      <c r="FS208" s="20"/>
      <c r="FT208" s="20"/>
      <c r="FU208" s="20"/>
      <c r="FV208" s="20"/>
      <c r="FW208" s="20"/>
      <c r="FX208" s="20"/>
      <c r="FY208" s="20"/>
      <c r="FZ208" s="20"/>
      <c r="GA208" s="20"/>
      <c r="GB208" s="20"/>
      <c r="GC208" s="20"/>
      <c r="GD208" s="20"/>
      <c r="GE208" s="20"/>
      <c r="GF208" s="20"/>
      <c r="GG208" s="20"/>
      <c r="GH208" s="20"/>
      <c r="GI208" s="20"/>
      <c r="GJ208" s="20"/>
      <c r="GK208" s="20"/>
      <c r="GL208" s="20"/>
      <c r="GM208" s="20"/>
      <c r="GN208" s="20"/>
      <c r="GO208" s="20"/>
      <c r="GP208" s="20"/>
      <c r="GQ208" s="20"/>
      <c r="GR208" s="20"/>
      <c r="GS208" s="20"/>
      <c r="GT208" s="20"/>
      <c r="GU208" s="20"/>
      <c r="GV208" s="20"/>
      <c r="GW208" s="20"/>
      <c r="GX208" s="20"/>
      <c r="GY208" s="20"/>
      <c r="GZ208" s="20"/>
      <c r="HA208" s="20"/>
      <c r="HB208" s="20"/>
      <c r="HC208" s="20"/>
      <c r="HD208" s="20"/>
    </row>
    <row r="209" spans="9:212" ht="7.5" customHeight="1" x14ac:dyDescent="0.25"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  <c r="BA209" s="10"/>
      <c r="BJ209" s="10"/>
      <c r="BK209" s="10"/>
      <c r="BL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  <c r="CG209" s="10"/>
      <c r="CH209" s="10"/>
      <c r="CI209" s="10"/>
      <c r="CJ209" s="10"/>
      <c r="CK209" s="10"/>
      <c r="CL209" s="10"/>
      <c r="CM209" s="10"/>
      <c r="CN209" s="10"/>
      <c r="CO209" s="10"/>
      <c r="CP209" s="10"/>
      <c r="CQ209" s="10"/>
      <c r="CR209" s="10"/>
      <c r="CS209" s="10"/>
      <c r="CT209" s="10"/>
      <c r="CU209" s="10"/>
      <c r="CV209" s="10"/>
      <c r="CW209" s="10"/>
      <c r="CX209" s="10"/>
      <c r="CY209" s="10"/>
      <c r="CZ209" s="10"/>
      <c r="DA209" s="10"/>
      <c r="DB209" s="10"/>
      <c r="DK209" s="22"/>
      <c r="DL209" s="22"/>
      <c r="DM209" s="23"/>
      <c r="DN209" s="23"/>
      <c r="DO209" s="23"/>
      <c r="DP209" s="23"/>
      <c r="DQ209" s="23"/>
      <c r="DR209" s="23"/>
      <c r="DS209" s="23"/>
      <c r="DT209" s="23"/>
      <c r="DU209" s="23"/>
      <c r="DV209" s="23"/>
      <c r="DW209" s="23"/>
      <c r="DX209" s="23"/>
      <c r="DY209" s="23"/>
      <c r="DZ209" s="23"/>
      <c r="EA209" s="23"/>
      <c r="EB209" s="23"/>
      <c r="EC209" s="23"/>
      <c r="ED209" s="23"/>
      <c r="EE209" s="23"/>
      <c r="EF209" s="23"/>
      <c r="EG209" s="23"/>
      <c r="EH209" s="23"/>
      <c r="EI209" s="23"/>
      <c r="EJ209" s="23"/>
      <c r="EK209" s="23"/>
      <c r="EL209" s="23"/>
      <c r="EM209" s="23"/>
      <c r="EN209" s="23"/>
      <c r="EO209" s="23"/>
      <c r="EP209" s="23"/>
      <c r="EQ209" s="23"/>
      <c r="ER209" s="23"/>
      <c r="ES209" s="23"/>
      <c r="ET209" s="23"/>
      <c r="EU209" s="23"/>
      <c r="EV209" s="23"/>
      <c r="EW209" s="23"/>
      <c r="EX209" s="23"/>
      <c r="EY209" s="23"/>
      <c r="EZ209" s="23"/>
      <c r="FA209" s="23"/>
      <c r="FB209" s="23"/>
      <c r="FC209" s="22"/>
      <c r="FL209" s="20"/>
      <c r="FM209" s="20"/>
      <c r="FN209" s="20"/>
      <c r="FO209" s="20"/>
      <c r="FP209" s="20"/>
      <c r="FQ209" s="20"/>
      <c r="FR209" s="20"/>
      <c r="FS209" s="20"/>
      <c r="FT209" s="20"/>
      <c r="FU209" s="20"/>
      <c r="FV209" s="20"/>
      <c r="FW209" s="20"/>
      <c r="FX209" s="20"/>
      <c r="FY209" s="20"/>
      <c r="FZ209" s="20"/>
      <c r="GA209" s="20"/>
      <c r="GB209" s="20"/>
      <c r="GC209" s="20"/>
      <c r="GD209" s="20"/>
      <c r="GE209" s="20"/>
      <c r="GF209" s="20"/>
      <c r="GG209" s="20"/>
      <c r="GH209" s="20"/>
      <c r="GI209" s="20"/>
      <c r="GJ209" s="20"/>
      <c r="GK209" s="20"/>
      <c r="GL209" s="20"/>
      <c r="GM209" s="20"/>
      <c r="GN209" s="20"/>
      <c r="GO209" s="20"/>
      <c r="GP209" s="20"/>
      <c r="GQ209" s="20"/>
      <c r="GR209" s="20"/>
      <c r="GS209" s="20"/>
      <c r="GT209" s="20"/>
      <c r="GU209" s="20"/>
      <c r="GV209" s="20"/>
      <c r="GW209" s="20"/>
      <c r="GX209" s="20"/>
      <c r="GY209" s="20"/>
      <c r="GZ209" s="20"/>
      <c r="HA209" s="20"/>
      <c r="HB209" s="20"/>
      <c r="HC209" s="20"/>
      <c r="HD209" s="20"/>
    </row>
    <row r="210" spans="9:212" ht="7.5" customHeight="1" x14ac:dyDescent="0.25"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  <c r="BA210" s="10"/>
      <c r="BJ210" s="10"/>
      <c r="BK210" s="10"/>
      <c r="BL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  <c r="CG210" s="10"/>
      <c r="CH210" s="10"/>
      <c r="CI210" s="10"/>
      <c r="CJ210" s="10"/>
      <c r="CK210" s="10"/>
      <c r="CL210" s="10"/>
      <c r="CM210" s="10"/>
      <c r="CN210" s="10"/>
      <c r="CO210" s="10"/>
      <c r="CP210" s="10"/>
      <c r="CQ210" s="10"/>
      <c r="CR210" s="10"/>
      <c r="CS210" s="10"/>
      <c r="CT210" s="10"/>
      <c r="CU210" s="10"/>
      <c r="CV210" s="10"/>
      <c r="CW210" s="10"/>
      <c r="CX210" s="10"/>
      <c r="CY210" s="10"/>
      <c r="CZ210" s="10"/>
      <c r="DA210" s="10"/>
      <c r="DB210" s="10"/>
      <c r="DK210" s="22"/>
      <c r="DL210" s="22"/>
      <c r="DM210" s="23"/>
      <c r="DN210" s="23"/>
      <c r="DO210" s="23"/>
      <c r="DP210" s="23"/>
      <c r="DQ210" s="23"/>
      <c r="DR210" s="23"/>
      <c r="DS210" s="23"/>
      <c r="DT210" s="23"/>
      <c r="DU210" s="23"/>
      <c r="DV210" s="23"/>
      <c r="DW210" s="23"/>
      <c r="DX210" s="23"/>
      <c r="DY210" s="23"/>
      <c r="DZ210" s="23"/>
      <c r="EA210" s="23"/>
      <c r="EB210" s="23"/>
      <c r="EC210" s="23"/>
      <c r="ED210" s="23"/>
      <c r="EE210" s="23"/>
      <c r="EF210" s="23"/>
      <c r="EG210" s="23"/>
      <c r="EH210" s="23"/>
      <c r="EI210" s="23"/>
      <c r="EJ210" s="23"/>
      <c r="EK210" s="23"/>
      <c r="EL210" s="23"/>
      <c r="EM210" s="23"/>
      <c r="EN210" s="23"/>
      <c r="EO210" s="23"/>
      <c r="EP210" s="23"/>
      <c r="EQ210" s="23"/>
      <c r="ER210" s="23"/>
      <c r="ES210" s="23"/>
      <c r="ET210" s="23"/>
      <c r="EU210" s="23"/>
      <c r="EV210" s="23"/>
      <c r="EW210" s="23"/>
      <c r="EX210" s="23"/>
      <c r="EY210" s="23"/>
      <c r="EZ210" s="23"/>
      <c r="FA210" s="23"/>
      <c r="FB210" s="23"/>
      <c r="FC210" s="22"/>
      <c r="FL210" s="20"/>
      <c r="FM210" s="20"/>
      <c r="FN210" s="20"/>
      <c r="FO210" s="20"/>
      <c r="FP210" s="20"/>
      <c r="FQ210" s="20"/>
      <c r="FR210" s="20"/>
      <c r="FS210" s="20"/>
      <c r="FT210" s="20"/>
      <c r="FU210" s="20"/>
      <c r="FV210" s="20"/>
      <c r="FW210" s="20"/>
      <c r="FX210" s="20"/>
      <c r="FY210" s="20"/>
      <c r="FZ210" s="20"/>
      <c r="GA210" s="20"/>
      <c r="GB210" s="20"/>
      <c r="GC210" s="20"/>
      <c r="GD210" s="20"/>
      <c r="GE210" s="20"/>
      <c r="GF210" s="20"/>
      <c r="GG210" s="20"/>
      <c r="GH210" s="20"/>
      <c r="GI210" s="20"/>
      <c r="GJ210" s="20"/>
      <c r="GK210" s="20"/>
      <c r="GL210" s="20"/>
      <c r="GM210" s="20"/>
      <c r="GN210" s="20"/>
      <c r="GO210" s="20"/>
      <c r="GP210" s="20"/>
      <c r="GQ210" s="20"/>
      <c r="GR210" s="20"/>
      <c r="GS210" s="20"/>
      <c r="GT210" s="20"/>
      <c r="GU210" s="20"/>
      <c r="GV210" s="20"/>
      <c r="GW210" s="20"/>
      <c r="GX210" s="20"/>
      <c r="GY210" s="20"/>
      <c r="GZ210" s="20"/>
      <c r="HA210" s="20"/>
      <c r="HB210" s="20"/>
      <c r="HC210" s="20"/>
      <c r="HD210" s="20"/>
    </row>
    <row r="211" spans="9:212" ht="7.5" customHeight="1" x14ac:dyDescent="0.25"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  <c r="BA211" s="10"/>
      <c r="BJ211" s="10"/>
      <c r="BK211" s="10"/>
      <c r="BL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  <c r="CG211" s="10"/>
      <c r="CH211" s="10"/>
      <c r="CI211" s="10"/>
      <c r="CJ211" s="10"/>
      <c r="CK211" s="10"/>
      <c r="CL211" s="10"/>
      <c r="CM211" s="10"/>
      <c r="CN211" s="10"/>
      <c r="CO211" s="10"/>
      <c r="CP211" s="10"/>
      <c r="CQ211" s="10"/>
      <c r="CR211" s="10"/>
      <c r="CS211" s="10"/>
      <c r="CT211" s="10"/>
      <c r="CU211" s="10"/>
      <c r="CV211" s="10"/>
      <c r="CW211" s="10"/>
      <c r="CX211" s="10"/>
      <c r="CY211" s="10"/>
      <c r="CZ211" s="10"/>
      <c r="DA211" s="10"/>
      <c r="DB211" s="10"/>
      <c r="DK211" s="22"/>
      <c r="DL211" s="22"/>
      <c r="DM211" s="23"/>
      <c r="DN211" s="23"/>
      <c r="DO211" s="23"/>
      <c r="DP211" s="23"/>
      <c r="DQ211" s="23"/>
      <c r="DR211" s="23"/>
      <c r="DS211" s="23"/>
      <c r="DT211" s="23"/>
      <c r="DU211" s="23"/>
      <c r="DV211" s="23"/>
      <c r="DW211" s="23"/>
      <c r="DX211" s="23"/>
      <c r="DY211" s="23"/>
      <c r="DZ211" s="23"/>
      <c r="EA211" s="23"/>
      <c r="EB211" s="23"/>
      <c r="EC211" s="23"/>
      <c r="ED211" s="23"/>
      <c r="EE211" s="23"/>
      <c r="EF211" s="23"/>
      <c r="EG211" s="23"/>
      <c r="EH211" s="23"/>
      <c r="EI211" s="23"/>
      <c r="EJ211" s="23"/>
      <c r="EK211" s="23"/>
      <c r="EL211" s="23"/>
      <c r="EM211" s="23"/>
      <c r="EN211" s="23"/>
      <c r="EO211" s="23"/>
      <c r="EP211" s="23"/>
      <c r="EQ211" s="23"/>
      <c r="ER211" s="23"/>
      <c r="ES211" s="23"/>
      <c r="ET211" s="23"/>
      <c r="EU211" s="23"/>
      <c r="EV211" s="23"/>
      <c r="EW211" s="23"/>
      <c r="EX211" s="23"/>
      <c r="EY211" s="23"/>
      <c r="EZ211" s="23"/>
      <c r="FA211" s="23"/>
      <c r="FB211" s="23"/>
      <c r="FC211" s="22"/>
      <c r="FL211" s="20"/>
      <c r="FM211" s="20"/>
      <c r="FN211" s="20"/>
      <c r="FO211" s="20"/>
      <c r="FP211" s="20"/>
      <c r="FQ211" s="20"/>
      <c r="FR211" s="20"/>
      <c r="FS211" s="20"/>
      <c r="FT211" s="20"/>
      <c r="FU211" s="20"/>
      <c r="FV211" s="20"/>
      <c r="FW211" s="20"/>
      <c r="FX211" s="20"/>
      <c r="FY211" s="20"/>
      <c r="FZ211" s="20"/>
      <c r="GA211" s="20"/>
      <c r="GB211" s="20"/>
      <c r="GC211" s="20"/>
      <c r="GD211" s="20"/>
      <c r="GE211" s="20"/>
      <c r="GF211" s="20"/>
      <c r="GG211" s="20"/>
      <c r="GH211" s="20"/>
      <c r="GI211" s="20"/>
      <c r="GJ211" s="20"/>
      <c r="GK211" s="20"/>
      <c r="GL211" s="20"/>
      <c r="GM211" s="20"/>
      <c r="GN211" s="20"/>
      <c r="GO211" s="20"/>
      <c r="GP211" s="20"/>
      <c r="GQ211" s="20"/>
      <c r="GR211" s="20"/>
      <c r="GS211" s="20"/>
      <c r="GT211" s="20"/>
      <c r="GU211" s="20"/>
      <c r="GV211" s="20"/>
      <c r="GW211" s="20"/>
      <c r="GX211" s="20"/>
      <c r="GY211" s="20"/>
      <c r="GZ211" s="20"/>
      <c r="HA211" s="20"/>
      <c r="HB211" s="20"/>
      <c r="HC211" s="20"/>
      <c r="HD211" s="20"/>
    </row>
    <row r="212" spans="9:212" ht="7.5" customHeight="1" x14ac:dyDescent="0.25"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  <c r="BA212" s="10"/>
      <c r="BJ212" s="10"/>
      <c r="BK212" s="10"/>
      <c r="BL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  <c r="CG212" s="10"/>
      <c r="CH212" s="10"/>
      <c r="CI212" s="10"/>
      <c r="CJ212" s="10"/>
      <c r="CK212" s="10"/>
      <c r="CL212" s="10"/>
      <c r="CM212" s="10"/>
      <c r="CN212" s="10"/>
      <c r="CO212" s="10"/>
      <c r="CP212" s="10"/>
      <c r="CQ212" s="10"/>
      <c r="CR212" s="10"/>
      <c r="CS212" s="10"/>
      <c r="CT212" s="10"/>
      <c r="CU212" s="10"/>
      <c r="CV212" s="10"/>
      <c r="CW212" s="10"/>
      <c r="CX212" s="10"/>
      <c r="CY212" s="10"/>
      <c r="CZ212" s="10"/>
      <c r="DA212" s="10"/>
      <c r="DB212" s="10"/>
      <c r="DK212" s="22"/>
      <c r="DL212" s="22"/>
      <c r="DM212" s="23"/>
      <c r="DN212" s="23"/>
      <c r="DO212" s="23"/>
      <c r="DP212" s="23"/>
      <c r="DQ212" s="23"/>
      <c r="DR212" s="23"/>
      <c r="DS212" s="23"/>
      <c r="DT212" s="23"/>
      <c r="DU212" s="23"/>
      <c r="DV212" s="23"/>
      <c r="DW212" s="23"/>
      <c r="DX212" s="23"/>
      <c r="DY212" s="23"/>
      <c r="DZ212" s="23"/>
      <c r="EA212" s="23"/>
      <c r="EB212" s="23"/>
      <c r="EC212" s="23"/>
      <c r="ED212" s="23"/>
      <c r="EE212" s="23"/>
      <c r="EF212" s="23"/>
      <c r="EG212" s="23"/>
      <c r="EH212" s="23"/>
      <c r="EI212" s="23"/>
      <c r="EJ212" s="23"/>
      <c r="EK212" s="23"/>
      <c r="EL212" s="23"/>
      <c r="EM212" s="23"/>
      <c r="EN212" s="23"/>
      <c r="EO212" s="23"/>
      <c r="EP212" s="23"/>
      <c r="EQ212" s="23"/>
      <c r="ER212" s="23"/>
      <c r="ES212" s="23"/>
      <c r="ET212" s="23"/>
      <c r="EU212" s="23"/>
      <c r="EV212" s="23"/>
      <c r="EW212" s="23"/>
      <c r="EX212" s="23"/>
      <c r="EY212" s="23"/>
      <c r="EZ212" s="23"/>
      <c r="FA212" s="23"/>
      <c r="FB212" s="23"/>
      <c r="FC212" s="22"/>
      <c r="FL212" s="20"/>
      <c r="FM212" s="20"/>
      <c r="FN212" s="20"/>
      <c r="FO212" s="20"/>
      <c r="FP212" s="20"/>
      <c r="FQ212" s="20"/>
      <c r="FR212" s="20"/>
      <c r="FS212" s="20"/>
      <c r="FT212" s="20"/>
      <c r="FU212" s="20"/>
      <c r="FV212" s="20"/>
      <c r="FW212" s="20"/>
      <c r="FX212" s="20"/>
      <c r="FY212" s="20"/>
      <c r="FZ212" s="20"/>
      <c r="GA212" s="20"/>
      <c r="GB212" s="20"/>
      <c r="GC212" s="20"/>
      <c r="GD212" s="20"/>
      <c r="GE212" s="20"/>
      <c r="GF212" s="20"/>
      <c r="GG212" s="20"/>
      <c r="GH212" s="20"/>
      <c r="GI212" s="20"/>
      <c r="GJ212" s="20"/>
      <c r="GK212" s="20"/>
      <c r="GL212" s="20"/>
      <c r="GM212" s="20"/>
      <c r="GN212" s="20"/>
      <c r="GO212" s="20"/>
      <c r="GP212" s="20"/>
      <c r="GQ212" s="20"/>
      <c r="GR212" s="20"/>
      <c r="GS212" s="20"/>
      <c r="GT212" s="20"/>
      <c r="GU212" s="20"/>
      <c r="GV212" s="20"/>
      <c r="GW212" s="20"/>
      <c r="GX212" s="20"/>
      <c r="GY212" s="20"/>
      <c r="GZ212" s="20"/>
      <c r="HA212" s="20"/>
      <c r="HB212" s="20"/>
      <c r="HC212" s="20"/>
      <c r="HD212" s="20"/>
    </row>
    <row r="213" spans="9:212" ht="7.5" customHeight="1" x14ac:dyDescent="0.25"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  <c r="BA213" s="10"/>
      <c r="BJ213" s="10"/>
      <c r="BK213" s="10"/>
      <c r="BL213" s="10"/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  <c r="CG213" s="10"/>
      <c r="CH213" s="10"/>
      <c r="CI213" s="10"/>
      <c r="CJ213" s="10"/>
      <c r="CK213" s="10"/>
      <c r="CL213" s="10"/>
      <c r="CM213" s="10"/>
      <c r="CN213" s="10"/>
      <c r="CO213" s="10"/>
      <c r="CP213" s="10"/>
      <c r="CQ213" s="10"/>
      <c r="CR213" s="10"/>
      <c r="CS213" s="10"/>
      <c r="CT213" s="10"/>
      <c r="CU213" s="10"/>
      <c r="CV213" s="10"/>
      <c r="CW213" s="10"/>
      <c r="CX213" s="10"/>
      <c r="CY213" s="10"/>
      <c r="CZ213" s="10"/>
      <c r="DA213" s="10"/>
      <c r="DB213" s="10"/>
      <c r="DK213" s="22"/>
      <c r="DL213" s="22"/>
      <c r="DM213" s="23"/>
      <c r="DN213" s="23"/>
      <c r="DO213" s="23"/>
      <c r="DP213" s="23"/>
      <c r="DQ213" s="23"/>
      <c r="DR213" s="23"/>
      <c r="DS213" s="23"/>
      <c r="DT213" s="23"/>
      <c r="DU213" s="23"/>
      <c r="DV213" s="23"/>
      <c r="DW213" s="23"/>
      <c r="DX213" s="23"/>
      <c r="DY213" s="23"/>
      <c r="DZ213" s="23"/>
      <c r="EA213" s="23"/>
      <c r="EB213" s="23"/>
      <c r="EC213" s="23"/>
      <c r="ED213" s="23"/>
      <c r="EE213" s="23"/>
      <c r="EF213" s="23"/>
      <c r="EG213" s="23"/>
      <c r="EH213" s="23"/>
      <c r="EI213" s="23"/>
      <c r="EJ213" s="23"/>
      <c r="EK213" s="23"/>
      <c r="EL213" s="23"/>
      <c r="EM213" s="23"/>
      <c r="EN213" s="23"/>
      <c r="EO213" s="23"/>
      <c r="EP213" s="23"/>
      <c r="EQ213" s="23"/>
      <c r="ER213" s="23"/>
      <c r="ES213" s="23"/>
      <c r="ET213" s="23"/>
      <c r="EU213" s="23"/>
      <c r="EV213" s="23"/>
      <c r="EW213" s="23"/>
      <c r="EX213" s="23"/>
      <c r="EY213" s="23"/>
      <c r="EZ213" s="23"/>
      <c r="FA213" s="23"/>
      <c r="FB213" s="23"/>
      <c r="FC213" s="22"/>
      <c r="FL213" s="20"/>
      <c r="FM213" s="20"/>
      <c r="FN213" s="20"/>
      <c r="FO213" s="20"/>
      <c r="FP213" s="20"/>
      <c r="FQ213" s="20"/>
      <c r="FR213" s="20"/>
      <c r="FS213" s="20"/>
      <c r="FT213" s="20"/>
      <c r="FU213" s="20"/>
      <c r="FV213" s="20"/>
      <c r="FW213" s="20"/>
      <c r="FX213" s="20"/>
      <c r="FY213" s="20"/>
      <c r="FZ213" s="20"/>
      <c r="GA213" s="20"/>
      <c r="GB213" s="20"/>
      <c r="GC213" s="20"/>
      <c r="GD213" s="20"/>
      <c r="GE213" s="20"/>
      <c r="GF213" s="20"/>
      <c r="GG213" s="20"/>
      <c r="GH213" s="20"/>
      <c r="GI213" s="20"/>
      <c r="GJ213" s="20"/>
      <c r="GK213" s="20"/>
      <c r="GL213" s="20"/>
      <c r="GM213" s="20"/>
      <c r="GN213" s="20"/>
      <c r="GO213" s="20"/>
      <c r="GP213" s="20"/>
      <c r="GQ213" s="20"/>
      <c r="GR213" s="20"/>
      <c r="GS213" s="20"/>
      <c r="GT213" s="20"/>
      <c r="GU213" s="20"/>
      <c r="GV213" s="20"/>
      <c r="GW213" s="20"/>
      <c r="GX213" s="20"/>
      <c r="GY213" s="20"/>
      <c r="GZ213" s="20"/>
      <c r="HA213" s="20"/>
      <c r="HB213" s="20"/>
      <c r="HC213" s="20"/>
      <c r="HD213" s="20"/>
    </row>
    <row r="214" spans="9:212" ht="7.5" customHeight="1" x14ac:dyDescent="0.25"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  <c r="BA214" s="10"/>
      <c r="BJ214" s="10"/>
      <c r="BK214" s="10"/>
      <c r="BL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  <c r="CG214" s="10"/>
      <c r="CH214" s="10"/>
      <c r="CI214" s="10"/>
      <c r="CJ214" s="10"/>
      <c r="CK214" s="10"/>
      <c r="CL214" s="10"/>
      <c r="CM214" s="10"/>
      <c r="CN214" s="10"/>
      <c r="CO214" s="10"/>
      <c r="CP214" s="10"/>
      <c r="CQ214" s="10"/>
      <c r="CR214" s="10"/>
      <c r="CS214" s="10"/>
      <c r="CT214" s="10"/>
      <c r="CU214" s="10"/>
      <c r="CV214" s="10"/>
      <c r="CW214" s="10"/>
      <c r="CX214" s="10"/>
      <c r="CY214" s="10"/>
      <c r="CZ214" s="10"/>
      <c r="DA214" s="10"/>
      <c r="DB214" s="10"/>
      <c r="DK214" s="22"/>
      <c r="DL214" s="22"/>
      <c r="DM214" s="23"/>
      <c r="DN214" s="23"/>
      <c r="DO214" s="23"/>
      <c r="DP214" s="23"/>
      <c r="DQ214" s="23"/>
      <c r="DR214" s="23"/>
      <c r="DS214" s="23"/>
      <c r="DT214" s="23"/>
      <c r="DU214" s="23"/>
      <c r="DV214" s="23"/>
      <c r="DW214" s="23"/>
      <c r="DX214" s="23"/>
      <c r="DY214" s="23"/>
      <c r="DZ214" s="23"/>
      <c r="EA214" s="23"/>
      <c r="EB214" s="23"/>
      <c r="EC214" s="23"/>
      <c r="ED214" s="23"/>
      <c r="EE214" s="23"/>
      <c r="EF214" s="23"/>
      <c r="EG214" s="23"/>
      <c r="EH214" s="23"/>
      <c r="EI214" s="23"/>
      <c r="EJ214" s="23"/>
      <c r="EK214" s="23"/>
      <c r="EL214" s="23"/>
      <c r="EM214" s="23"/>
      <c r="EN214" s="23"/>
      <c r="EO214" s="23"/>
      <c r="EP214" s="23"/>
      <c r="EQ214" s="23"/>
      <c r="ER214" s="23"/>
      <c r="ES214" s="23"/>
      <c r="ET214" s="23"/>
      <c r="EU214" s="23"/>
      <c r="EV214" s="23"/>
      <c r="EW214" s="23"/>
      <c r="EX214" s="23"/>
      <c r="EY214" s="23"/>
      <c r="EZ214" s="23"/>
      <c r="FA214" s="23"/>
      <c r="FB214" s="23"/>
      <c r="FC214" s="22"/>
      <c r="FL214" s="20"/>
      <c r="FM214" s="20"/>
      <c r="FN214" s="20"/>
      <c r="FO214" s="20"/>
      <c r="FP214" s="20"/>
      <c r="FQ214" s="20"/>
      <c r="FR214" s="20"/>
      <c r="FS214" s="20"/>
      <c r="FT214" s="20"/>
      <c r="FU214" s="20"/>
      <c r="FV214" s="20"/>
      <c r="FW214" s="20"/>
      <c r="FX214" s="20"/>
      <c r="FY214" s="20"/>
      <c r="FZ214" s="20"/>
      <c r="GA214" s="20"/>
      <c r="GB214" s="20"/>
      <c r="GC214" s="20"/>
      <c r="GD214" s="20"/>
      <c r="GE214" s="20"/>
      <c r="GF214" s="20"/>
      <c r="GG214" s="20"/>
      <c r="GH214" s="20"/>
      <c r="GI214" s="20"/>
      <c r="GJ214" s="20"/>
      <c r="GK214" s="20"/>
      <c r="GL214" s="20"/>
      <c r="GM214" s="20"/>
      <c r="GN214" s="20"/>
      <c r="GO214" s="20"/>
      <c r="GP214" s="20"/>
      <c r="GQ214" s="20"/>
      <c r="GR214" s="20"/>
      <c r="GS214" s="20"/>
      <c r="GT214" s="20"/>
      <c r="GU214" s="20"/>
      <c r="GV214" s="20"/>
      <c r="GW214" s="20"/>
      <c r="GX214" s="20"/>
      <c r="GY214" s="20"/>
      <c r="GZ214" s="20"/>
      <c r="HA214" s="20"/>
      <c r="HB214" s="20"/>
      <c r="HC214" s="20"/>
      <c r="HD214" s="20"/>
    </row>
    <row r="215" spans="9:212" ht="7.5" customHeight="1" x14ac:dyDescent="0.25"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  <c r="BA215" s="10"/>
      <c r="BJ215" s="10"/>
      <c r="BK215" s="10"/>
      <c r="BL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  <c r="CG215" s="10"/>
      <c r="CH215" s="10"/>
      <c r="CI215" s="10"/>
      <c r="CJ215" s="10"/>
      <c r="CK215" s="10"/>
      <c r="CL215" s="10"/>
      <c r="CM215" s="10"/>
      <c r="CN215" s="10"/>
      <c r="CO215" s="10"/>
      <c r="CP215" s="10"/>
      <c r="CQ215" s="10"/>
      <c r="CR215" s="10"/>
      <c r="CS215" s="10"/>
      <c r="CT215" s="10"/>
      <c r="CU215" s="10"/>
      <c r="CV215" s="10"/>
      <c r="CW215" s="10"/>
      <c r="CX215" s="10"/>
      <c r="CY215" s="10"/>
      <c r="CZ215" s="10"/>
      <c r="DA215" s="10"/>
      <c r="DB215" s="10"/>
      <c r="DK215" s="22"/>
      <c r="DL215" s="22"/>
      <c r="DM215" s="23"/>
      <c r="DN215" s="23"/>
      <c r="DO215" s="23"/>
      <c r="DP215" s="23"/>
      <c r="DQ215" s="23"/>
      <c r="DR215" s="23"/>
      <c r="DS215" s="23"/>
      <c r="DT215" s="23"/>
      <c r="DU215" s="23"/>
      <c r="DV215" s="23"/>
      <c r="DW215" s="23"/>
      <c r="DX215" s="23"/>
      <c r="DY215" s="23"/>
      <c r="DZ215" s="23"/>
      <c r="EA215" s="23"/>
      <c r="EB215" s="23"/>
      <c r="EC215" s="23"/>
      <c r="ED215" s="23"/>
      <c r="EE215" s="23"/>
      <c r="EF215" s="23"/>
      <c r="EG215" s="23"/>
      <c r="EH215" s="23"/>
      <c r="EI215" s="23"/>
      <c r="EJ215" s="23"/>
      <c r="EK215" s="23"/>
      <c r="EL215" s="23"/>
      <c r="EM215" s="23"/>
      <c r="EN215" s="23"/>
      <c r="EO215" s="23"/>
      <c r="EP215" s="23"/>
      <c r="EQ215" s="23"/>
      <c r="ER215" s="23"/>
      <c r="ES215" s="23"/>
      <c r="ET215" s="23"/>
      <c r="EU215" s="23"/>
      <c r="EV215" s="23"/>
      <c r="EW215" s="23"/>
      <c r="EX215" s="23"/>
      <c r="EY215" s="23"/>
      <c r="EZ215" s="23"/>
      <c r="FA215" s="23"/>
      <c r="FB215" s="23"/>
      <c r="FC215" s="22"/>
      <c r="FL215" s="20"/>
      <c r="FM215" s="20"/>
      <c r="FN215" s="20"/>
      <c r="FO215" s="20"/>
      <c r="FP215" s="20"/>
      <c r="FQ215" s="20"/>
      <c r="FR215" s="20"/>
      <c r="FS215" s="20"/>
      <c r="FT215" s="20"/>
      <c r="FU215" s="20"/>
      <c r="FV215" s="20"/>
      <c r="FW215" s="20"/>
      <c r="FX215" s="20"/>
      <c r="FY215" s="20"/>
      <c r="FZ215" s="20"/>
      <c r="GA215" s="20"/>
      <c r="GB215" s="20"/>
      <c r="GC215" s="20"/>
      <c r="GD215" s="20"/>
      <c r="GE215" s="20"/>
      <c r="GF215" s="20"/>
      <c r="GG215" s="20"/>
      <c r="GH215" s="20"/>
      <c r="GI215" s="20"/>
      <c r="GJ215" s="20"/>
      <c r="GK215" s="20"/>
      <c r="GL215" s="20"/>
      <c r="GM215" s="20"/>
      <c r="GN215" s="20"/>
      <c r="GO215" s="20"/>
      <c r="GP215" s="20"/>
      <c r="GQ215" s="20"/>
      <c r="GR215" s="20"/>
      <c r="GS215" s="20"/>
      <c r="GT215" s="20"/>
      <c r="GU215" s="20"/>
      <c r="GV215" s="20"/>
      <c r="GW215" s="20"/>
      <c r="GX215" s="20"/>
      <c r="GY215" s="20"/>
      <c r="GZ215" s="20"/>
      <c r="HA215" s="20"/>
      <c r="HB215" s="20"/>
      <c r="HC215" s="20"/>
      <c r="HD215" s="20"/>
    </row>
    <row r="216" spans="9:212" ht="7.5" customHeight="1" x14ac:dyDescent="0.25"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  <c r="BA216" s="10"/>
      <c r="BJ216" s="10"/>
      <c r="BK216" s="10"/>
      <c r="BL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  <c r="CG216" s="10"/>
      <c r="CH216" s="10"/>
      <c r="CI216" s="10"/>
      <c r="CJ216" s="10"/>
      <c r="CK216" s="10"/>
      <c r="CL216" s="10"/>
      <c r="CM216" s="10"/>
      <c r="CN216" s="10"/>
      <c r="CO216" s="10"/>
      <c r="CP216" s="10"/>
      <c r="CQ216" s="10"/>
      <c r="CR216" s="10"/>
      <c r="CS216" s="10"/>
      <c r="CT216" s="10"/>
      <c r="CU216" s="10"/>
      <c r="CV216" s="10"/>
      <c r="CW216" s="10"/>
      <c r="CX216" s="10"/>
      <c r="CY216" s="10"/>
      <c r="CZ216" s="10"/>
      <c r="DA216" s="10"/>
      <c r="DB216" s="10"/>
      <c r="DK216" s="22"/>
      <c r="DL216" s="22"/>
      <c r="DM216" s="23"/>
      <c r="DN216" s="23"/>
      <c r="DO216" s="23"/>
      <c r="DP216" s="23"/>
      <c r="DQ216" s="23"/>
      <c r="DR216" s="23"/>
      <c r="DS216" s="23"/>
      <c r="DT216" s="23"/>
      <c r="DU216" s="23"/>
      <c r="DV216" s="23"/>
      <c r="DW216" s="23"/>
      <c r="DX216" s="23"/>
      <c r="DY216" s="23"/>
      <c r="DZ216" s="23"/>
      <c r="EA216" s="23"/>
      <c r="EB216" s="23"/>
      <c r="EC216" s="23"/>
      <c r="ED216" s="23"/>
      <c r="EE216" s="23"/>
      <c r="EF216" s="23"/>
      <c r="EG216" s="23"/>
      <c r="EH216" s="23"/>
      <c r="EI216" s="23"/>
      <c r="EJ216" s="23"/>
      <c r="EK216" s="23"/>
      <c r="EL216" s="23"/>
      <c r="EM216" s="23"/>
      <c r="EN216" s="23"/>
      <c r="EO216" s="23"/>
      <c r="EP216" s="23"/>
      <c r="EQ216" s="23"/>
      <c r="ER216" s="23"/>
      <c r="ES216" s="23"/>
      <c r="ET216" s="23"/>
      <c r="EU216" s="23"/>
      <c r="EV216" s="23"/>
      <c r="EW216" s="23"/>
      <c r="EX216" s="23"/>
      <c r="EY216" s="23"/>
      <c r="EZ216" s="23"/>
      <c r="FA216" s="23"/>
      <c r="FB216" s="23"/>
      <c r="FC216" s="22"/>
      <c r="FL216" s="20"/>
      <c r="FM216" s="20"/>
      <c r="FN216" s="20"/>
      <c r="FO216" s="20"/>
      <c r="FP216" s="20"/>
      <c r="FQ216" s="20"/>
      <c r="FR216" s="20"/>
      <c r="FS216" s="20"/>
      <c r="FT216" s="20"/>
      <c r="FU216" s="20"/>
      <c r="FV216" s="20"/>
      <c r="FW216" s="20"/>
      <c r="FX216" s="20"/>
      <c r="FY216" s="20"/>
      <c r="FZ216" s="20"/>
      <c r="GA216" s="20"/>
      <c r="GB216" s="20"/>
      <c r="GC216" s="20"/>
      <c r="GD216" s="20"/>
      <c r="GE216" s="20"/>
      <c r="GF216" s="20"/>
      <c r="GG216" s="20"/>
      <c r="GH216" s="20"/>
      <c r="GI216" s="20"/>
      <c r="GJ216" s="20"/>
      <c r="GK216" s="20"/>
      <c r="GL216" s="20"/>
      <c r="GM216" s="20"/>
      <c r="GN216" s="20"/>
      <c r="GO216" s="20"/>
      <c r="GP216" s="20"/>
      <c r="GQ216" s="20"/>
      <c r="GR216" s="20"/>
      <c r="GS216" s="20"/>
      <c r="GT216" s="20"/>
      <c r="GU216" s="20"/>
      <c r="GV216" s="20"/>
      <c r="GW216" s="20"/>
      <c r="GX216" s="20"/>
      <c r="GY216" s="20"/>
      <c r="GZ216" s="20"/>
      <c r="HA216" s="20"/>
      <c r="HB216" s="20"/>
      <c r="HC216" s="20"/>
      <c r="HD216" s="20"/>
    </row>
    <row r="217" spans="9:212" ht="7.5" customHeight="1" x14ac:dyDescent="0.25"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  <c r="BA217" s="10"/>
      <c r="BJ217" s="10"/>
      <c r="BK217" s="10"/>
      <c r="BL217" s="10"/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  <c r="CG217" s="10"/>
      <c r="CH217" s="10"/>
      <c r="CI217" s="10"/>
      <c r="CJ217" s="10"/>
      <c r="CK217" s="10"/>
      <c r="CL217" s="10"/>
      <c r="CM217" s="10"/>
      <c r="CN217" s="10"/>
      <c r="CO217" s="10"/>
      <c r="CP217" s="10"/>
      <c r="CQ217" s="10"/>
      <c r="CR217" s="10"/>
      <c r="CS217" s="10"/>
      <c r="CT217" s="10"/>
      <c r="CU217" s="10"/>
      <c r="CV217" s="10"/>
      <c r="CW217" s="10"/>
      <c r="CX217" s="10"/>
      <c r="CY217" s="10"/>
      <c r="CZ217" s="10"/>
      <c r="DA217" s="10"/>
      <c r="DB217" s="10"/>
      <c r="DK217" s="22"/>
      <c r="DL217" s="22"/>
      <c r="DM217" s="23"/>
      <c r="DN217" s="23"/>
      <c r="DO217" s="23"/>
      <c r="DP217" s="23"/>
      <c r="DQ217" s="23"/>
      <c r="DR217" s="23"/>
      <c r="DS217" s="23"/>
      <c r="DT217" s="23"/>
      <c r="DU217" s="23"/>
      <c r="DV217" s="23"/>
      <c r="DW217" s="23"/>
      <c r="DX217" s="23"/>
      <c r="DY217" s="23"/>
      <c r="DZ217" s="23"/>
      <c r="EA217" s="23"/>
      <c r="EB217" s="23"/>
      <c r="EC217" s="23"/>
      <c r="ED217" s="23"/>
      <c r="EE217" s="23"/>
      <c r="EF217" s="23"/>
      <c r="EG217" s="23"/>
      <c r="EH217" s="23"/>
      <c r="EI217" s="23"/>
      <c r="EJ217" s="23"/>
      <c r="EK217" s="23"/>
      <c r="EL217" s="23"/>
      <c r="EM217" s="23"/>
      <c r="EN217" s="23"/>
      <c r="EO217" s="23"/>
      <c r="EP217" s="23"/>
      <c r="EQ217" s="23"/>
      <c r="ER217" s="23"/>
      <c r="ES217" s="23"/>
      <c r="ET217" s="23"/>
      <c r="EU217" s="23"/>
      <c r="EV217" s="23"/>
      <c r="EW217" s="23"/>
      <c r="EX217" s="23"/>
      <c r="EY217" s="23"/>
      <c r="EZ217" s="23"/>
      <c r="FA217" s="23"/>
      <c r="FB217" s="23"/>
      <c r="FC217" s="22"/>
      <c r="FL217" s="20"/>
      <c r="FM217" s="20"/>
      <c r="FN217" s="20"/>
      <c r="FO217" s="20"/>
      <c r="FP217" s="20"/>
      <c r="FQ217" s="20"/>
      <c r="FR217" s="20"/>
      <c r="FS217" s="20"/>
      <c r="FT217" s="20"/>
      <c r="FU217" s="20"/>
      <c r="FV217" s="20"/>
      <c r="FW217" s="20"/>
      <c r="FX217" s="20"/>
      <c r="FY217" s="20"/>
      <c r="FZ217" s="20"/>
      <c r="GA217" s="20"/>
      <c r="GB217" s="20"/>
      <c r="GC217" s="20"/>
      <c r="GD217" s="20"/>
      <c r="GE217" s="20"/>
      <c r="GF217" s="20"/>
      <c r="GG217" s="20"/>
      <c r="GH217" s="20"/>
      <c r="GI217" s="20"/>
      <c r="GJ217" s="20"/>
      <c r="GK217" s="20"/>
      <c r="GL217" s="20"/>
      <c r="GM217" s="20"/>
      <c r="GN217" s="20"/>
      <c r="GO217" s="20"/>
      <c r="GP217" s="20"/>
      <c r="GQ217" s="20"/>
      <c r="GR217" s="20"/>
      <c r="GS217" s="20"/>
      <c r="GT217" s="20"/>
      <c r="GU217" s="20"/>
      <c r="GV217" s="20"/>
      <c r="GW217" s="20"/>
      <c r="GX217" s="20"/>
      <c r="GY217" s="20"/>
      <c r="GZ217" s="20"/>
      <c r="HA217" s="20"/>
      <c r="HB217" s="20"/>
      <c r="HC217" s="20"/>
      <c r="HD217" s="20"/>
    </row>
    <row r="218" spans="9:212" ht="7.5" customHeight="1" x14ac:dyDescent="0.25"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  <c r="BA218" s="10"/>
      <c r="BJ218" s="10"/>
      <c r="BK218" s="10"/>
      <c r="BL218" s="10"/>
      <c r="BM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  <c r="CD218" s="10"/>
      <c r="CE218" s="10"/>
      <c r="CF218" s="10"/>
      <c r="CG218" s="10"/>
      <c r="CH218" s="10"/>
      <c r="CI218" s="10"/>
      <c r="CJ218" s="10"/>
      <c r="CK218" s="10"/>
      <c r="CL218" s="10"/>
      <c r="CM218" s="10"/>
      <c r="CN218" s="10"/>
      <c r="CO218" s="10"/>
      <c r="CP218" s="10"/>
      <c r="CQ218" s="10"/>
      <c r="CR218" s="10"/>
      <c r="CS218" s="10"/>
      <c r="CT218" s="10"/>
      <c r="CU218" s="10"/>
      <c r="CV218" s="10"/>
      <c r="CW218" s="10"/>
      <c r="CX218" s="10"/>
      <c r="CY218" s="10"/>
      <c r="CZ218" s="10"/>
      <c r="DA218" s="10"/>
      <c r="DB218" s="10"/>
      <c r="DK218" s="22"/>
      <c r="DL218" s="22"/>
      <c r="DM218" s="23"/>
      <c r="DN218" s="23"/>
      <c r="DO218" s="23"/>
      <c r="DP218" s="23"/>
      <c r="DQ218" s="23"/>
      <c r="DR218" s="23"/>
      <c r="DS218" s="23"/>
      <c r="DT218" s="23"/>
      <c r="DU218" s="23"/>
      <c r="DV218" s="23"/>
      <c r="DW218" s="23"/>
      <c r="DX218" s="23"/>
      <c r="DY218" s="23"/>
      <c r="DZ218" s="23"/>
      <c r="EA218" s="23"/>
      <c r="EB218" s="23"/>
      <c r="EC218" s="23"/>
      <c r="ED218" s="23"/>
      <c r="EE218" s="23"/>
      <c r="EF218" s="23"/>
      <c r="EG218" s="23"/>
      <c r="EH218" s="23"/>
      <c r="EI218" s="23"/>
      <c r="EJ218" s="23"/>
      <c r="EK218" s="23"/>
      <c r="EL218" s="23"/>
      <c r="EM218" s="23"/>
      <c r="EN218" s="23"/>
      <c r="EO218" s="23"/>
      <c r="EP218" s="23"/>
      <c r="EQ218" s="23"/>
      <c r="ER218" s="23"/>
      <c r="ES218" s="23"/>
      <c r="ET218" s="23"/>
      <c r="EU218" s="23"/>
      <c r="EV218" s="23"/>
      <c r="EW218" s="23"/>
      <c r="EX218" s="23"/>
      <c r="EY218" s="23"/>
      <c r="EZ218" s="23"/>
      <c r="FA218" s="23"/>
      <c r="FB218" s="23"/>
      <c r="FC218" s="22"/>
      <c r="FL218" s="20"/>
      <c r="FM218" s="20"/>
      <c r="FN218" s="20"/>
      <c r="FO218" s="20"/>
      <c r="FP218" s="20"/>
      <c r="FQ218" s="20"/>
      <c r="FR218" s="20"/>
      <c r="FS218" s="20"/>
      <c r="FT218" s="20"/>
      <c r="FU218" s="20"/>
      <c r="FV218" s="20"/>
      <c r="FW218" s="20"/>
      <c r="FX218" s="20"/>
      <c r="FY218" s="20"/>
      <c r="FZ218" s="20"/>
      <c r="GA218" s="20"/>
      <c r="GB218" s="20"/>
      <c r="GC218" s="20"/>
      <c r="GD218" s="20"/>
      <c r="GE218" s="20"/>
      <c r="GF218" s="20"/>
      <c r="GG218" s="20"/>
      <c r="GH218" s="20"/>
      <c r="GI218" s="20"/>
      <c r="GJ218" s="20"/>
      <c r="GK218" s="20"/>
      <c r="GL218" s="20"/>
      <c r="GM218" s="20"/>
      <c r="GN218" s="20"/>
      <c r="GO218" s="20"/>
      <c r="GP218" s="20"/>
      <c r="GQ218" s="20"/>
      <c r="GR218" s="20"/>
      <c r="GS218" s="20"/>
      <c r="GT218" s="20"/>
      <c r="GU218" s="20"/>
      <c r="GV218" s="20"/>
      <c r="GW218" s="20"/>
      <c r="GX218" s="20"/>
      <c r="GY218" s="20"/>
      <c r="GZ218" s="20"/>
      <c r="HA218" s="20"/>
      <c r="HB218" s="20"/>
      <c r="HC218" s="20"/>
      <c r="HD218" s="20"/>
    </row>
    <row r="219" spans="9:212" ht="7.5" customHeight="1" x14ac:dyDescent="0.25"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  <c r="BA219" s="10"/>
      <c r="BJ219" s="10"/>
      <c r="BK219" s="10"/>
      <c r="BL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  <c r="CG219" s="10"/>
      <c r="CH219" s="10"/>
      <c r="CI219" s="10"/>
      <c r="CJ219" s="10"/>
      <c r="CK219" s="10"/>
      <c r="CL219" s="10"/>
      <c r="CM219" s="10"/>
      <c r="CN219" s="10"/>
      <c r="CO219" s="10"/>
      <c r="CP219" s="10"/>
      <c r="CQ219" s="10"/>
      <c r="CR219" s="10"/>
      <c r="CS219" s="10"/>
      <c r="CT219" s="10"/>
      <c r="CU219" s="10"/>
      <c r="CV219" s="10"/>
      <c r="CW219" s="10"/>
      <c r="CX219" s="10"/>
      <c r="CY219" s="10"/>
      <c r="CZ219" s="10"/>
      <c r="DA219" s="10"/>
      <c r="DB219" s="10"/>
      <c r="DK219" s="22"/>
      <c r="DL219" s="22"/>
      <c r="DM219" s="23"/>
      <c r="DN219" s="23"/>
      <c r="DO219" s="23"/>
      <c r="DP219" s="23"/>
      <c r="DQ219" s="23"/>
      <c r="DR219" s="23"/>
      <c r="DS219" s="23"/>
      <c r="DT219" s="23"/>
      <c r="DU219" s="23"/>
      <c r="DV219" s="23"/>
      <c r="DW219" s="23"/>
      <c r="DX219" s="23"/>
      <c r="DY219" s="23"/>
      <c r="DZ219" s="23"/>
      <c r="EA219" s="23"/>
      <c r="EB219" s="23"/>
      <c r="EC219" s="23"/>
      <c r="ED219" s="23"/>
      <c r="EE219" s="23"/>
      <c r="EF219" s="23"/>
      <c r="EG219" s="23"/>
      <c r="EH219" s="23"/>
      <c r="EI219" s="23"/>
      <c r="EJ219" s="23"/>
      <c r="EK219" s="23"/>
      <c r="EL219" s="23"/>
      <c r="EM219" s="23"/>
      <c r="EN219" s="23"/>
      <c r="EO219" s="23"/>
      <c r="EP219" s="23"/>
      <c r="EQ219" s="23"/>
      <c r="ER219" s="23"/>
      <c r="ES219" s="23"/>
      <c r="ET219" s="23"/>
      <c r="EU219" s="23"/>
      <c r="EV219" s="23"/>
      <c r="EW219" s="23"/>
      <c r="EX219" s="23"/>
      <c r="EY219" s="23"/>
      <c r="EZ219" s="23"/>
      <c r="FA219" s="23"/>
      <c r="FB219" s="23"/>
      <c r="FC219" s="22"/>
      <c r="FL219" s="20"/>
      <c r="FM219" s="20"/>
      <c r="FN219" s="20"/>
      <c r="FO219" s="20"/>
      <c r="FP219" s="20"/>
      <c r="FQ219" s="20"/>
      <c r="FR219" s="20"/>
      <c r="FS219" s="20"/>
      <c r="FT219" s="20"/>
      <c r="FU219" s="20"/>
      <c r="FV219" s="20"/>
      <c r="FW219" s="20"/>
      <c r="FX219" s="20"/>
      <c r="FY219" s="20"/>
      <c r="FZ219" s="20"/>
      <c r="GA219" s="20"/>
      <c r="GB219" s="20"/>
      <c r="GC219" s="20"/>
      <c r="GD219" s="20"/>
      <c r="GE219" s="20"/>
      <c r="GF219" s="20"/>
      <c r="GG219" s="20"/>
      <c r="GH219" s="20"/>
      <c r="GI219" s="20"/>
      <c r="GJ219" s="20"/>
      <c r="GK219" s="20"/>
      <c r="GL219" s="20"/>
      <c r="GM219" s="20"/>
      <c r="GN219" s="20"/>
      <c r="GO219" s="20"/>
      <c r="GP219" s="20"/>
      <c r="GQ219" s="20"/>
      <c r="GR219" s="20"/>
      <c r="GS219" s="20"/>
      <c r="GT219" s="20"/>
      <c r="GU219" s="20"/>
      <c r="GV219" s="20"/>
      <c r="GW219" s="20"/>
      <c r="GX219" s="20"/>
      <c r="GY219" s="20"/>
      <c r="GZ219" s="20"/>
      <c r="HA219" s="20"/>
      <c r="HB219" s="20"/>
      <c r="HC219" s="20"/>
      <c r="HD219" s="20"/>
    </row>
    <row r="220" spans="9:212" ht="7.5" customHeight="1" x14ac:dyDescent="0.25"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  <c r="BA220" s="10"/>
      <c r="BJ220" s="10"/>
      <c r="BK220" s="10"/>
      <c r="BL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  <c r="CG220" s="10"/>
      <c r="CH220" s="10"/>
      <c r="CI220" s="10"/>
      <c r="CJ220" s="10"/>
      <c r="CK220" s="10"/>
      <c r="CL220" s="10"/>
      <c r="CM220" s="10"/>
      <c r="CN220" s="10"/>
      <c r="CO220" s="10"/>
      <c r="CP220" s="10"/>
      <c r="CQ220" s="10"/>
      <c r="CR220" s="10"/>
      <c r="CS220" s="10"/>
      <c r="CT220" s="10"/>
      <c r="CU220" s="10"/>
      <c r="CV220" s="10"/>
      <c r="CW220" s="10"/>
      <c r="CX220" s="10"/>
      <c r="CY220" s="10"/>
      <c r="CZ220" s="10"/>
      <c r="DA220" s="10"/>
      <c r="DB220" s="10"/>
      <c r="DK220" s="22"/>
      <c r="DL220" s="22"/>
      <c r="DM220" s="23"/>
      <c r="DN220" s="23"/>
      <c r="DO220" s="23"/>
      <c r="DP220" s="23"/>
      <c r="DQ220" s="23"/>
      <c r="DR220" s="23"/>
      <c r="DS220" s="23"/>
      <c r="DT220" s="23"/>
      <c r="DU220" s="23"/>
      <c r="DV220" s="23"/>
      <c r="DW220" s="23"/>
      <c r="DX220" s="23"/>
      <c r="DY220" s="23"/>
      <c r="DZ220" s="23"/>
      <c r="EA220" s="23"/>
      <c r="EB220" s="23"/>
      <c r="EC220" s="23"/>
      <c r="ED220" s="23"/>
      <c r="EE220" s="23"/>
      <c r="EF220" s="23"/>
      <c r="EG220" s="23"/>
      <c r="EH220" s="23"/>
      <c r="EI220" s="23"/>
      <c r="EJ220" s="23"/>
      <c r="EK220" s="23"/>
      <c r="EL220" s="23"/>
      <c r="EM220" s="23"/>
      <c r="EN220" s="23"/>
      <c r="EO220" s="23"/>
      <c r="EP220" s="23"/>
      <c r="EQ220" s="23"/>
      <c r="ER220" s="23"/>
      <c r="ES220" s="23"/>
      <c r="ET220" s="23"/>
      <c r="EU220" s="23"/>
      <c r="EV220" s="23"/>
      <c r="EW220" s="23"/>
      <c r="EX220" s="23"/>
      <c r="EY220" s="23"/>
      <c r="EZ220" s="23"/>
      <c r="FA220" s="23"/>
      <c r="FB220" s="23"/>
      <c r="FC220" s="22"/>
      <c r="FL220" s="20"/>
      <c r="FM220" s="20"/>
      <c r="FN220" s="20"/>
      <c r="FO220" s="20"/>
      <c r="FP220" s="20"/>
      <c r="FQ220" s="20"/>
      <c r="FR220" s="20"/>
      <c r="FS220" s="20"/>
      <c r="FT220" s="20"/>
      <c r="FU220" s="20"/>
      <c r="FV220" s="20"/>
      <c r="FW220" s="20"/>
      <c r="FX220" s="20"/>
      <c r="FY220" s="20"/>
      <c r="FZ220" s="20"/>
      <c r="GA220" s="20"/>
      <c r="GB220" s="20"/>
      <c r="GC220" s="20"/>
      <c r="GD220" s="20"/>
      <c r="GE220" s="20"/>
      <c r="GF220" s="20"/>
      <c r="GG220" s="20"/>
      <c r="GH220" s="20"/>
      <c r="GI220" s="20"/>
      <c r="GJ220" s="20"/>
      <c r="GK220" s="20"/>
      <c r="GL220" s="20"/>
      <c r="GM220" s="20"/>
      <c r="GN220" s="20"/>
      <c r="GO220" s="20"/>
      <c r="GP220" s="20"/>
      <c r="GQ220" s="20"/>
      <c r="GR220" s="20"/>
      <c r="GS220" s="20"/>
      <c r="GT220" s="20"/>
      <c r="GU220" s="20"/>
      <c r="GV220" s="20"/>
      <c r="GW220" s="20"/>
      <c r="GX220" s="20"/>
      <c r="GY220" s="20"/>
      <c r="GZ220" s="20"/>
      <c r="HA220" s="20"/>
      <c r="HB220" s="20"/>
      <c r="HC220" s="20"/>
      <c r="HD220" s="20"/>
    </row>
    <row r="221" spans="9:212" ht="7.5" customHeight="1" x14ac:dyDescent="0.25"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  <c r="BA221" s="10"/>
      <c r="BJ221" s="10"/>
      <c r="BK221" s="10"/>
      <c r="BL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  <c r="CG221" s="10"/>
      <c r="CH221" s="10"/>
      <c r="CI221" s="10"/>
      <c r="CJ221" s="10"/>
      <c r="CK221" s="10"/>
      <c r="CL221" s="10"/>
      <c r="CM221" s="10"/>
      <c r="CN221" s="10"/>
      <c r="CO221" s="10"/>
      <c r="CP221" s="10"/>
      <c r="CQ221" s="10"/>
      <c r="CR221" s="10"/>
      <c r="CS221" s="10"/>
      <c r="CT221" s="10"/>
      <c r="CU221" s="10"/>
      <c r="CV221" s="10"/>
      <c r="CW221" s="10"/>
      <c r="CX221" s="10"/>
      <c r="CY221" s="10"/>
      <c r="CZ221" s="10"/>
      <c r="DA221" s="10"/>
      <c r="DB221" s="10"/>
      <c r="DK221" s="22"/>
      <c r="DL221" s="22"/>
      <c r="DM221" s="23"/>
      <c r="DN221" s="23"/>
      <c r="DO221" s="23"/>
      <c r="DP221" s="23"/>
      <c r="DQ221" s="23"/>
      <c r="DR221" s="23"/>
      <c r="DS221" s="23"/>
      <c r="DT221" s="23"/>
      <c r="DU221" s="23"/>
      <c r="DV221" s="23"/>
      <c r="DW221" s="23"/>
      <c r="DX221" s="23"/>
      <c r="DY221" s="23"/>
      <c r="DZ221" s="23"/>
      <c r="EA221" s="23"/>
      <c r="EB221" s="23"/>
      <c r="EC221" s="23"/>
      <c r="ED221" s="23"/>
      <c r="EE221" s="23"/>
      <c r="EF221" s="23"/>
      <c r="EG221" s="23"/>
      <c r="EH221" s="23"/>
      <c r="EI221" s="23"/>
      <c r="EJ221" s="23"/>
      <c r="EK221" s="23"/>
      <c r="EL221" s="23"/>
      <c r="EM221" s="23"/>
      <c r="EN221" s="23"/>
      <c r="EO221" s="23"/>
      <c r="EP221" s="23"/>
      <c r="EQ221" s="23"/>
      <c r="ER221" s="23"/>
      <c r="ES221" s="23"/>
      <c r="ET221" s="23"/>
      <c r="EU221" s="23"/>
      <c r="EV221" s="23"/>
      <c r="EW221" s="23"/>
      <c r="EX221" s="23"/>
      <c r="EY221" s="23"/>
      <c r="EZ221" s="23"/>
      <c r="FA221" s="23"/>
      <c r="FB221" s="23"/>
      <c r="FC221" s="22"/>
      <c r="FL221" s="20"/>
      <c r="FM221" s="20"/>
      <c r="FN221" s="20"/>
      <c r="FO221" s="20"/>
      <c r="FP221" s="20"/>
      <c r="FQ221" s="20"/>
      <c r="FR221" s="20"/>
      <c r="FS221" s="20"/>
      <c r="FT221" s="20"/>
      <c r="FU221" s="20"/>
      <c r="FV221" s="20"/>
      <c r="FW221" s="20"/>
      <c r="FX221" s="20"/>
      <c r="FY221" s="20"/>
      <c r="FZ221" s="20"/>
      <c r="GA221" s="20"/>
      <c r="GB221" s="20"/>
      <c r="GC221" s="20"/>
      <c r="GD221" s="20"/>
      <c r="GE221" s="20"/>
      <c r="GF221" s="20"/>
      <c r="GG221" s="20"/>
      <c r="GH221" s="20"/>
      <c r="GI221" s="20"/>
      <c r="GJ221" s="20"/>
      <c r="GK221" s="20"/>
      <c r="GL221" s="20"/>
      <c r="GM221" s="20"/>
      <c r="GN221" s="20"/>
      <c r="GO221" s="20"/>
      <c r="GP221" s="20"/>
      <c r="GQ221" s="20"/>
      <c r="GR221" s="20"/>
      <c r="GS221" s="20"/>
      <c r="GT221" s="20"/>
      <c r="GU221" s="20"/>
      <c r="GV221" s="20"/>
      <c r="GW221" s="20"/>
      <c r="GX221" s="20"/>
      <c r="GY221" s="20"/>
      <c r="GZ221" s="20"/>
      <c r="HA221" s="20"/>
      <c r="HB221" s="20"/>
      <c r="HC221" s="20"/>
      <c r="HD221" s="20"/>
    </row>
    <row r="222" spans="9:212" ht="7.5" customHeight="1" x14ac:dyDescent="0.25"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  <c r="BA222" s="10"/>
      <c r="BJ222" s="10"/>
      <c r="BK222" s="10"/>
      <c r="BL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  <c r="CG222" s="10"/>
      <c r="CH222" s="10"/>
      <c r="CI222" s="10"/>
      <c r="CJ222" s="10"/>
      <c r="CK222" s="10"/>
      <c r="CL222" s="10"/>
      <c r="CM222" s="10"/>
      <c r="CN222" s="10"/>
      <c r="CO222" s="10"/>
      <c r="CP222" s="10"/>
      <c r="CQ222" s="10"/>
      <c r="CR222" s="10"/>
      <c r="CS222" s="10"/>
      <c r="CT222" s="10"/>
      <c r="CU222" s="10"/>
      <c r="CV222" s="10"/>
      <c r="CW222" s="10"/>
      <c r="CX222" s="10"/>
      <c r="CY222" s="10"/>
      <c r="CZ222" s="10"/>
      <c r="DA222" s="10"/>
      <c r="DB222" s="10"/>
      <c r="DK222" s="22"/>
      <c r="DL222" s="22"/>
      <c r="DM222" s="23"/>
      <c r="DN222" s="23"/>
      <c r="DO222" s="23"/>
      <c r="DP222" s="23"/>
      <c r="DQ222" s="23"/>
      <c r="DR222" s="23"/>
      <c r="DS222" s="23"/>
      <c r="DT222" s="23"/>
      <c r="DU222" s="23"/>
      <c r="DV222" s="23"/>
      <c r="DW222" s="23"/>
      <c r="DX222" s="23"/>
      <c r="DY222" s="23"/>
      <c r="DZ222" s="23"/>
      <c r="EA222" s="23"/>
      <c r="EB222" s="23"/>
      <c r="EC222" s="23"/>
      <c r="ED222" s="23"/>
      <c r="EE222" s="23"/>
      <c r="EF222" s="23"/>
      <c r="EG222" s="23"/>
      <c r="EH222" s="23"/>
      <c r="EI222" s="23"/>
      <c r="EJ222" s="23"/>
      <c r="EK222" s="23"/>
      <c r="EL222" s="23"/>
      <c r="EM222" s="23"/>
      <c r="EN222" s="23"/>
      <c r="EO222" s="23"/>
      <c r="EP222" s="23"/>
      <c r="EQ222" s="23"/>
      <c r="ER222" s="23"/>
      <c r="ES222" s="23"/>
      <c r="ET222" s="23"/>
      <c r="EU222" s="23"/>
      <c r="EV222" s="23"/>
      <c r="EW222" s="23"/>
      <c r="EX222" s="23"/>
      <c r="EY222" s="23"/>
      <c r="EZ222" s="23"/>
      <c r="FA222" s="23"/>
      <c r="FB222" s="23"/>
      <c r="FC222" s="22"/>
      <c r="FL222" s="20"/>
      <c r="FM222" s="20"/>
      <c r="FN222" s="20"/>
      <c r="FO222" s="20"/>
      <c r="FP222" s="20"/>
      <c r="FQ222" s="20"/>
      <c r="FR222" s="20"/>
      <c r="FS222" s="20"/>
      <c r="FT222" s="20"/>
      <c r="FU222" s="20"/>
      <c r="FV222" s="20"/>
      <c r="FW222" s="20"/>
      <c r="FX222" s="20"/>
      <c r="FY222" s="20"/>
      <c r="FZ222" s="20"/>
      <c r="GA222" s="20"/>
      <c r="GB222" s="20"/>
      <c r="GC222" s="20"/>
      <c r="GD222" s="20"/>
      <c r="GE222" s="20"/>
      <c r="GF222" s="20"/>
      <c r="GG222" s="20"/>
      <c r="GH222" s="20"/>
      <c r="GI222" s="20"/>
      <c r="GJ222" s="20"/>
      <c r="GK222" s="20"/>
      <c r="GL222" s="20"/>
      <c r="GM222" s="20"/>
      <c r="GN222" s="20"/>
      <c r="GO222" s="20"/>
      <c r="GP222" s="20"/>
      <c r="GQ222" s="20"/>
      <c r="GR222" s="20"/>
      <c r="GS222" s="20"/>
      <c r="GT222" s="20"/>
      <c r="GU222" s="20"/>
      <c r="GV222" s="20"/>
      <c r="GW222" s="20"/>
      <c r="GX222" s="20"/>
      <c r="GY222" s="20"/>
      <c r="GZ222" s="20"/>
      <c r="HA222" s="20"/>
      <c r="HB222" s="20"/>
      <c r="HC222" s="20"/>
      <c r="HD222" s="20"/>
    </row>
    <row r="223" spans="9:212" ht="7.5" customHeight="1" x14ac:dyDescent="0.25"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  <c r="BA223" s="10"/>
      <c r="BJ223" s="10"/>
      <c r="BK223" s="10"/>
      <c r="BL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  <c r="CG223" s="10"/>
      <c r="CH223" s="10"/>
      <c r="CI223" s="10"/>
      <c r="CJ223" s="10"/>
      <c r="CK223" s="10"/>
      <c r="CL223" s="10"/>
      <c r="CM223" s="10"/>
      <c r="CN223" s="10"/>
      <c r="CO223" s="10"/>
      <c r="CP223" s="10"/>
      <c r="CQ223" s="10"/>
      <c r="CR223" s="10"/>
      <c r="CS223" s="10"/>
      <c r="CT223" s="10"/>
      <c r="CU223" s="10"/>
      <c r="CV223" s="10"/>
      <c r="CW223" s="10"/>
      <c r="CX223" s="10"/>
      <c r="CY223" s="10"/>
      <c r="CZ223" s="10"/>
      <c r="DA223" s="10"/>
      <c r="DB223" s="10"/>
      <c r="DK223" s="22"/>
      <c r="DL223" s="22"/>
      <c r="DM223" s="23"/>
      <c r="DN223" s="23"/>
      <c r="DO223" s="23"/>
      <c r="DP223" s="23"/>
      <c r="DQ223" s="23"/>
      <c r="DR223" s="23"/>
      <c r="DS223" s="23"/>
      <c r="DT223" s="23"/>
      <c r="DU223" s="23"/>
      <c r="DV223" s="23"/>
      <c r="DW223" s="23"/>
      <c r="DX223" s="23"/>
      <c r="DY223" s="23"/>
      <c r="DZ223" s="23"/>
      <c r="EA223" s="23"/>
      <c r="EB223" s="23"/>
      <c r="EC223" s="23"/>
      <c r="ED223" s="23"/>
      <c r="EE223" s="23"/>
      <c r="EF223" s="23"/>
      <c r="EG223" s="23"/>
      <c r="EH223" s="23"/>
      <c r="EI223" s="23"/>
      <c r="EJ223" s="23"/>
      <c r="EK223" s="23"/>
      <c r="EL223" s="23"/>
      <c r="EM223" s="23"/>
      <c r="EN223" s="23"/>
      <c r="EO223" s="23"/>
      <c r="EP223" s="23"/>
      <c r="EQ223" s="23"/>
      <c r="ER223" s="23"/>
      <c r="ES223" s="23"/>
      <c r="ET223" s="23"/>
      <c r="EU223" s="23"/>
      <c r="EV223" s="23"/>
      <c r="EW223" s="23"/>
      <c r="EX223" s="23"/>
      <c r="EY223" s="23"/>
      <c r="EZ223" s="23"/>
      <c r="FA223" s="23"/>
      <c r="FB223" s="23"/>
      <c r="FC223" s="22"/>
      <c r="FL223" s="20"/>
      <c r="FM223" s="20"/>
      <c r="FN223" s="20"/>
      <c r="FO223" s="20"/>
      <c r="FP223" s="20"/>
      <c r="FQ223" s="20"/>
      <c r="FR223" s="20"/>
      <c r="FS223" s="20"/>
      <c r="FT223" s="20"/>
      <c r="FU223" s="20"/>
      <c r="FV223" s="20"/>
      <c r="FW223" s="20"/>
      <c r="FX223" s="20"/>
      <c r="FY223" s="20"/>
      <c r="FZ223" s="20"/>
      <c r="GA223" s="20"/>
      <c r="GB223" s="20"/>
      <c r="GC223" s="20"/>
      <c r="GD223" s="20"/>
      <c r="GE223" s="20"/>
      <c r="GF223" s="20"/>
      <c r="GG223" s="20"/>
      <c r="GH223" s="20"/>
      <c r="GI223" s="20"/>
      <c r="GJ223" s="20"/>
      <c r="GK223" s="20"/>
      <c r="GL223" s="20"/>
      <c r="GM223" s="20"/>
      <c r="GN223" s="20"/>
      <c r="GO223" s="20"/>
      <c r="GP223" s="20"/>
      <c r="GQ223" s="20"/>
      <c r="GR223" s="20"/>
      <c r="GS223" s="20"/>
      <c r="GT223" s="20"/>
      <c r="GU223" s="20"/>
      <c r="GV223" s="20"/>
      <c r="GW223" s="20"/>
      <c r="GX223" s="20"/>
      <c r="GY223" s="20"/>
      <c r="GZ223" s="20"/>
      <c r="HA223" s="20"/>
      <c r="HB223" s="20"/>
      <c r="HC223" s="20"/>
      <c r="HD223" s="20"/>
    </row>
    <row r="224" spans="9:212" ht="7.5" customHeight="1" x14ac:dyDescent="0.25"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  <c r="BA224" s="10"/>
      <c r="BJ224" s="10"/>
      <c r="BK224" s="10"/>
      <c r="BL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  <c r="CG224" s="10"/>
      <c r="CH224" s="10"/>
      <c r="CI224" s="10"/>
      <c r="CJ224" s="10"/>
      <c r="CK224" s="10"/>
      <c r="CL224" s="10"/>
      <c r="CM224" s="10"/>
      <c r="CN224" s="10"/>
      <c r="CO224" s="10"/>
      <c r="CP224" s="10"/>
      <c r="CQ224" s="10"/>
      <c r="CR224" s="10"/>
      <c r="CS224" s="10"/>
      <c r="CT224" s="10"/>
      <c r="CU224" s="10"/>
      <c r="CV224" s="10"/>
      <c r="CW224" s="10"/>
      <c r="CX224" s="10"/>
      <c r="CY224" s="10"/>
      <c r="CZ224" s="10"/>
      <c r="DA224" s="10"/>
      <c r="DB224" s="10"/>
      <c r="DK224" s="22"/>
      <c r="DL224" s="22"/>
      <c r="DM224" s="23"/>
      <c r="DN224" s="23"/>
      <c r="DO224" s="23"/>
      <c r="DP224" s="23"/>
      <c r="DQ224" s="23"/>
      <c r="DR224" s="23"/>
      <c r="DS224" s="23"/>
      <c r="DT224" s="23"/>
      <c r="DU224" s="23"/>
      <c r="DV224" s="23"/>
      <c r="DW224" s="23"/>
      <c r="DX224" s="23"/>
      <c r="DY224" s="23"/>
      <c r="DZ224" s="23"/>
      <c r="EA224" s="23"/>
      <c r="EB224" s="23"/>
      <c r="EC224" s="23"/>
      <c r="ED224" s="23"/>
      <c r="EE224" s="23"/>
      <c r="EF224" s="23"/>
      <c r="EG224" s="23"/>
      <c r="EH224" s="23"/>
      <c r="EI224" s="23"/>
      <c r="EJ224" s="23"/>
      <c r="EK224" s="23"/>
      <c r="EL224" s="23"/>
      <c r="EM224" s="23"/>
      <c r="EN224" s="23"/>
      <c r="EO224" s="23"/>
      <c r="EP224" s="23"/>
      <c r="EQ224" s="23"/>
      <c r="ER224" s="23"/>
      <c r="ES224" s="23"/>
      <c r="ET224" s="23"/>
      <c r="EU224" s="23"/>
      <c r="EV224" s="23"/>
      <c r="EW224" s="23"/>
      <c r="EX224" s="23"/>
      <c r="EY224" s="23"/>
      <c r="EZ224" s="23"/>
      <c r="FA224" s="23"/>
      <c r="FB224" s="23"/>
      <c r="FC224" s="22"/>
      <c r="FL224" s="20"/>
      <c r="FM224" s="20"/>
      <c r="FN224" s="20"/>
      <c r="FO224" s="20"/>
      <c r="FP224" s="20"/>
      <c r="FQ224" s="20"/>
      <c r="FR224" s="20"/>
      <c r="FS224" s="20"/>
      <c r="FT224" s="20"/>
      <c r="FU224" s="20"/>
      <c r="FV224" s="20"/>
      <c r="FW224" s="20"/>
      <c r="FX224" s="20"/>
      <c r="FY224" s="20"/>
      <c r="FZ224" s="20"/>
      <c r="GA224" s="20"/>
      <c r="GB224" s="20"/>
      <c r="GC224" s="20"/>
      <c r="GD224" s="20"/>
      <c r="GE224" s="20"/>
      <c r="GF224" s="20"/>
      <c r="GG224" s="20"/>
      <c r="GH224" s="20"/>
      <c r="GI224" s="20"/>
      <c r="GJ224" s="20"/>
      <c r="GK224" s="20"/>
      <c r="GL224" s="20"/>
      <c r="GM224" s="20"/>
      <c r="GN224" s="20"/>
      <c r="GO224" s="20"/>
      <c r="GP224" s="20"/>
      <c r="GQ224" s="20"/>
      <c r="GR224" s="20"/>
      <c r="GS224" s="20"/>
      <c r="GT224" s="20"/>
      <c r="GU224" s="20"/>
      <c r="GV224" s="20"/>
      <c r="GW224" s="20"/>
      <c r="GX224" s="20"/>
      <c r="GY224" s="20"/>
      <c r="GZ224" s="20"/>
      <c r="HA224" s="20"/>
      <c r="HB224" s="20"/>
      <c r="HC224" s="20"/>
      <c r="HD224" s="20"/>
    </row>
    <row r="225" spans="9:212" ht="7.5" customHeight="1" x14ac:dyDescent="0.25"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  <c r="BA225" s="10"/>
      <c r="BJ225" s="10"/>
      <c r="BK225" s="10"/>
      <c r="BL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  <c r="CG225" s="10"/>
      <c r="CH225" s="10"/>
      <c r="CI225" s="10"/>
      <c r="CJ225" s="10"/>
      <c r="CK225" s="10"/>
      <c r="CL225" s="10"/>
      <c r="CM225" s="10"/>
      <c r="CN225" s="10"/>
      <c r="CO225" s="10"/>
      <c r="CP225" s="10"/>
      <c r="CQ225" s="10"/>
      <c r="CR225" s="10"/>
      <c r="CS225" s="10"/>
      <c r="CT225" s="10"/>
      <c r="CU225" s="10"/>
      <c r="CV225" s="10"/>
      <c r="CW225" s="10"/>
      <c r="CX225" s="10"/>
      <c r="CY225" s="10"/>
      <c r="CZ225" s="10"/>
      <c r="DA225" s="10"/>
      <c r="DB225" s="10"/>
      <c r="DK225" s="22"/>
      <c r="DL225" s="22"/>
      <c r="DM225" s="23"/>
      <c r="DN225" s="23"/>
      <c r="DO225" s="23"/>
      <c r="DP225" s="23"/>
      <c r="DQ225" s="23"/>
      <c r="DR225" s="23"/>
      <c r="DS225" s="23"/>
      <c r="DT225" s="23"/>
      <c r="DU225" s="23"/>
      <c r="DV225" s="23"/>
      <c r="DW225" s="23"/>
      <c r="DX225" s="23"/>
      <c r="DY225" s="23"/>
      <c r="DZ225" s="23"/>
      <c r="EA225" s="23"/>
      <c r="EB225" s="23"/>
      <c r="EC225" s="23"/>
      <c r="ED225" s="23"/>
      <c r="EE225" s="23"/>
      <c r="EF225" s="23"/>
      <c r="EG225" s="23"/>
      <c r="EH225" s="23"/>
      <c r="EI225" s="23"/>
      <c r="EJ225" s="23"/>
      <c r="EK225" s="23"/>
      <c r="EL225" s="23"/>
      <c r="EM225" s="23"/>
      <c r="EN225" s="23"/>
      <c r="EO225" s="23"/>
      <c r="EP225" s="23"/>
      <c r="EQ225" s="23"/>
      <c r="ER225" s="23"/>
      <c r="ES225" s="23"/>
      <c r="ET225" s="23"/>
      <c r="EU225" s="23"/>
      <c r="EV225" s="23"/>
      <c r="EW225" s="23"/>
      <c r="EX225" s="23"/>
      <c r="EY225" s="23"/>
      <c r="EZ225" s="23"/>
      <c r="FA225" s="23"/>
      <c r="FB225" s="23"/>
      <c r="FC225" s="22"/>
      <c r="FL225" s="20"/>
      <c r="FM225" s="20"/>
      <c r="FN225" s="20"/>
      <c r="FO225" s="20"/>
      <c r="FP225" s="20"/>
      <c r="FQ225" s="20"/>
      <c r="FR225" s="20"/>
      <c r="FS225" s="20"/>
      <c r="FT225" s="20"/>
      <c r="FU225" s="20"/>
      <c r="FV225" s="20"/>
      <c r="FW225" s="20"/>
      <c r="FX225" s="20"/>
      <c r="FY225" s="20"/>
      <c r="FZ225" s="20"/>
      <c r="GA225" s="20"/>
      <c r="GB225" s="20"/>
      <c r="GC225" s="20"/>
      <c r="GD225" s="20"/>
      <c r="GE225" s="20"/>
      <c r="GF225" s="20"/>
      <c r="GG225" s="20"/>
      <c r="GH225" s="20"/>
      <c r="GI225" s="20"/>
      <c r="GJ225" s="20"/>
      <c r="GK225" s="20"/>
      <c r="GL225" s="20"/>
      <c r="GM225" s="20"/>
      <c r="GN225" s="20"/>
      <c r="GO225" s="20"/>
      <c r="GP225" s="20"/>
      <c r="GQ225" s="20"/>
      <c r="GR225" s="20"/>
      <c r="GS225" s="20"/>
      <c r="GT225" s="20"/>
      <c r="GU225" s="20"/>
      <c r="GV225" s="20"/>
      <c r="GW225" s="20"/>
      <c r="GX225" s="20"/>
      <c r="GY225" s="20"/>
      <c r="GZ225" s="20"/>
      <c r="HA225" s="20"/>
      <c r="HB225" s="20"/>
      <c r="HC225" s="20"/>
      <c r="HD225" s="20"/>
    </row>
    <row r="226" spans="9:212" ht="7.5" customHeight="1" x14ac:dyDescent="0.25"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  <c r="BA226" s="10"/>
      <c r="BJ226" s="10"/>
      <c r="BK226" s="10"/>
      <c r="BL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  <c r="CG226" s="10"/>
      <c r="CH226" s="10"/>
      <c r="CI226" s="10"/>
      <c r="CJ226" s="10"/>
      <c r="CK226" s="10"/>
      <c r="CL226" s="10"/>
      <c r="CM226" s="10"/>
      <c r="CN226" s="10"/>
      <c r="CO226" s="10"/>
      <c r="CP226" s="10"/>
      <c r="CQ226" s="10"/>
      <c r="CR226" s="10"/>
      <c r="CS226" s="10"/>
      <c r="CT226" s="10"/>
      <c r="CU226" s="10"/>
      <c r="CV226" s="10"/>
      <c r="CW226" s="10"/>
      <c r="CX226" s="10"/>
      <c r="CY226" s="10"/>
      <c r="CZ226" s="10"/>
      <c r="DA226" s="10"/>
      <c r="DB226" s="10"/>
      <c r="DK226" s="22"/>
      <c r="DL226" s="22"/>
      <c r="DM226" s="23"/>
      <c r="DN226" s="23"/>
      <c r="DO226" s="23"/>
      <c r="DP226" s="23"/>
      <c r="DQ226" s="23"/>
      <c r="DR226" s="23"/>
      <c r="DS226" s="23"/>
      <c r="DT226" s="23"/>
      <c r="DU226" s="23"/>
      <c r="DV226" s="23"/>
      <c r="DW226" s="23"/>
      <c r="DX226" s="23"/>
      <c r="DY226" s="23"/>
      <c r="DZ226" s="23"/>
      <c r="EA226" s="23"/>
      <c r="EB226" s="23"/>
      <c r="EC226" s="23"/>
      <c r="ED226" s="23"/>
      <c r="EE226" s="23"/>
      <c r="EF226" s="23"/>
      <c r="EG226" s="23"/>
      <c r="EH226" s="23"/>
      <c r="EI226" s="23"/>
      <c r="EJ226" s="23"/>
      <c r="EK226" s="23"/>
      <c r="EL226" s="23"/>
      <c r="EM226" s="23"/>
      <c r="EN226" s="23"/>
      <c r="EO226" s="23"/>
      <c r="EP226" s="23"/>
      <c r="EQ226" s="23"/>
      <c r="ER226" s="23"/>
      <c r="ES226" s="23"/>
      <c r="ET226" s="23"/>
      <c r="EU226" s="23"/>
      <c r="EV226" s="23"/>
      <c r="EW226" s="23"/>
      <c r="EX226" s="23"/>
      <c r="EY226" s="23"/>
      <c r="EZ226" s="23"/>
      <c r="FA226" s="23"/>
      <c r="FB226" s="23"/>
      <c r="FC226" s="22"/>
      <c r="FL226" s="20"/>
      <c r="FM226" s="20"/>
      <c r="FN226" s="20"/>
      <c r="FO226" s="20"/>
      <c r="FP226" s="20"/>
      <c r="FQ226" s="20"/>
      <c r="FR226" s="20"/>
      <c r="FS226" s="20"/>
      <c r="FT226" s="20"/>
      <c r="FU226" s="20"/>
      <c r="FV226" s="20"/>
      <c r="FW226" s="20"/>
      <c r="FX226" s="20"/>
      <c r="FY226" s="20"/>
      <c r="FZ226" s="20"/>
      <c r="GA226" s="20"/>
      <c r="GB226" s="20"/>
      <c r="GC226" s="20"/>
      <c r="GD226" s="20"/>
      <c r="GE226" s="20"/>
      <c r="GF226" s="20"/>
      <c r="GG226" s="20"/>
      <c r="GH226" s="20"/>
      <c r="GI226" s="20"/>
      <c r="GJ226" s="20"/>
      <c r="GK226" s="20"/>
      <c r="GL226" s="20"/>
      <c r="GM226" s="20"/>
      <c r="GN226" s="20"/>
      <c r="GO226" s="20"/>
      <c r="GP226" s="20"/>
      <c r="GQ226" s="20"/>
      <c r="GR226" s="20"/>
      <c r="GS226" s="20"/>
      <c r="GT226" s="20"/>
      <c r="GU226" s="20"/>
      <c r="GV226" s="20"/>
      <c r="GW226" s="20"/>
      <c r="GX226" s="20"/>
      <c r="GY226" s="20"/>
      <c r="GZ226" s="20"/>
      <c r="HA226" s="20"/>
      <c r="HB226" s="20"/>
      <c r="HC226" s="20"/>
      <c r="HD226" s="20"/>
    </row>
    <row r="227" spans="9:212" ht="7.5" customHeight="1" x14ac:dyDescent="0.25"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  <c r="BA227" s="10"/>
      <c r="BJ227" s="10"/>
      <c r="BK227" s="10"/>
      <c r="BL227" s="10"/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  <c r="CG227" s="10"/>
      <c r="CH227" s="10"/>
      <c r="CI227" s="10"/>
      <c r="CJ227" s="10"/>
      <c r="CK227" s="10"/>
      <c r="CL227" s="10"/>
      <c r="CM227" s="10"/>
      <c r="CN227" s="10"/>
      <c r="CO227" s="10"/>
      <c r="CP227" s="10"/>
      <c r="CQ227" s="10"/>
      <c r="CR227" s="10"/>
      <c r="CS227" s="10"/>
      <c r="CT227" s="10"/>
      <c r="CU227" s="10"/>
      <c r="CV227" s="10"/>
      <c r="CW227" s="10"/>
      <c r="CX227" s="10"/>
      <c r="CY227" s="10"/>
      <c r="CZ227" s="10"/>
      <c r="DA227" s="10"/>
      <c r="DB227" s="10"/>
      <c r="DK227" s="22"/>
      <c r="DL227" s="22"/>
      <c r="DM227" s="23"/>
      <c r="DN227" s="23"/>
      <c r="DO227" s="23"/>
      <c r="DP227" s="23"/>
      <c r="DQ227" s="23"/>
      <c r="DR227" s="23"/>
      <c r="DS227" s="23"/>
      <c r="DT227" s="23"/>
      <c r="DU227" s="23"/>
      <c r="DV227" s="23"/>
      <c r="DW227" s="23"/>
      <c r="DX227" s="23"/>
      <c r="DY227" s="23"/>
      <c r="DZ227" s="23"/>
      <c r="EA227" s="23"/>
      <c r="EB227" s="23"/>
      <c r="EC227" s="23"/>
      <c r="ED227" s="23"/>
      <c r="EE227" s="23"/>
      <c r="EF227" s="23"/>
      <c r="EG227" s="23"/>
      <c r="EH227" s="23"/>
      <c r="EI227" s="23"/>
      <c r="EJ227" s="23"/>
      <c r="EK227" s="23"/>
      <c r="EL227" s="23"/>
      <c r="EM227" s="23"/>
      <c r="EN227" s="23"/>
      <c r="EO227" s="23"/>
      <c r="EP227" s="23"/>
      <c r="EQ227" s="23"/>
      <c r="ER227" s="23"/>
      <c r="ES227" s="23"/>
      <c r="ET227" s="23"/>
      <c r="EU227" s="23"/>
      <c r="EV227" s="23"/>
      <c r="EW227" s="23"/>
      <c r="EX227" s="23"/>
      <c r="EY227" s="23"/>
      <c r="EZ227" s="23"/>
      <c r="FA227" s="23"/>
      <c r="FB227" s="23"/>
      <c r="FC227" s="22"/>
      <c r="FL227" s="20"/>
      <c r="FM227" s="20"/>
      <c r="FN227" s="20"/>
      <c r="FO227" s="20"/>
      <c r="FP227" s="20"/>
      <c r="FQ227" s="20"/>
      <c r="FR227" s="20"/>
      <c r="FS227" s="20"/>
      <c r="FT227" s="20"/>
      <c r="FU227" s="20"/>
      <c r="FV227" s="20"/>
      <c r="FW227" s="20"/>
      <c r="FX227" s="20"/>
      <c r="FY227" s="20"/>
      <c r="FZ227" s="20"/>
      <c r="GA227" s="20"/>
      <c r="GB227" s="20"/>
      <c r="GC227" s="20"/>
      <c r="GD227" s="20"/>
      <c r="GE227" s="20"/>
      <c r="GF227" s="20"/>
      <c r="GG227" s="20"/>
      <c r="GH227" s="20"/>
      <c r="GI227" s="20"/>
      <c r="GJ227" s="20"/>
      <c r="GK227" s="20"/>
      <c r="GL227" s="20"/>
      <c r="GM227" s="20"/>
      <c r="GN227" s="20"/>
      <c r="GO227" s="20"/>
      <c r="GP227" s="20"/>
      <c r="GQ227" s="20"/>
      <c r="GR227" s="20"/>
      <c r="GS227" s="20"/>
      <c r="GT227" s="20"/>
      <c r="GU227" s="20"/>
      <c r="GV227" s="20"/>
      <c r="GW227" s="20"/>
      <c r="GX227" s="20"/>
      <c r="GY227" s="20"/>
      <c r="GZ227" s="20"/>
      <c r="HA227" s="20"/>
      <c r="HB227" s="20"/>
      <c r="HC227" s="20"/>
      <c r="HD227" s="20"/>
    </row>
    <row r="228" spans="9:212" ht="7.5" customHeight="1" x14ac:dyDescent="0.25"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  <c r="BA228" s="10"/>
      <c r="BJ228" s="10"/>
      <c r="BK228" s="10"/>
      <c r="BL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  <c r="CG228" s="10"/>
      <c r="CH228" s="10"/>
      <c r="CI228" s="10"/>
      <c r="CJ228" s="10"/>
      <c r="CK228" s="10"/>
      <c r="CL228" s="10"/>
      <c r="CM228" s="10"/>
      <c r="CN228" s="10"/>
      <c r="CO228" s="10"/>
      <c r="CP228" s="10"/>
      <c r="CQ228" s="10"/>
      <c r="CR228" s="10"/>
      <c r="CS228" s="10"/>
      <c r="CT228" s="10"/>
      <c r="CU228" s="10"/>
      <c r="CV228" s="10"/>
      <c r="CW228" s="10"/>
      <c r="CX228" s="10"/>
      <c r="CY228" s="10"/>
      <c r="CZ228" s="10"/>
      <c r="DA228" s="10"/>
      <c r="DB228" s="10"/>
      <c r="DK228" s="22"/>
      <c r="DL228" s="22"/>
      <c r="DM228" s="23"/>
      <c r="DN228" s="23"/>
      <c r="DO228" s="23"/>
      <c r="DP228" s="23"/>
      <c r="DQ228" s="23"/>
      <c r="DR228" s="23"/>
      <c r="DS228" s="23"/>
      <c r="DT228" s="23"/>
      <c r="DU228" s="23"/>
      <c r="DV228" s="23"/>
      <c r="DW228" s="23"/>
      <c r="DX228" s="23"/>
      <c r="DY228" s="23"/>
      <c r="DZ228" s="23"/>
      <c r="EA228" s="23"/>
      <c r="EB228" s="23"/>
      <c r="EC228" s="23"/>
      <c r="ED228" s="23"/>
      <c r="EE228" s="23"/>
      <c r="EF228" s="23"/>
      <c r="EG228" s="23"/>
      <c r="EH228" s="23"/>
      <c r="EI228" s="23"/>
      <c r="EJ228" s="23"/>
      <c r="EK228" s="23"/>
      <c r="EL228" s="23"/>
      <c r="EM228" s="23"/>
      <c r="EN228" s="23"/>
      <c r="EO228" s="23"/>
      <c r="EP228" s="23"/>
      <c r="EQ228" s="23"/>
      <c r="ER228" s="23"/>
      <c r="ES228" s="23"/>
      <c r="ET228" s="23"/>
      <c r="EU228" s="23"/>
      <c r="EV228" s="23"/>
      <c r="EW228" s="23"/>
      <c r="EX228" s="23"/>
      <c r="EY228" s="23"/>
      <c r="EZ228" s="23"/>
      <c r="FA228" s="23"/>
      <c r="FB228" s="23"/>
      <c r="FC228" s="22"/>
      <c r="FL228" s="20"/>
      <c r="FM228" s="20"/>
      <c r="FN228" s="20"/>
      <c r="FO228" s="20"/>
      <c r="FP228" s="20"/>
      <c r="FQ228" s="20"/>
      <c r="FR228" s="20"/>
      <c r="FS228" s="20"/>
      <c r="FT228" s="20"/>
      <c r="FU228" s="20"/>
      <c r="FV228" s="20"/>
      <c r="FW228" s="20"/>
      <c r="FX228" s="20"/>
      <c r="FY228" s="20"/>
      <c r="FZ228" s="20"/>
      <c r="GA228" s="20"/>
      <c r="GB228" s="20"/>
      <c r="GC228" s="20"/>
      <c r="GD228" s="20"/>
      <c r="GE228" s="20"/>
      <c r="GF228" s="20"/>
      <c r="GG228" s="20"/>
      <c r="GH228" s="20"/>
      <c r="GI228" s="20"/>
      <c r="GJ228" s="20"/>
      <c r="GK228" s="20"/>
      <c r="GL228" s="20"/>
      <c r="GM228" s="20"/>
      <c r="GN228" s="20"/>
      <c r="GO228" s="20"/>
      <c r="GP228" s="20"/>
      <c r="GQ228" s="20"/>
      <c r="GR228" s="20"/>
      <c r="GS228" s="20"/>
      <c r="GT228" s="20"/>
      <c r="GU228" s="20"/>
      <c r="GV228" s="20"/>
      <c r="GW228" s="20"/>
      <c r="GX228" s="20"/>
      <c r="GY228" s="20"/>
      <c r="GZ228" s="20"/>
      <c r="HA228" s="20"/>
      <c r="HB228" s="20"/>
      <c r="HC228" s="20"/>
      <c r="HD228" s="20"/>
    </row>
    <row r="229" spans="9:212" ht="7.5" customHeight="1" x14ac:dyDescent="0.25"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  <c r="BA229" s="10"/>
      <c r="BJ229" s="10"/>
      <c r="BK229" s="10"/>
      <c r="BL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  <c r="CG229" s="10"/>
      <c r="CH229" s="10"/>
      <c r="CI229" s="10"/>
      <c r="CJ229" s="10"/>
      <c r="CK229" s="10"/>
      <c r="CL229" s="10"/>
      <c r="CM229" s="10"/>
      <c r="CN229" s="10"/>
      <c r="CO229" s="10"/>
      <c r="CP229" s="10"/>
      <c r="CQ229" s="10"/>
      <c r="CR229" s="10"/>
      <c r="CS229" s="10"/>
      <c r="CT229" s="10"/>
      <c r="CU229" s="10"/>
      <c r="CV229" s="10"/>
      <c r="CW229" s="10"/>
      <c r="CX229" s="10"/>
      <c r="CY229" s="10"/>
      <c r="CZ229" s="10"/>
      <c r="DA229" s="10"/>
      <c r="DB229" s="10"/>
      <c r="DK229" s="22"/>
      <c r="DL229" s="22"/>
      <c r="DM229" s="23"/>
      <c r="DN229" s="23"/>
      <c r="DO229" s="23"/>
      <c r="DP229" s="23"/>
      <c r="DQ229" s="23"/>
      <c r="DR229" s="23"/>
      <c r="DS229" s="23"/>
      <c r="DT229" s="23"/>
      <c r="DU229" s="23"/>
      <c r="DV229" s="23"/>
      <c r="DW229" s="23"/>
      <c r="DX229" s="23"/>
      <c r="DY229" s="23"/>
      <c r="DZ229" s="23"/>
      <c r="EA229" s="23"/>
      <c r="EB229" s="23"/>
      <c r="EC229" s="23"/>
      <c r="ED229" s="23"/>
      <c r="EE229" s="23"/>
      <c r="EF229" s="23"/>
      <c r="EG229" s="23"/>
      <c r="EH229" s="23"/>
      <c r="EI229" s="23"/>
      <c r="EJ229" s="23"/>
      <c r="EK229" s="23"/>
      <c r="EL229" s="23"/>
      <c r="EM229" s="23"/>
      <c r="EN229" s="23"/>
      <c r="EO229" s="23"/>
      <c r="EP229" s="23"/>
      <c r="EQ229" s="23"/>
      <c r="ER229" s="23"/>
      <c r="ES229" s="23"/>
      <c r="ET229" s="23"/>
      <c r="EU229" s="23"/>
      <c r="EV229" s="23"/>
      <c r="EW229" s="23"/>
      <c r="EX229" s="23"/>
      <c r="EY229" s="23"/>
      <c r="EZ229" s="23"/>
      <c r="FA229" s="23"/>
      <c r="FB229" s="23"/>
      <c r="FC229" s="22"/>
      <c r="FL229" s="20"/>
      <c r="FM229" s="20"/>
      <c r="FN229" s="20"/>
      <c r="FO229" s="20"/>
      <c r="FP229" s="20"/>
      <c r="FQ229" s="20"/>
      <c r="FR229" s="20"/>
      <c r="FS229" s="20"/>
      <c r="FT229" s="20"/>
      <c r="FU229" s="20"/>
      <c r="FV229" s="20"/>
      <c r="FW229" s="20"/>
      <c r="FX229" s="20"/>
      <c r="FY229" s="20"/>
      <c r="FZ229" s="20"/>
      <c r="GA229" s="20"/>
      <c r="GB229" s="20"/>
      <c r="GC229" s="20"/>
      <c r="GD229" s="20"/>
      <c r="GE229" s="20"/>
      <c r="GF229" s="20"/>
      <c r="GG229" s="20"/>
      <c r="GH229" s="20"/>
      <c r="GI229" s="20"/>
      <c r="GJ229" s="20"/>
      <c r="GK229" s="20"/>
      <c r="GL229" s="20"/>
      <c r="GM229" s="20"/>
      <c r="GN229" s="20"/>
      <c r="GO229" s="20"/>
      <c r="GP229" s="20"/>
      <c r="GQ229" s="20"/>
      <c r="GR229" s="20"/>
      <c r="GS229" s="20"/>
      <c r="GT229" s="20"/>
      <c r="GU229" s="20"/>
      <c r="GV229" s="20"/>
      <c r="GW229" s="20"/>
      <c r="GX229" s="20"/>
      <c r="GY229" s="20"/>
      <c r="GZ229" s="20"/>
      <c r="HA229" s="20"/>
      <c r="HB229" s="20"/>
      <c r="HC229" s="20"/>
      <c r="HD229" s="20"/>
    </row>
    <row r="230" spans="9:212" ht="7.5" customHeight="1" x14ac:dyDescent="0.25"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J230" s="10"/>
      <c r="BK230" s="10"/>
      <c r="BL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  <c r="CG230" s="10"/>
      <c r="CH230" s="10"/>
      <c r="CI230" s="10"/>
      <c r="CJ230" s="10"/>
      <c r="CK230" s="10"/>
      <c r="CL230" s="10"/>
      <c r="CM230" s="10"/>
      <c r="CN230" s="10"/>
      <c r="CO230" s="10"/>
      <c r="CP230" s="10"/>
      <c r="CQ230" s="10"/>
      <c r="CR230" s="10"/>
      <c r="CS230" s="10"/>
      <c r="CT230" s="10"/>
      <c r="CU230" s="10"/>
      <c r="CV230" s="10"/>
      <c r="CW230" s="10"/>
      <c r="CX230" s="10"/>
      <c r="CY230" s="10"/>
      <c r="CZ230" s="10"/>
      <c r="DA230" s="10"/>
      <c r="DB230" s="10"/>
      <c r="DK230" s="22"/>
      <c r="DL230" s="22"/>
      <c r="DM230" s="23"/>
      <c r="DN230" s="23"/>
      <c r="DO230" s="23"/>
      <c r="DP230" s="23"/>
      <c r="DQ230" s="23"/>
      <c r="DR230" s="23"/>
      <c r="DS230" s="23"/>
      <c r="DT230" s="23"/>
      <c r="DU230" s="23"/>
      <c r="DV230" s="23"/>
      <c r="DW230" s="23"/>
      <c r="DX230" s="23"/>
      <c r="DY230" s="23"/>
      <c r="DZ230" s="23"/>
      <c r="EA230" s="23"/>
      <c r="EB230" s="23"/>
      <c r="EC230" s="23"/>
      <c r="ED230" s="23"/>
      <c r="EE230" s="23"/>
      <c r="EF230" s="23"/>
      <c r="EG230" s="23"/>
      <c r="EH230" s="23"/>
      <c r="EI230" s="23"/>
      <c r="EJ230" s="23"/>
      <c r="EK230" s="23"/>
      <c r="EL230" s="23"/>
      <c r="EM230" s="23"/>
      <c r="EN230" s="23"/>
      <c r="EO230" s="23"/>
      <c r="EP230" s="23"/>
      <c r="EQ230" s="23"/>
      <c r="ER230" s="23"/>
      <c r="ES230" s="23"/>
      <c r="ET230" s="23"/>
      <c r="EU230" s="23"/>
      <c r="EV230" s="23"/>
      <c r="EW230" s="23"/>
      <c r="EX230" s="23"/>
      <c r="EY230" s="23"/>
      <c r="EZ230" s="23"/>
      <c r="FA230" s="23"/>
      <c r="FB230" s="23"/>
      <c r="FC230" s="22"/>
      <c r="FL230" s="20"/>
      <c r="FM230" s="20"/>
      <c r="FN230" s="20"/>
      <c r="FO230" s="20"/>
      <c r="FP230" s="20"/>
      <c r="FQ230" s="20"/>
      <c r="FR230" s="20"/>
      <c r="FS230" s="20"/>
      <c r="FT230" s="20"/>
      <c r="FU230" s="20"/>
      <c r="FV230" s="20"/>
      <c r="FW230" s="20"/>
      <c r="FX230" s="20"/>
      <c r="FY230" s="20"/>
      <c r="FZ230" s="20"/>
      <c r="GA230" s="20"/>
      <c r="GB230" s="20"/>
      <c r="GC230" s="20"/>
      <c r="GD230" s="20"/>
      <c r="GE230" s="20"/>
      <c r="GF230" s="20"/>
      <c r="GG230" s="20"/>
      <c r="GH230" s="20"/>
      <c r="GI230" s="20"/>
      <c r="GJ230" s="20"/>
      <c r="GK230" s="20"/>
      <c r="GL230" s="20"/>
      <c r="GM230" s="20"/>
      <c r="GN230" s="20"/>
      <c r="GO230" s="20"/>
      <c r="GP230" s="20"/>
      <c r="GQ230" s="20"/>
      <c r="GR230" s="20"/>
      <c r="GS230" s="20"/>
      <c r="GT230" s="20"/>
      <c r="GU230" s="20"/>
      <c r="GV230" s="20"/>
      <c r="GW230" s="20"/>
      <c r="GX230" s="20"/>
      <c r="GY230" s="20"/>
      <c r="GZ230" s="20"/>
      <c r="HA230" s="20"/>
      <c r="HB230" s="20"/>
      <c r="HC230" s="20"/>
      <c r="HD230" s="20"/>
    </row>
    <row r="231" spans="9:212" ht="7.5" customHeight="1" x14ac:dyDescent="0.25"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J231" s="10"/>
      <c r="BK231" s="10"/>
      <c r="BL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  <c r="CG231" s="10"/>
      <c r="CH231" s="10"/>
      <c r="CI231" s="10"/>
      <c r="CJ231" s="10"/>
      <c r="CK231" s="10"/>
      <c r="CL231" s="10"/>
      <c r="CM231" s="10"/>
      <c r="CN231" s="10"/>
      <c r="CO231" s="10"/>
      <c r="CP231" s="10"/>
      <c r="CQ231" s="10"/>
      <c r="CR231" s="10"/>
      <c r="CS231" s="10"/>
      <c r="CT231" s="10"/>
      <c r="CU231" s="10"/>
      <c r="CV231" s="10"/>
      <c r="CW231" s="10"/>
      <c r="CX231" s="10"/>
      <c r="CY231" s="10"/>
      <c r="CZ231" s="10"/>
      <c r="DA231" s="10"/>
      <c r="DB231" s="10"/>
      <c r="DK231" s="22"/>
      <c r="DL231" s="22"/>
      <c r="DM231" s="23"/>
      <c r="DN231" s="23"/>
      <c r="DO231" s="23"/>
      <c r="DP231" s="23"/>
      <c r="DQ231" s="23"/>
      <c r="DR231" s="23"/>
      <c r="DS231" s="23"/>
      <c r="DT231" s="23"/>
      <c r="DU231" s="23"/>
      <c r="DV231" s="23"/>
      <c r="DW231" s="23"/>
      <c r="DX231" s="23"/>
      <c r="DY231" s="23"/>
      <c r="DZ231" s="23"/>
      <c r="EA231" s="23"/>
      <c r="EB231" s="23"/>
      <c r="EC231" s="23"/>
      <c r="ED231" s="23"/>
      <c r="EE231" s="23"/>
      <c r="EF231" s="23"/>
      <c r="EG231" s="23"/>
      <c r="EH231" s="23"/>
      <c r="EI231" s="23"/>
      <c r="EJ231" s="23"/>
      <c r="EK231" s="23"/>
      <c r="EL231" s="23"/>
      <c r="EM231" s="23"/>
      <c r="EN231" s="23"/>
      <c r="EO231" s="23"/>
      <c r="EP231" s="23"/>
      <c r="EQ231" s="23"/>
      <c r="ER231" s="23"/>
      <c r="ES231" s="23"/>
      <c r="ET231" s="23"/>
      <c r="EU231" s="23"/>
      <c r="EV231" s="23"/>
      <c r="EW231" s="23"/>
      <c r="EX231" s="23"/>
      <c r="EY231" s="23"/>
      <c r="EZ231" s="23"/>
      <c r="FA231" s="23"/>
      <c r="FB231" s="23"/>
      <c r="FC231" s="22"/>
      <c r="FL231" s="20"/>
      <c r="FM231" s="20"/>
      <c r="FN231" s="20"/>
      <c r="FO231" s="20"/>
      <c r="FP231" s="20"/>
      <c r="FQ231" s="20"/>
      <c r="FR231" s="20"/>
      <c r="FS231" s="20"/>
      <c r="FT231" s="20"/>
      <c r="FU231" s="20"/>
      <c r="FV231" s="20"/>
      <c r="FW231" s="20"/>
      <c r="FX231" s="20"/>
      <c r="FY231" s="20"/>
      <c r="FZ231" s="20"/>
      <c r="GA231" s="20"/>
      <c r="GB231" s="20"/>
      <c r="GC231" s="20"/>
      <c r="GD231" s="20"/>
      <c r="GE231" s="20"/>
      <c r="GF231" s="20"/>
      <c r="GG231" s="20"/>
      <c r="GH231" s="20"/>
      <c r="GI231" s="20"/>
      <c r="GJ231" s="20"/>
      <c r="GK231" s="20"/>
      <c r="GL231" s="20"/>
      <c r="GM231" s="20"/>
      <c r="GN231" s="20"/>
      <c r="GO231" s="20"/>
      <c r="GP231" s="20"/>
      <c r="GQ231" s="20"/>
      <c r="GR231" s="20"/>
      <c r="GS231" s="20"/>
      <c r="GT231" s="20"/>
      <c r="GU231" s="20"/>
      <c r="GV231" s="20"/>
      <c r="GW231" s="20"/>
      <c r="GX231" s="20"/>
      <c r="GY231" s="20"/>
      <c r="GZ231" s="20"/>
      <c r="HA231" s="20"/>
      <c r="HB231" s="20"/>
      <c r="HC231" s="20"/>
      <c r="HD231" s="20"/>
    </row>
    <row r="232" spans="9:212" ht="7.5" customHeight="1" x14ac:dyDescent="0.25"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J232" s="10"/>
      <c r="BK232" s="10"/>
      <c r="BL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  <c r="CG232" s="10"/>
      <c r="CH232" s="10"/>
      <c r="CI232" s="10"/>
      <c r="CJ232" s="10"/>
      <c r="CK232" s="10"/>
      <c r="CL232" s="10"/>
      <c r="CM232" s="10"/>
      <c r="CN232" s="10"/>
      <c r="CO232" s="10"/>
      <c r="CP232" s="10"/>
      <c r="CQ232" s="10"/>
      <c r="CR232" s="10"/>
      <c r="CS232" s="10"/>
      <c r="CT232" s="10"/>
      <c r="CU232" s="10"/>
      <c r="CV232" s="10"/>
      <c r="CW232" s="10"/>
      <c r="CX232" s="10"/>
      <c r="CY232" s="10"/>
      <c r="CZ232" s="10"/>
      <c r="DA232" s="10"/>
      <c r="DB232" s="10"/>
      <c r="DK232" s="22"/>
      <c r="DL232" s="22"/>
      <c r="DM232" s="23"/>
      <c r="DN232" s="23"/>
      <c r="DO232" s="23"/>
      <c r="DP232" s="23"/>
      <c r="DQ232" s="23"/>
      <c r="DR232" s="23"/>
      <c r="DS232" s="23"/>
      <c r="DT232" s="23"/>
      <c r="DU232" s="23"/>
      <c r="DV232" s="23"/>
      <c r="DW232" s="23"/>
      <c r="DX232" s="23"/>
      <c r="DY232" s="23"/>
      <c r="DZ232" s="23"/>
      <c r="EA232" s="23"/>
      <c r="EB232" s="23"/>
      <c r="EC232" s="23"/>
      <c r="ED232" s="23"/>
      <c r="EE232" s="23"/>
      <c r="EF232" s="23"/>
      <c r="EG232" s="23"/>
      <c r="EH232" s="23"/>
      <c r="EI232" s="23"/>
      <c r="EJ232" s="23"/>
      <c r="EK232" s="23"/>
      <c r="EL232" s="23"/>
      <c r="EM232" s="23"/>
      <c r="EN232" s="23"/>
      <c r="EO232" s="23"/>
      <c r="EP232" s="23"/>
      <c r="EQ232" s="23"/>
      <c r="ER232" s="23"/>
      <c r="ES232" s="23"/>
      <c r="ET232" s="23"/>
      <c r="EU232" s="23"/>
      <c r="EV232" s="23"/>
      <c r="EW232" s="23"/>
      <c r="EX232" s="23"/>
      <c r="EY232" s="23"/>
      <c r="EZ232" s="23"/>
      <c r="FA232" s="23"/>
      <c r="FB232" s="23"/>
      <c r="FC232" s="22"/>
      <c r="FL232" s="20"/>
      <c r="FM232" s="20"/>
      <c r="FN232" s="20"/>
      <c r="FO232" s="20"/>
      <c r="FP232" s="20"/>
      <c r="FQ232" s="20"/>
      <c r="FR232" s="20"/>
      <c r="FS232" s="20"/>
      <c r="FT232" s="20"/>
      <c r="FU232" s="20"/>
      <c r="FV232" s="20"/>
      <c r="FW232" s="20"/>
      <c r="FX232" s="20"/>
      <c r="FY232" s="20"/>
      <c r="FZ232" s="20"/>
      <c r="GA232" s="20"/>
      <c r="GB232" s="20"/>
      <c r="GC232" s="20"/>
      <c r="GD232" s="20"/>
      <c r="GE232" s="20"/>
      <c r="GF232" s="20"/>
      <c r="GG232" s="20"/>
      <c r="GH232" s="20"/>
      <c r="GI232" s="20"/>
      <c r="GJ232" s="20"/>
      <c r="GK232" s="20"/>
      <c r="GL232" s="20"/>
      <c r="GM232" s="20"/>
      <c r="GN232" s="20"/>
      <c r="GO232" s="20"/>
      <c r="GP232" s="20"/>
      <c r="GQ232" s="20"/>
      <c r="GR232" s="20"/>
      <c r="GS232" s="20"/>
      <c r="GT232" s="20"/>
      <c r="GU232" s="20"/>
      <c r="GV232" s="20"/>
      <c r="GW232" s="20"/>
      <c r="GX232" s="20"/>
      <c r="GY232" s="20"/>
      <c r="GZ232" s="20"/>
      <c r="HA232" s="20"/>
      <c r="HB232" s="20"/>
      <c r="HC232" s="20"/>
      <c r="HD232" s="20"/>
    </row>
    <row r="233" spans="9:212" ht="7.5" customHeight="1" x14ac:dyDescent="0.25"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J233" s="10"/>
      <c r="BK233" s="10"/>
      <c r="BL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  <c r="CG233" s="10"/>
      <c r="CH233" s="10"/>
      <c r="CI233" s="10"/>
      <c r="CJ233" s="10"/>
      <c r="CK233" s="10"/>
      <c r="CL233" s="10"/>
      <c r="CM233" s="10"/>
      <c r="CN233" s="10"/>
      <c r="CO233" s="10"/>
      <c r="CP233" s="10"/>
      <c r="CQ233" s="10"/>
      <c r="CR233" s="10"/>
      <c r="CS233" s="10"/>
      <c r="CT233" s="10"/>
      <c r="CU233" s="10"/>
      <c r="CV233" s="10"/>
      <c r="CW233" s="10"/>
      <c r="CX233" s="10"/>
      <c r="CY233" s="10"/>
      <c r="CZ233" s="10"/>
      <c r="DA233" s="10"/>
      <c r="DB233" s="10"/>
      <c r="DK233" s="22"/>
      <c r="DL233" s="22"/>
      <c r="DM233" s="23"/>
      <c r="DN233" s="23"/>
      <c r="DO233" s="23"/>
      <c r="DP233" s="23"/>
      <c r="DQ233" s="23"/>
      <c r="DR233" s="23"/>
      <c r="DS233" s="23"/>
      <c r="DT233" s="23"/>
      <c r="DU233" s="23"/>
      <c r="DV233" s="23"/>
      <c r="DW233" s="23"/>
      <c r="DX233" s="23"/>
      <c r="DY233" s="23"/>
      <c r="DZ233" s="23"/>
      <c r="EA233" s="23"/>
      <c r="EB233" s="23"/>
      <c r="EC233" s="23"/>
      <c r="ED233" s="23"/>
      <c r="EE233" s="23"/>
      <c r="EF233" s="23"/>
      <c r="EG233" s="23"/>
      <c r="EH233" s="23"/>
      <c r="EI233" s="23"/>
      <c r="EJ233" s="23"/>
      <c r="EK233" s="23"/>
      <c r="EL233" s="23"/>
      <c r="EM233" s="23"/>
      <c r="EN233" s="23"/>
      <c r="EO233" s="23"/>
      <c r="EP233" s="23"/>
      <c r="EQ233" s="23"/>
      <c r="ER233" s="23"/>
      <c r="ES233" s="23"/>
      <c r="ET233" s="23"/>
      <c r="EU233" s="23"/>
      <c r="EV233" s="23"/>
      <c r="EW233" s="23"/>
      <c r="EX233" s="23"/>
      <c r="EY233" s="23"/>
      <c r="EZ233" s="23"/>
      <c r="FA233" s="23"/>
      <c r="FB233" s="23"/>
      <c r="FC233" s="22"/>
      <c r="FL233" s="20"/>
      <c r="FM233" s="20"/>
      <c r="FN233" s="20"/>
      <c r="FO233" s="20"/>
      <c r="FP233" s="20"/>
      <c r="FQ233" s="20"/>
      <c r="FR233" s="20"/>
      <c r="FS233" s="20"/>
      <c r="FT233" s="20"/>
      <c r="FU233" s="20"/>
      <c r="FV233" s="20"/>
      <c r="FW233" s="20"/>
      <c r="FX233" s="20"/>
      <c r="FY233" s="20"/>
      <c r="FZ233" s="20"/>
      <c r="GA233" s="20"/>
      <c r="GB233" s="20"/>
      <c r="GC233" s="20"/>
      <c r="GD233" s="20"/>
      <c r="GE233" s="20"/>
      <c r="GF233" s="20"/>
      <c r="GG233" s="20"/>
      <c r="GH233" s="20"/>
      <c r="GI233" s="20"/>
      <c r="GJ233" s="20"/>
      <c r="GK233" s="20"/>
      <c r="GL233" s="20"/>
      <c r="GM233" s="20"/>
      <c r="GN233" s="20"/>
      <c r="GO233" s="20"/>
      <c r="GP233" s="20"/>
      <c r="GQ233" s="20"/>
      <c r="GR233" s="20"/>
      <c r="GS233" s="20"/>
      <c r="GT233" s="20"/>
      <c r="GU233" s="20"/>
      <c r="GV233" s="20"/>
      <c r="GW233" s="20"/>
      <c r="GX233" s="20"/>
      <c r="GY233" s="20"/>
      <c r="GZ233" s="20"/>
      <c r="HA233" s="20"/>
      <c r="HB233" s="20"/>
      <c r="HC233" s="20"/>
      <c r="HD233" s="20"/>
    </row>
    <row r="234" spans="9:212" ht="7.5" customHeight="1" x14ac:dyDescent="0.25"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J234" s="10"/>
      <c r="BK234" s="10"/>
      <c r="BL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  <c r="CG234" s="10"/>
      <c r="CH234" s="10"/>
      <c r="CI234" s="10"/>
      <c r="CJ234" s="10"/>
      <c r="CK234" s="10"/>
      <c r="CL234" s="10"/>
      <c r="CM234" s="10"/>
      <c r="CN234" s="10"/>
      <c r="CO234" s="10"/>
      <c r="CP234" s="10"/>
      <c r="CQ234" s="10"/>
      <c r="CR234" s="10"/>
      <c r="CS234" s="10"/>
      <c r="CT234" s="10"/>
      <c r="CU234" s="10"/>
      <c r="CV234" s="10"/>
      <c r="CW234" s="10"/>
      <c r="CX234" s="10"/>
      <c r="CY234" s="10"/>
      <c r="CZ234" s="10"/>
      <c r="DA234" s="10"/>
      <c r="DB234" s="10"/>
      <c r="DK234" s="22"/>
      <c r="DL234" s="22"/>
      <c r="DM234" s="23"/>
      <c r="DN234" s="23"/>
      <c r="DO234" s="23"/>
      <c r="DP234" s="23"/>
      <c r="DQ234" s="23"/>
      <c r="DR234" s="23"/>
      <c r="DS234" s="23"/>
      <c r="DT234" s="23"/>
      <c r="DU234" s="23"/>
      <c r="DV234" s="23"/>
      <c r="DW234" s="23"/>
      <c r="DX234" s="23"/>
      <c r="DY234" s="23"/>
      <c r="DZ234" s="23"/>
      <c r="EA234" s="23"/>
      <c r="EB234" s="23"/>
      <c r="EC234" s="23"/>
      <c r="ED234" s="23"/>
      <c r="EE234" s="23"/>
      <c r="EF234" s="23"/>
      <c r="EG234" s="23"/>
      <c r="EH234" s="23"/>
      <c r="EI234" s="23"/>
      <c r="EJ234" s="23"/>
      <c r="EK234" s="23"/>
      <c r="EL234" s="23"/>
      <c r="EM234" s="23"/>
      <c r="EN234" s="23"/>
      <c r="EO234" s="23"/>
      <c r="EP234" s="23"/>
      <c r="EQ234" s="23"/>
      <c r="ER234" s="23"/>
      <c r="ES234" s="23"/>
      <c r="ET234" s="23"/>
      <c r="EU234" s="23"/>
      <c r="EV234" s="23"/>
      <c r="EW234" s="23"/>
      <c r="EX234" s="23"/>
      <c r="EY234" s="23"/>
      <c r="EZ234" s="23"/>
      <c r="FA234" s="23"/>
      <c r="FB234" s="23"/>
      <c r="FC234" s="22"/>
      <c r="FL234" s="20"/>
      <c r="FM234" s="20"/>
      <c r="FN234" s="20"/>
      <c r="FO234" s="20"/>
      <c r="FP234" s="20"/>
      <c r="FQ234" s="20"/>
      <c r="FR234" s="20"/>
      <c r="FS234" s="20"/>
      <c r="FT234" s="20"/>
      <c r="FU234" s="20"/>
      <c r="FV234" s="20"/>
      <c r="FW234" s="20"/>
      <c r="FX234" s="20"/>
      <c r="FY234" s="20"/>
      <c r="FZ234" s="20"/>
      <c r="GA234" s="20"/>
      <c r="GB234" s="20"/>
      <c r="GC234" s="20"/>
      <c r="GD234" s="20"/>
      <c r="GE234" s="20"/>
      <c r="GF234" s="20"/>
      <c r="GG234" s="20"/>
      <c r="GH234" s="20"/>
      <c r="GI234" s="20"/>
      <c r="GJ234" s="20"/>
      <c r="GK234" s="20"/>
      <c r="GL234" s="20"/>
      <c r="GM234" s="20"/>
      <c r="GN234" s="20"/>
      <c r="GO234" s="20"/>
      <c r="GP234" s="20"/>
      <c r="GQ234" s="20"/>
      <c r="GR234" s="20"/>
      <c r="GS234" s="20"/>
      <c r="GT234" s="20"/>
      <c r="GU234" s="20"/>
      <c r="GV234" s="20"/>
      <c r="GW234" s="20"/>
      <c r="GX234" s="20"/>
      <c r="GY234" s="20"/>
      <c r="GZ234" s="20"/>
      <c r="HA234" s="20"/>
      <c r="HB234" s="20"/>
      <c r="HC234" s="20"/>
      <c r="HD234" s="20"/>
    </row>
    <row r="235" spans="9:212" ht="7.5" customHeight="1" x14ac:dyDescent="0.25"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J235" s="10"/>
      <c r="BK235" s="10"/>
      <c r="BL235" s="10"/>
      <c r="BM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  <c r="CD235" s="10"/>
      <c r="CE235" s="10"/>
      <c r="CF235" s="10"/>
      <c r="CG235" s="10"/>
      <c r="CH235" s="10"/>
      <c r="CI235" s="10"/>
      <c r="CJ235" s="10"/>
      <c r="CK235" s="10"/>
      <c r="CL235" s="10"/>
      <c r="CM235" s="10"/>
      <c r="CN235" s="10"/>
      <c r="CO235" s="10"/>
      <c r="CP235" s="10"/>
      <c r="CQ235" s="10"/>
      <c r="CR235" s="10"/>
      <c r="CS235" s="10"/>
      <c r="CT235" s="10"/>
      <c r="CU235" s="10"/>
      <c r="CV235" s="10"/>
      <c r="CW235" s="10"/>
      <c r="CX235" s="10"/>
      <c r="CY235" s="10"/>
      <c r="CZ235" s="10"/>
      <c r="DA235" s="10"/>
      <c r="DB235" s="10"/>
      <c r="DK235" s="22"/>
      <c r="DL235" s="22"/>
      <c r="DM235" s="23"/>
      <c r="DN235" s="23"/>
      <c r="DO235" s="23"/>
      <c r="DP235" s="23"/>
      <c r="DQ235" s="23"/>
      <c r="DR235" s="23"/>
      <c r="DS235" s="23"/>
      <c r="DT235" s="23"/>
      <c r="DU235" s="23"/>
      <c r="DV235" s="23"/>
      <c r="DW235" s="23"/>
      <c r="DX235" s="23"/>
      <c r="DY235" s="23"/>
      <c r="DZ235" s="23"/>
      <c r="EA235" s="23"/>
      <c r="EB235" s="23"/>
      <c r="EC235" s="23"/>
      <c r="ED235" s="23"/>
      <c r="EE235" s="23"/>
      <c r="EF235" s="23"/>
      <c r="EG235" s="23"/>
      <c r="EH235" s="23"/>
      <c r="EI235" s="23"/>
      <c r="EJ235" s="23"/>
      <c r="EK235" s="23"/>
      <c r="EL235" s="23"/>
      <c r="EM235" s="23"/>
      <c r="EN235" s="23"/>
      <c r="EO235" s="23"/>
      <c r="EP235" s="23"/>
      <c r="EQ235" s="23"/>
      <c r="ER235" s="23"/>
      <c r="ES235" s="23"/>
      <c r="ET235" s="23"/>
      <c r="EU235" s="23"/>
      <c r="EV235" s="23"/>
      <c r="EW235" s="23"/>
      <c r="EX235" s="23"/>
      <c r="EY235" s="23"/>
      <c r="EZ235" s="23"/>
      <c r="FA235" s="23"/>
      <c r="FB235" s="23"/>
      <c r="FC235" s="22"/>
      <c r="FL235" s="20"/>
      <c r="FM235" s="20"/>
      <c r="FN235" s="20"/>
      <c r="FO235" s="20"/>
      <c r="FP235" s="20"/>
      <c r="FQ235" s="20"/>
      <c r="FR235" s="20"/>
      <c r="FS235" s="20"/>
      <c r="FT235" s="20"/>
      <c r="FU235" s="20"/>
      <c r="FV235" s="20"/>
      <c r="FW235" s="20"/>
      <c r="FX235" s="20"/>
      <c r="FY235" s="20"/>
      <c r="FZ235" s="20"/>
      <c r="GA235" s="20"/>
      <c r="GB235" s="20"/>
      <c r="GC235" s="20"/>
      <c r="GD235" s="20"/>
      <c r="GE235" s="20"/>
      <c r="GF235" s="20"/>
      <c r="GG235" s="20"/>
      <c r="GH235" s="20"/>
      <c r="GI235" s="20"/>
      <c r="GJ235" s="20"/>
      <c r="GK235" s="20"/>
      <c r="GL235" s="20"/>
      <c r="GM235" s="20"/>
      <c r="GN235" s="20"/>
      <c r="GO235" s="20"/>
      <c r="GP235" s="20"/>
      <c r="GQ235" s="20"/>
      <c r="GR235" s="20"/>
      <c r="GS235" s="20"/>
      <c r="GT235" s="20"/>
      <c r="GU235" s="20"/>
      <c r="GV235" s="20"/>
      <c r="GW235" s="20"/>
      <c r="GX235" s="20"/>
      <c r="GY235" s="20"/>
      <c r="GZ235" s="20"/>
      <c r="HA235" s="20"/>
      <c r="HB235" s="20"/>
      <c r="HC235" s="20"/>
      <c r="HD235" s="20"/>
    </row>
    <row r="236" spans="9:212" ht="7.5" customHeight="1" x14ac:dyDescent="0.25"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J236" s="10"/>
      <c r="BK236" s="10"/>
      <c r="BL236" s="10"/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  <c r="CG236" s="10"/>
      <c r="CH236" s="10"/>
      <c r="CI236" s="10"/>
      <c r="CJ236" s="10"/>
      <c r="CK236" s="10"/>
      <c r="CL236" s="10"/>
      <c r="CM236" s="10"/>
      <c r="CN236" s="10"/>
      <c r="CO236" s="10"/>
      <c r="CP236" s="10"/>
      <c r="CQ236" s="10"/>
      <c r="CR236" s="10"/>
      <c r="CS236" s="10"/>
      <c r="CT236" s="10"/>
      <c r="CU236" s="10"/>
      <c r="CV236" s="10"/>
      <c r="CW236" s="10"/>
      <c r="CX236" s="10"/>
      <c r="CY236" s="10"/>
      <c r="CZ236" s="10"/>
      <c r="DA236" s="10"/>
      <c r="DB236" s="10"/>
      <c r="DK236" s="22"/>
      <c r="DL236" s="22"/>
      <c r="DM236" s="23"/>
      <c r="DN236" s="23"/>
      <c r="DO236" s="23"/>
      <c r="DP236" s="23"/>
      <c r="DQ236" s="23"/>
      <c r="DR236" s="23"/>
      <c r="DS236" s="23"/>
      <c r="DT236" s="23"/>
      <c r="DU236" s="23"/>
      <c r="DV236" s="23"/>
      <c r="DW236" s="23"/>
      <c r="DX236" s="23"/>
      <c r="DY236" s="23"/>
      <c r="DZ236" s="23"/>
      <c r="EA236" s="23"/>
      <c r="EB236" s="23"/>
      <c r="EC236" s="23"/>
      <c r="ED236" s="23"/>
      <c r="EE236" s="23"/>
      <c r="EF236" s="23"/>
      <c r="EG236" s="23"/>
      <c r="EH236" s="23"/>
      <c r="EI236" s="23"/>
      <c r="EJ236" s="23"/>
      <c r="EK236" s="23"/>
      <c r="EL236" s="23"/>
      <c r="EM236" s="23"/>
      <c r="EN236" s="23"/>
      <c r="EO236" s="23"/>
      <c r="EP236" s="23"/>
      <c r="EQ236" s="23"/>
      <c r="ER236" s="23"/>
      <c r="ES236" s="23"/>
      <c r="ET236" s="23"/>
      <c r="EU236" s="23"/>
      <c r="EV236" s="23"/>
      <c r="EW236" s="23"/>
      <c r="EX236" s="23"/>
      <c r="EY236" s="23"/>
      <c r="EZ236" s="23"/>
      <c r="FA236" s="23"/>
      <c r="FB236" s="23"/>
      <c r="FC236" s="22"/>
      <c r="FL236" s="20"/>
      <c r="FM236" s="20"/>
      <c r="FN236" s="20"/>
      <c r="FO236" s="20"/>
      <c r="FP236" s="20"/>
      <c r="FQ236" s="20"/>
      <c r="FR236" s="20"/>
      <c r="FS236" s="20"/>
      <c r="FT236" s="20"/>
      <c r="FU236" s="20"/>
      <c r="FV236" s="20"/>
      <c r="FW236" s="20"/>
      <c r="FX236" s="20"/>
      <c r="FY236" s="20"/>
      <c r="FZ236" s="20"/>
      <c r="GA236" s="20"/>
      <c r="GB236" s="20"/>
      <c r="GC236" s="20"/>
      <c r="GD236" s="20"/>
      <c r="GE236" s="20"/>
      <c r="GF236" s="20"/>
      <c r="GG236" s="20"/>
      <c r="GH236" s="20"/>
      <c r="GI236" s="20"/>
      <c r="GJ236" s="20"/>
      <c r="GK236" s="20"/>
      <c r="GL236" s="20"/>
      <c r="GM236" s="20"/>
      <c r="GN236" s="20"/>
      <c r="GO236" s="20"/>
      <c r="GP236" s="20"/>
      <c r="GQ236" s="20"/>
      <c r="GR236" s="20"/>
      <c r="GS236" s="20"/>
      <c r="GT236" s="20"/>
      <c r="GU236" s="20"/>
      <c r="GV236" s="20"/>
      <c r="GW236" s="20"/>
      <c r="GX236" s="20"/>
      <c r="GY236" s="20"/>
      <c r="GZ236" s="20"/>
      <c r="HA236" s="20"/>
      <c r="HB236" s="20"/>
      <c r="HC236" s="20"/>
      <c r="HD236" s="20"/>
    </row>
    <row r="237" spans="9:212" ht="7.5" customHeight="1" x14ac:dyDescent="0.25"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J237" s="10"/>
      <c r="BK237" s="10"/>
      <c r="BL237" s="10"/>
      <c r="BM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  <c r="CG237" s="10"/>
      <c r="CH237" s="10"/>
      <c r="CI237" s="10"/>
      <c r="CJ237" s="10"/>
      <c r="CK237" s="10"/>
      <c r="CL237" s="10"/>
      <c r="CM237" s="10"/>
      <c r="CN237" s="10"/>
      <c r="CO237" s="10"/>
      <c r="CP237" s="10"/>
      <c r="CQ237" s="10"/>
      <c r="CR237" s="10"/>
      <c r="CS237" s="10"/>
      <c r="CT237" s="10"/>
      <c r="CU237" s="10"/>
      <c r="CV237" s="10"/>
      <c r="CW237" s="10"/>
      <c r="CX237" s="10"/>
      <c r="CY237" s="10"/>
      <c r="CZ237" s="10"/>
      <c r="DA237" s="10"/>
      <c r="DB237" s="10"/>
      <c r="DK237" s="22"/>
      <c r="DL237" s="22"/>
      <c r="DM237" s="23"/>
      <c r="DN237" s="23"/>
      <c r="DO237" s="23"/>
      <c r="DP237" s="23"/>
      <c r="DQ237" s="23"/>
      <c r="DR237" s="23"/>
      <c r="DS237" s="23"/>
      <c r="DT237" s="23"/>
      <c r="DU237" s="23"/>
      <c r="DV237" s="23"/>
      <c r="DW237" s="23"/>
      <c r="DX237" s="23"/>
      <c r="DY237" s="23"/>
      <c r="DZ237" s="23"/>
      <c r="EA237" s="23"/>
      <c r="EB237" s="23"/>
      <c r="EC237" s="23"/>
      <c r="ED237" s="23"/>
      <c r="EE237" s="23"/>
      <c r="EF237" s="23"/>
      <c r="EG237" s="23"/>
      <c r="EH237" s="23"/>
      <c r="EI237" s="23"/>
      <c r="EJ237" s="23"/>
      <c r="EK237" s="23"/>
      <c r="EL237" s="23"/>
      <c r="EM237" s="23"/>
      <c r="EN237" s="23"/>
      <c r="EO237" s="23"/>
      <c r="EP237" s="23"/>
      <c r="EQ237" s="23"/>
      <c r="ER237" s="23"/>
      <c r="ES237" s="23"/>
      <c r="ET237" s="23"/>
      <c r="EU237" s="23"/>
      <c r="EV237" s="23"/>
      <c r="EW237" s="23"/>
      <c r="EX237" s="23"/>
      <c r="EY237" s="23"/>
      <c r="EZ237" s="23"/>
      <c r="FA237" s="23"/>
      <c r="FB237" s="23"/>
      <c r="FC237" s="22"/>
      <c r="FL237" s="20"/>
      <c r="FM237" s="20"/>
      <c r="FN237" s="20"/>
      <c r="FO237" s="20"/>
      <c r="FP237" s="20"/>
      <c r="FQ237" s="20"/>
      <c r="FR237" s="20"/>
      <c r="FS237" s="20"/>
      <c r="FT237" s="20"/>
      <c r="FU237" s="20"/>
      <c r="FV237" s="20"/>
      <c r="FW237" s="20"/>
      <c r="FX237" s="20"/>
      <c r="FY237" s="20"/>
      <c r="FZ237" s="20"/>
      <c r="GA237" s="20"/>
      <c r="GB237" s="20"/>
      <c r="GC237" s="20"/>
      <c r="GD237" s="20"/>
      <c r="GE237" s="20"/>
      <c r="GF237" s="20"/>
      <c r="GG237" s="20"/>
      <c r="GH237" s="20"/>
      <c r="GI237" s="20"/>
      <c r="GJ237" s="20"/>
      <c r="GK237" s="20"/>
      <c r="GL237" s="20"/>
      <c r="GM237" s="20"/>
      <c r="GN237" s="20"/>
      <c r="GO237" s="20"/>
      <c r="GP237" s="20"/>
      <c r="GQ237" s="20"/>
      <c r="GR237" s="20"/>
      <c r="GS237" s="20"/>
      <c r="GT237" s="20"/>
      <c r="GU237" s="20"/>
      <c r="GV237" s="20"/>
      <c r="GW237" s="20"/>
      <c r="GX237" s="20"/>
      <c r="GY237" s="20"/>
      <c r="GZ237" s="20"/>
      <c r="HA237" s="20"/>
      <c r="HB237" s="20"/>
      <c r="HC237" s="20"/>
      <c r="HD237" s="20"/>
    </row>
    <row r="238" spans="9:212" ht="7.5" customHeight="1" x14ac:dyDescent="0.25"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J238" s="10"/>
      <c r="BK238" s="10"/>
      <c r="BL238" s="10"/>
      <c r="BM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  <c r="CD238" s="10"/>
      <c r="CE238" s="10"/>
      <c r="CF238" s="10"/>
      <c r="CG238" s="10"/>
      <c r="CH238" s="10"/>
      <c r="CI238" s="10"/>
      <c r="CJ238" s="10"/>
      <c r="CK238" s="10"/>
      <c r="CL238" s="10"/>
      <c r="CM238" s="10"/>
      <c r="CN238" s="10"/>
      <c r="CO238" s="10"/>
      <c r="CP238" s="10"/>
      <c r="CQ238" s="10"/>
      <c r="CR238" s="10"/>
      <c r="CS238" s="10"/>
      <c r="CT238" s="10"/>
      <c r="CU238" s="10"/>
      <c r="CV238" s="10"/>
      <c r="CW238" s="10"/>
      <c r="CX238" s="10"/>
      <c r="CY238" s="10"/>
      <c r="CZ238" s="10"/>
      <c r="DA238" s="10"/>
      <c r="DB238" s="10"/>
      <c r="DK238" s="22"/>
      <c r="DL238" s="22"/>
      <c r="DM238" s="23"/>
      <c r="DN238" s="23"/>
      <c r="DO238" s="23"/>
      <c r="DP238" s="23"/>
      <c r="DQ238" s="23"/>
      <c r="DR238" s="23"/>
      <c r="DS238" s="23"/>
      <c r="DT238" s="23"/>
      <c r="DU238" s="23"/>
      <c r="DV238" s="23"/>
      <c r="DW238" s="23"/>
      <c r="DX238" s="23"/>
      <c r="DY238" s="23"/>
      <c r="DZ238" s="23"/>
      <c r="EA238" s="23"/>
      <c r="EB238" s="23"/>
      <c r="EC238" s="23"/>
      <c r="ED238" s="23"/>
      <c r="EE238" s="23"/>
      <c r="EF238" s="23"/>
      <c r="EG238" s="23"/>
      <c r="EH238" s="23"/>
      <c r="EI238" s="23"/>
      <c r="EJ238" s="23"/>
      <c r="EK238" s="23"/>
      <c r="EL238" s="23"/>
      <c r="EM238" s="23"/>
      <c r="EN238" s="23"/>
      <c r="EO238" s="23"/>
      <c r="EP238" s="23"/>
      <c r="EQ238" s="23"/>
      <c r="ER238" s="23"/>
      <c r="ES238" s="23"/>
      <c r="ET238" s="23"/>
      <c r="EU238" s="23"/>
      <c r="EV238" s="23"/>
      <c r="EW238" s="23"/>
      <c r="EX238" s="23"/>
      <c r="EY238" s="23"/>
      <c r="EZ238" s="23"/>
      <c r="FA238" s="23"/>
      <c r="FB238" s="23"/>
      <c r="FC238" s="22"/>
      <c r="FL238" s="20"/>
      <c r="FM238" s="20"/>
      <c r="FN238" s="20"/>
      <c r="FO238" s="20"/>
      <c r="FP238" s="20"/>
      <c r="FQ238" s="20"/>
      <c r="FR238" s="20"/>
      <c r="FS238" s="20"/>
      <c r="FT238" s="20"/>
      <c r="FU238" s="20"/>
      <c r="FV238" s="20"/>
      <c r="FW238" s="20"/>
      <c r="FX238" s="20"/>
      <c r="FY238" s="20"/>
      <c r="FZ238" s="20"/>
      <c r="GA238" s="20"/>
      <c r="GB238" s="20"/>
      <c r="GC238" s="20"/>
      <c r="GD238" s="20"/>
      <c r="GE238" s="20"/>
      <c r="GF238" s="20"/>
      <c r="GG238" s="20"/>
      <c r="GH238" s="20"/>
      <c r="GI238" s="20"/>
      <c r="GJ238" s="20"/>
      <c r="GK238" s="20"/>
      <c r="GL238" s="20"/>
      <c r="GM238" s="20"/>
      <c r="GN238" s="20"/>
      <c r="GO238" s="20"/>
      <c r="GP238" s="20"/>
      <c r="GQ238" s="20"/>
      <c r="GR238" s="20"/>
      <c r="GS238" s="20"/>
      <c r="GT238" s="20"/>
      <c r="GU238" s="20"/>
      <c r="GV238" s="20"/>
      <c r="GW238" s="20"/>
      <c r="GX238" s="20"/>
      <c r="GY238" s="20"/>
      <c r="GZ238" s="20"/>
      <c r="HA238" s="20"/>
      <c r="HB238" s="20"/>
      <c r="HC238" s="20"/>
      <c r="HD238" s="20"/>
    </row>
    <row r="239" spans="9:212" ht="7.5" customHeight="1" x14ac:dyDescent="0.25"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J239" s="10"/>
      <c r="BK239" s="10"/>
      <c r="BL239" s="10"/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  <c r="CG239" s="10"/>
      <c r="CH239" s="10"/>
      <c r="CI239" s="10"/>
      <c r="CJ239" s="10"/>
      <c r="CK239" s="10"/>
      <c r="CL239" s="10"/>
      <c r="CM239" s="10"/>
      <c r="CN239" s="10"/>
      <c r="CO239" s="10"/>
      <c r="CP239" s="10"/>
      <c r="CQ239" s="10"/>
      <c r="CR239" s="10"/>
      <c r="CS239" s="10"/>
      <c r="CT239" s="10"/>
      <c r="CU239" s="10"/>
      <c r="CV239" s="10"/>
      <c r="CW239" s="10"/>
      <c r="CX239" s="10"/>
      <c r="CY239" s="10"/>
      <c r="CZ239" s="10"/>
      <c r="DA239" s="10"/>
      <c r="DB239" s="10"/>
      <c r="DK239" s="22"/>
      <c r="DL239" s="22"/>
      <c r="DM239" s="22"/>
      <c r="DN239" s="22"/>
      <c r="DO239" s="22"/>
      <c r="DP239" s="22"/>
      <c r="DQ239" s="22"/>
      <c r="DR239" s="22"/>
      <c r="DS239" s="22"/>
      <c r="DT239" s="22"/>
      <c r="DU239" s="22"/>
      <c r="DV239" s="22"/>
      <c r="DW239" s="22"/>
      <c r="DX239" s="22"/>
      <c r="DY239" s="22"/>
      <c r="DZ239" s="22"/>
      <c r="EA239" s="22"/>
      <c r="EB239" s="22"/>
      <c r="EC239" s="22"/>
      <c r="ED239" s="22"/>
      <c r="EE239" s="22"/>
      <c r="EF239" s="22"/>
      <c r="EG239" s="22"/>
      <c r="EH239" s="22"/>
      <c r="EI239" s="22"/>
      <c r="EJ239" s="22"/>
      <c r="EK239" s="22"/>
      <c r="EL239" s="22"/>
      <c r="EM239" s="22"/>
      <c r="EN239" s="22"/>
      <c r="EO239" s="22"/>
      <c r="EP239" s="22"/>
      <c r="EQ239" s="22"/>
      <c r="ER239" s="22"/>
      <c r="ES239" s="22"/>
      <c r="ET239" s="22"/>
      <c r="EU239" s="22"/>
      <c r="EV239" s="22"/>
      <c r="EW239" s="22"/>
      <c r="EX239" s="22"/>
      <c r="EY239" s="22"/>
      <c r="EZ239" s="22"/>
      <c r="FA239" s="22"/>
      <c r="FB239" s="22"/>
      <c r="FC239" s="22"/>
      <c r="FL239" s="20"/>
      <c r="FM239" s="20"/>
      <c r="FN239" s="20"/>
      <c r="FO239" s="20"/>
      <c r="FP239" s="20"/>
      <c r="FQ239" s="20"/>
      <c r="FR239" s="20"/>
      <c r="FS239" s="20"/>
      <c r="FT239" s="20"/>
      <c r="FU239" s="20"/>
      <c r="FV239" s="20"/>
      <c r="FW239" s="20"/>
      <c r="FX239" s="20"/>
      <c r="FY239" s="20"/>
      <c r="FZ239" s="20"/>
      <c r="GA239" s="20"/>
      <c r="GB239" s="20"/>
      <c r="GC239" s="20"/>
      <c r="GD239" s="20"/>
      <c r="GE239" s="20"/>
      <c r="GF239" s="20"/>
      <c r="GG239" s="20"/>
      <c r="GH239" s="20"/>
      <c r="GI239" s="20"/>
      <c r="GJ239" s="20"/>
      <c r="GK239" s="20"/>
      <c r="GL239" s="20"/>
      <c r="GM239" s="20"/>
      <c r="GN239" s="20"/>
      <c r="GO239" s="20"/>
      <c r="GP239" s="20"/>
      <c r="GQ239" s="20"/>
      <c r="GR239" s="20"/>
      <c r="GS239" s="20"/>
      <c r="GT239" s="20"/>
      <c r="GU239" s="20"/>
      <c r="GV239" s="20"/>
      <c r="GW239" s="20"/>
      <c r="GX239" s="20"/>
      <c r="GY239" s="20"/>
      <c r="GZ239" s="20"/>
      <c r="HA239" s="20"/>
      <c r="HB239" s="20"/>
      <c r="HC239" s="20"/>
      <c r="HD239" s="20"/>
    </row>
    <row r="240" spans="9:212" ht="7.5" customHeight="1" x14ac:dyDescent="0.25"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J240" s="10"/>
      <c r="BK240" s="10"/>
      <c r="BL240" s="10"/>
      <c r="BM240" s="10"/>
      <c r="BN240" s="10"/>
      <c r="BO240" s="10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  <c r="CB240" s="10"/>
      <c r="CC240" s="10"/>
      <c r="CD240" s="10"/>
      <c r="CE240" s="10"/>
      <c r="CF240" s="10"/>
      <c r="CG240" s="10"/>
      <c r="CH240" s="10"/>
      <c r="CI240" s="10"/>
      <c r="CJ240" s="10"/>
      <c r="CK240" s="10"/>
      <c r="CL240" s="10"/>
      <c r="CM240" s="10"/>
      <c r="CN240" s="10"/>
      <c r="CO240" s="10"/>
      <c r="CP240" s="10"/>
      <c r="CQ240" s="10"/>
      <c r="CR240" s="10"/>
      <c r="CS240" s="10"/>
      <c r="CT240" s="10"/>
      <c r="CU240" s="10"/>
      <c r="CV240" s="10"/>
      <c r="CW240" s="10"/>
      <c r="CX240" s="10"/>
      <c r="CY240" s="10"/>
      <c r="CZ240" s="10"/>
      <c r="DA240" s="10"/>
      <c r="DB240" s="10"/>
      <c r="DK240" s="22"/>
      <c r="DL240" s="22"/>
      <c r="DM240" s="22"/>
      <c r="DN240" s="22"/>
      <c r="DO240" s="22"/>
      <c r="DP240" s="22"/>
      <c r="DQ240" s="22"/>
      <c r="DR240" s="22"/>
      <c r="DS240" s="22"/>
      <c r="DT240" s="22"/>
      <c r="DU240" s="22"/>
      <c r="DV240" s="22"/>
      <c r="DW240" s="22"/>
      <c r="DX240" s="22"/>
      <c r="DY240" s="22"/>
      <c r="DZ240" s="22"/>
      <c r="EA240" s="22"/>
      <c r="EB240" s="22"/>
      <c r="EC240" s="22"/>
      <c r="ED240" s="22"/>
      <c r="EE240" s="22"/>
      <c r="EF240" s="22"/>
      <c r="EG240" s="22"/>
      <c r="EH240" s="22"/>
      <c r="EI240" s="22"/>
      <c r="EJ240" s="22"/>
      <c r="EK240" s="22"/>
      <c r="EL240" s="22"/>
      <c r="EM240" s="22"/>
      <c r="EN240" s="22"/>
      <c r="EO240" s="22"/>
      <c r="EP240" s="22"/>
      <c r="EQ240" s="22"/>
      <c r="ER240" s="22"/>
      <c r="ES240" s="22"/>
      <c r="ET240" s="22"/>
      <c r="EU240" s="22"/>
      <c r="EV240" s="22"/>
      <c r="EW240" s="22"/>
      <c r="EX240" s="22"/>
      <c r="EY240" s="22"/>
      <c r="EZ240" s="22"/>
      <c r="FA240" s="22"/>
      <c r="FB240" s="22"/>
      <c r="FC240" s="22"/>
      <c r="FL240" s="20"/>
      <c r="FM240" s="20"/>
      <c r="FN240" s="20"/>
      <c r="FO240" s="20"/>
      <c r="FP240" s="20"/>
      <c r="FQ240" s="20"/>
      <c r="FR240" s="20"/>
      <c r="FS240" s="20"/>
      <c r="FT240" s="20"/>
      <c r="FU240" s="20"/>
      <c r="FV240" s="20"/>
      <c r="FW240" s="20"/>
      <c r="FX240" s="20"/>
      <c r="FY240" s="20"/>
      <c r="FZ240" s="20"/>
      <c r="GA240" s="20"/>
      <c r="GB240" s="20"/>
      <c r="GC240" s="20"/>
      <c r="GD240" s="20"/>
      <c r="GE240" s="20"/>
      <c r="GF240" s="20"/>
      <c r="GG240" s="20"/>
      <c r="GH240" s="20"/>
      <c r="GI240" s="20"/>
      <c r="GJ240" s="20"/>
      <c r="GK240" s="20"/>
      <c r="GL240" s="20"/>
      <c r="GM240" s="20"/>
      <c r="GN240" s="20"/>
      <c r="GO240" s="20"/>
      <c r="GP240" s="20"/>
      <c r="GQ240" s="20"/>
      <c r="GR240" s="20"/>
      <c r="GS240" s="20"/>
      <c r="GT240" s="20"/>
      <c r="GU240" s="20"/>
      <c r="GV240" s="20"/>
      <c r="GW240" s="20"/>
      <c r="GX240" s="20"/>
      <c r="GY240" s="20"/>
      <c r="GZ240" s="20"/>
      <c r="HA240" s="20"/>
      <c r="HB240" s="20"/>
      <c r="HC240" s="20"/>
      <c r="HD240" s="20"/>
    </row>
    <row r="241" spans="9:212" ht="7.5" customHeight="1" x14ac:dyDescent="0.25"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J241" s="10"/>
      <c r="BK241" s="10"/>
      <c r="BL241" s="10"/>
      <c r="BM241" s="10"/>
      <c r="BN241" s="10"/>
      <c r="BO241" s="10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  <c r="CB241" s="10"/>
      <c r="CC241" s="10"/>
      <c r="CD241" s="10"/>
      <c r="CE241" s="10"/>
      <c r="CF241" s="10"/>
      <c r="CG241" s="10"/>
      <c r="CH241" s="10"/>
      <c r="CI241" s="10"/>
      <c r="CJ241" s="10"/>
      <c r="CK241" s="10"/>
      <c r="CL241" s="10"/>
      <c r="CM241" s="10"/>
      <c r="CN241" s="10"/>
      <c r="CO241" s="10"/>
      <c r="CP241" s="10"/>
      <c r="CQ241" s="10"/>
      <c r="CR241" s="10"/>
      <c r="CS241" s="10"/>
      <c r="CT241" s="10"/>
      <c r="CU241" s="10"/>
      <c r="CV241" s="10"/>
      <c r="CW241" s="10"/>
      <c r="CX241" s="10"/>
      <c r="CY241" s="10"/>
      <c r="CZ241" s="10"/>
      <c r="DA241" s="10"/>
      <c r="DB241" s="10"/>
      <c r="DK241" s="22"/>
      <c r="DL241" s="22"/>
      <c r="DM241" s="22"/>
      <c r="DN241" s="22"/>
      <c r="DO241" s="22"/>
      <c r="DP241" s="22"/>
      <c r="DQ241" s="22"/>
      <c r="DR241" s="22"/>
      <c r="DS241" s="22"/>
      <c r="DT241" s="22"/>
      <c r="DU241" s="22"/>
      <c r="DV241" s="22"/>
      <c r="DW241" s="22"/>
      <c r="DX241" s="22"/>
      <c r="DY241" s="22"/>
      <c r="DZ241" s="22"/>
      <c r="EA241" s="22"/>
      <c r="EB241" s="22"/>
      <c r="EC241" s="22"/>
      <c r="ED241" s="22"/>
      <c r="EE241" s="22"/>
      <c r="EF241" s="22"/>
      <c r="EG241" s="22"/>
      <c r="EH241" s="22"/>
      <c r="EI241" s="22"/>
      <c r="EJ241" s="22"/>
      <c r="EK241" s="22"/>
      <c r="EL241" s="22"/>
      <c r="EM241" s="22"/>
      <c r="EN241" s="22"/>
      <c r="EO241" s="22"/>
      <c r="EP241" s="22"/>
      <c r="EQ241" s="22"/>
      <c r="ER241" s="22"/>
      <c r="ES241" s="22"/>
      <c r="ET241" s="22"/>
      <c r="EU241" s="22"/>
      <c r="EV241" s="22"/>
      <c r="EW241" s="22"/>
      <c r="EX241" s="22"/>
      <c r="EY241" s="22"/>
      <c r="EZ241" s="22"/>
      <c r="FA241" s="22"/>
      <c r="FB241" s="22"/>
      <c r="FC241" s="22"/>
      <c r="FL241" s="20"/>
      <c r="FM241" s="20"/>
      <c r="FN241" s="20"/>
      <c r="FO241" s="20"/>
      <c r="FP241" s="20"/>
      <c r="FQ241" s="20"/>
      <c r="FR241" s="20"/>
      <c r="FS241" s="20"/>
      <c r="FT241" s="20"/>
      <c r="FU241" s="20"/>
      <c r="FV241" s="20"/>
      <c r="FW241" s="20"/>
      <c r="FX241" s="20"/>
      <c r="FY241" s="20"/>
      <c r="FZ241" s="20"/>
      <c r="GA241" s="20"/>
      <c r="GB241" s="20"/>
      <c r="GC241" s="20"/>
      <c r="GD241" s="20"/>
      <c r="GE241" s="20"/>
      <c r="GF241" s="20"/>
      <c r="GG241" s="20"/>
      <c r="GH241" s="20"/>
      <c r="GI241" s="20"/>
      <c r="GJ241" s="20"/>
      <c r="GK241" s="20"/>
      <c r="GL241" s="20"/>
      <c r="GM241" s="20"/>
      <c r="GN241" s="20"/>
      <c r="GO241" s="20"/>
      <c r="GP241" s="20"/>
      <c r="GQ241" s="20"/>
      <c r="GR241" s="20"/>
      <c r="GS241" s="20"/>
      <c r="GT241" s="20"/>
      <c r="GU241" s="20"/>
      <c r="GV241" s="20"/>
      <c r="GW241" s="20"/>
      <c r="GX241" s="20"/>
      <c r="GY241" s="20"/>
      <c r="GZ241" s="20"/>
      <c r="HA241" s="20"/>
      <c r="HB241" s="20"/>
      <c r="HC241" s="20"/>
      <c r="HD241" s="20"/>
    </row>
    <row r="242" spans="9:212" ht="7.5" customHeight="1" x14ac:dyDescent="0.25"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J242" s="10"/>
      <c r="BK242" s="10"/>
      <c r="BL242" s="10"/>
      <c r="BM242" s="10"/>
      <c r="BN242" s="10"/>
      <c r="BO242" s="10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  <c r="CG242" s="10"/>
      <c r="CH242" s="10"/>
      <c r="CI242" s="10"/>
      <c r="CJ242" s="10"/>
      <c r="CK242" s="10"/>
      <c r="CL242" s="10"/>
      <c r="CM242" s="10"/>
      <c r="CN242" s="10"/>
      <c r="CO242" s="10"/>
      <c r="CP242" s="10"/>
      <c r="CQ242" s="10"/>
      <c r="CR242" s="10"/>
      <c r="CS242" s="10"/>
      <c r="CT242" s="10"/>
      <c r="CU242" s="10"/>
      <c r="CV242" s="10"/>
      <c r="CW242" s="10"/>
      <c r="CX242" s="10"/>
      <c r="CY242" s="10"/>
      <c r="CZ242" s="10"/>
      <c r="DA242" s="10"/>
      <c r="DB242" s="10"/>
      <c r="DK242" s="22"/>
      <c r="DL242" s="22"/>
      <c r="DM242" s="22"/>
      <c r="DN242" s="22"/>
      <c r="DO242" s="22"/>
      <c r="DP242" s="22"/>
      <c r="DQ242" s="22"/>
      <c r="DR242" s="22"/>
      <c r="DS242" s="22"/>
      <c r="DT242" s="22"/>
      <c r="DU242" s="22"/>
      <c r="DV242" s="22"/>
      <c r="DW242" s="22"/>
      <c r="DX242" s="22"/>
      <c r="DY242" s="22"/>
      <c r="DZ242" s="22"/>
      <c r="EA242" s="22"/>
      <c r="EB242" s="22"/>
      <c r="EC242" s="22"/>
      <c r="ED242" s="22"/>
      <c r="EE242" s="22"/>
      <c r="EF242" s="22"/>
      <c r="EG242" s="22"/>
      <c r="EH242" s="22"/>
      <c r="EI242" s="22"/>
      <c r="EJ242" s="22"/>
      <c r="EK242" s="22"/>
      <c r="EL242" s="22"/>
      <c r="EM242" s="22"/>
      <c r="EN242" s="22"/>
      <c r="EO242" s="22"/>
      <c r="EP242" s="22"/>
      <c r="EQ242" s="22"/>
      <c r="ER242" s="22"/>
      <c r="ES242" s="22"/>
      <c r="ET242" s="22"/>
      <c r="EU242" s="22"/>
      <c r="EV242" s="22"/>
      <c r="EW242" s="22"/>
      <c r="EX242" s="22"/>
      <c r="EY242" s="22"/>
      <c r="EZ242" s="22"/>
      <c r="FA242" s="22"/>
      <c r="FB242" s="22"/>
      <c r="FC242" s="22"/>
      <c r="FL242" s="20"/>
      <c r="FM242" s="20"/>
      <c r="FN242" s="20"/>
      <c r="FO242" s="20"/>
      <c r="FP242" s="20"/>
      <c r="FQ242" s="20"/>
      <c r="FR242" s="20"/>
      <c r="FS242" s="20"/>
      <c r="FT242" s="20"/>
      <c r="FU242" s="20"/>
      <c r="FV242" s="20"/>
      <c r="FW242" s="20"/>
      <c r="FX242" s="20"/>
      <c r="FY242" s="20"/>
      <c r="FZ242" s="20"/>
      <c r="GA242" s="20"/>
      <c r="GB242" s="20"/>
      <c r="GC242" s="20"/>
      <c r="GD242" s="20"/>
      <c r="GE242" s="20"/>
      <c r="GF242" s="20"/>
      <c r="GG242" s="20"/>
      <c r="GH242" s="20"/>
      <c r="GI242" s="20"/>
      <c r="GJ242" s="20"/>
      <c r="GK242" s="20"/>
      <c r="GL242" s="20"/>
      <c r="GM242" s="20"/>
      <c r="GN242" s="20"/>
      <c r="GO242" s="20"/>
      <c r="GP242" s="20"/>
      <c r="GQ242" s="20"/>
      <c r="GR242" s="20"/>
      <c r="GS242" s="20"/>
      <c r="GT242" s="20"/>
      <c r="GU242" s="20"/>
      <c r="GV242" s="20"/>
      <c r="GW242" s="20"/>
      <c r="GX242" s="20"/>
      <c r="GY242" s="20"/>
      <c r="GZ242" s="20"/>
      <c r="HA242" s="20"/>
      <c r="HB242" s="20"/>
      <c r="HC242" s="20"/>
      <c r="HD242" s="20"/>
    </row>
    <row r="243" spans="9:212" ht="7.5" customHeight="1" x14ac:dyDescent="0.25"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J243" s="10"/>
      <c r="BK243" s="10"/>
      <c r="BL243" s="10"/>
      <c r="BM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  <c r="CD243" s="10"/>
      <c r="CE243" s="10"/>
      <c r="CF243" s="10"/>
      <c r="CG243" s="10"/>
      <c r="CH243" s="10"/>
      <c r="CI243" s="10"/>
      <c r="CJ243" s="10"/>
      <c r="CK243" s="10"/>
      <c r="CL243" s="10"/>
      <c r="CM243" s="10"/>
      <c r="CN243" s="10"/>
      <c r="CO243" s="10"/>
      <c r="CP243" s="10"/>
      <c r="CQ243" s="10"/>
      <c r="CR243" s="10"/>
      <c r="CS243" s="10"/>
      <c r="CT243" s="10"/>
      <c r="CU243" s="10"/>
      <c r="CV243" s="10"/>
      <c r="CW243" s="10"/>
      <c r="CX243" s="10"/>
      <c r="CY243" s="10"/>
      <c r="CZ243" s="10"/>
      <c r="DA243" s="10"/>
      <c r="DB243" s="10"/>
      <c r="DK243" s="22"/>
      <c r="DL243" s="22"/>
      <c r="DM243" s="22"/>
      <c r="DN243" s="22"/>
      <c r="DO243" s="22"/>
      <c r="DP243" s="22"/>
      <c r="DQ243" s="22"/>
      <c r="DR243" s="22"/>
      <c r="DS243" s="22"/>
      <c r="DT243" s="22"/>
      <c r="DU243" s="22"/>
      <c r="DV243" s="22"/>
      <c r="DW243" s="22"/>
      <c r="DX243" s="22"/>
      <c r="DY243" s="22"/>
      <c r="DZ243" s="22"/>
      <c r="EA243" s="22"/>
      <c r="EB243" s="22"/>
      <c r="EC243" s="22"/>
      <c r="ED243" s="22"/>
      <c r="EE243" s="22"/>
      <c r="EF243" s="22"/>
      <c r="EG243" s="22"/>
      <c r="EH243" s="22"/>
      <c r="EI243" s="22"/>
      <c r="EJ243" s="22"/>
      <c r="EK243" s="22"/>
      <c r="EL243" s="22"/>
      <c r="EM243" s="22"/>
      <c r="EN243" s="22"/>
      <c r="EO243" s="22"/>
      <c r="EP243" s="22"/>
      <c r="EQ243" s="22"/>
      <c r="ER243" s="22"/>
      <c r="ES243" s="22"/>
      <c r="ET243" s="22"/>
      <c r="EU243" s="22"/>
      <c r="EV243" s="22"/>
      <c r="EW243" s="22"/>
      <c r="EX243" s="22"/>
      <c r="EY243" s="22"/>
      <c r="EZ243" s="22"/>
      <c r="FA243" s="22"/>
      <c r="FB243" s="22"/>
      <c r="FC243" s="22"/>
      <c r="FL243" s="20"/>
      <c r="FM243" s="20"/>
      <c r="FN243" s="20"/>
      <c r="FO243" s="20"/>
      <c r="FP243" s="20"/>
      <c r="FQ243" s="20"/>
      <c r="FR243" s="20"/>
      <c r="FS243" s="20"/>
      <c r="FT243" s="20"/>
      <c r="FU243" s="20"/>
      <c r="FV243" s="20"/>
      <c r="FW243" s="20"/>
      <c r="FX243" s="20"/>
      <c r="FY243" s="20"/>
      <c r="FZ243" s="20"/>
      <c r="GA243" s="20"/>
      <c r="GB243" s="20"/>
      <c r="GC243" s="20"/>
      <c r="GD243" s="20"/>
      <c r="GE243" s="20"/>
      <c r="GF243" s="20"/>
      <c r="GG243" s="20"/>
      <c r="GH243" s="20"/>
      <c r="GI243" s="20"/>
      <c r="GJ243" s="20"/>
      <c r="GK243" s="20"/>
      <c r="GL243" s="20"/>
      <c r="GM243" s="20"/>
      <c r="GN243" s="20"/>
      <c r="GO243" s="20"/>
      <c r="GP243" s="20"/>
      <c r="GQ243" s="20"/>
      <c r="GR243" s="20"/>
      <c r="GS243" s="20"/>
      <c r="GT243" s="20"/>
      <c r="GU243" s="20"/>
      <c r="GV243" s="20"/>
      <c r="GW243" s="20"/>
      <c r="GX243" s="20"/>
      <c r="GY243" s="20"/>
      <c r="GZ243" s="20"/>
      <c r="HA243" s="20"/>
      <c r="HB243" s="20"/>
      <c r="HC243" s="20"/>
      <c r="HD243" s="20"/>
    </row>
    <row r="244" spans="9:212" ht="7.5" customHeight="1" x14ac:dyDescent="0.25"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J244" s="10"/>
      <c r="BK244" s="10"/>
      <c r="BL244" s="10"/>
      <c r="BM244" s="10"/>
      <c r="BN244" s="10"/>
      <c r="BO244" s="10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  <c r="CD244" s="10"/>
      <c r="CE244" s="10"/>
      <c r="CF244" s="10"/>
      <c r="CG244" s="10"/>
      <c r="CH244" s="10"/>
      <c r="CI244" s="10"/>
      <c r="CJ244" s="10"/>
      <c r="CK244" s="10"/>
      <c r="CL244" s="10"/>
      <c r="CM244" s="10"/>
      <c r="CN244" s="10"/>
      <c r="CO244" s="10"/>
      <c r="CP244" s="10"/>
      <c r="CQ244" s="10"/>
      <c r="CR244" s="10"/>
      <c r="CS244" s="10"/>
      <c r="CT244" s="10"/>
      <c r="CU244" s="10"/>
      <c r="CV244" s="10"/>
      <c r="CW244" s="10"/>
      <c r="CX244" s="10"/>
      <c r="CY244" s="10"/>
      <c r="CZ244" s="10"/>
      <c r="DA244" s="10"/>
      <c r="DB244" s="10"/>
      <c r="DK244" s="22"/>
      <c r="DL244" s="22"/>
      <c r="DM244" s="22"/>
      <c r="DN244" s="22"/>
      <c r="DO244" s="22"/>
      <c r="DP244" s="22"/>
      <c r="DQ244" s="22"/>
      <c r="DR244" s="22"/>
      <c r="DS244" s="22"/>
      <c r="DT244" s="22"/>
      <c r="DU244" s="22"/>
      <c r="DV244" s="22"/>
      <c r="DW244" s="22"/>
      <c r="DX244" s="22"/>
      <c r="DY244" s="22"/>
      <c r="DZ244" s="22"/>
      <c r="EA244" s="22"/>
      <c r="EB244" s="22"/>
      <c r="EC244" s="22"/>
      <c r="ED244" s="22"/>
      <c r="EE244" s="22"/>
      <c r="EF244" s="22"/>
      <c r="EG244" s="22"/>
      <c r="EH244" s="22"/>
      <c r="EI244" s="22"/>
      <c r="EJ244" s="22"/>
      <c r="EK244" s="22"/>
      <c r="EL244" s="22"/>
      <c r="EM244" s="22"/>
      <c r="EN244" s="22"/>
      <c r="EO244" s="22"/>
      <c r="EP244" s="22"/>
      <c r="EQ244" s="22"/>
      <c r="ER244" s="22"/>
      <c r="ES244" s="22"/>
      <c r="ET244" s="22"/>
      <c r="EU244" s="22"/>
      <c r="EV244" s="22"/>
      <c r="EW244" s="22"/>
      <c r="EX244" s="22"/>
      <c r="EY244" s="22"/>
      <c r="EZ244" s="22"/>
      <c r="FA244" s="22"/>
      <c r="FB244" s="22"/>
      <c r="FC244" s="22"/>
      <c r="FL244" s="20"/>
      <c r="FM244" s="20"/>
      <c r="FN244" s="20"/>
      <c r="FO244" s="20"/>
      <c r="FP244" s="20"/>
      <c r="FQ244" s="20"/>
      <c r="FR244" s="20"/>
      <c r="FS244" s="20"/>
      <c r="FT244" s="20"/>
      <c r="FU244" s="20"/>
      <c r="FV244" s="20"/>
      <c r="FW244" s="20"/>
      <c r="FX244" s="20"/>
      <c r="FY244" s="20"/>
      <c r="FZ244" s="20"/>
      <c r="GA244" s="20"/>
      <c r="GB244" s="20"/>
      <c r="GC244" s="20"/>
      <c r="GD244" s="20"/>
      <c r="GE244" s="20"/>
      <c r="GF244" s="20"/>
      <c r="GG244" s="20"/>
      <c r="GH244" s="20"/>
      <c r="GI244" s="20"/>
      <c r="GJ244" s="20"/>
      <c r="GK244" s="20"/>
      <c r="GL244" s="20"/>
      <c r="GM244" s="20"/>
      <c r="GN244" s="20"/>
      <c r="GO244" s="20"/>
      <c r="GP244" s="20"/>
      <c r="GQ244" s="20"/>
      <c r="GR244" s="20"/>
      <c r="GS244" s="20"/>
      <c r="GT244" s="20"/>
      <c r="GU244" s="20"/>
      <c r="GV244" s="20"/>
      <c r="GW244" s="20"/>
      <c r="GX244" s="20"/>
      <c r="GY244" s="20"/>
      <c r="GZ244" s="20"/>
      <c r="HA244" s="20"/>
      <c r="HB244" s="20"/>
      <c r="HC244" s="20"/>
      <c r="HD244" s="20"/>
    </row>
    <row r="245" spans="9:212" ht="7.5" customHeight="1" x14ac:dyDescent="0.25"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J245" s="10"/>
      <c r="BK245" s="10"/>
      <c r="BL245" s="10"/>
      <c r="BM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  <c r="CD245" s="10"/>
      <c r="CE245" s="10"/>
      <c r="CF245" s="10"/>
      <c r="CG245" s="10"/>
      <c r="CH245" s="10"/>
      <c r="CI245" s="10"/>
      <c r="CJ245" s="10"/>
      <c r="CK245" s="10"/>
      <c r="CL245" s="10"/>
      <c r="CM245" s="10"/>
      <c r="CN245" s="10"/>
      <c r="CO245" s="10"/>
      <c r="CP245" s="10"/>
      <c r="CQ245" s="10"/>
      <c r="CR245" s="10"/>
      <c r="CS245" s="10"/>
      <c r="CT245" s="10"/>
      <c r="CU245" s="10"/>
      <c r="CV245" s="10"/>
      <c r="CW245" s="10"/>
      <c r="CX245" s="10"/>
      <c r="CY245" s="10"/>
      <c r="CZ245" s="10"/>
      <c r="DA245" s="10"/>
      <c r="DB245" s="10"/>
      <c r="DK245" s="22"/>
      <c r="DL245" s="22"/>
      <c r="DM245" s="22"/>
      <c r="DN245" s="22"/>
      <c r="DO245" s="22"/>
      <c r="DP245" s="22"/>
      <c r="DQ245" s="22"/>
      <c r="DR245" s="22"/>
      <c r="DS245" s="22"/>
      <c r="DT245" s="22"/>
      <c r="DU245" s="22"/>
      <c r="DV245" s="22"/>
      <c r="DW245" s="22"/>
      <c r="DX245" s="22"/>
      <c r="DY245" s="22"/>
      <c r="DZ245" s="22"/>
      <c r="EA245" s="22"/>
      <c r="EB245" s="22"/>
      <c r="EC245" s="22"/>
      <c r="ED245" s="22"/>
      <c r="EE245" s="22"/>
      <c r="EF245" s="22"/>
      <c r="EG245" s="22"/>
      <c r="EH245" s="22"/>
      <c r="EI245" s="22"/>
      <c r="EJ245" s="22"/>
      <c r="EK245" s="22"/>
      <c r="EL245" s="22"/>
      <c r="EM245" s="22"/>
      <c r="EN245" s="22"/>
      <c r="EO245" s="22"/>
      <c r="EP245" s="22"/>
      <c r="EQ245" s="22"/>
      <c r="ER245" s="22"/>
      <c r="ES245" s="22"/>
      <c r="ET245" s="22"/>
      <c r="EU245" s="22"/>
      <c r="EV245" s="22"/>
      <c r="EW245" s="22"/>
      <c r="EX245" s="22"/>
      <c r="EY245" s="22"/>
      <c r="EZ245" s="22"/>
      <c r="FA245" s="22"/>
      <c r="FB245" s="22"/>
      <c r="FC245" s="22"/>
      <c r="FL245" s="20"/>
      <c r="FM245" s="20"/>
      <c r="FN245" s="20"/>
      <c r="FO245" s="20"/>
      <c r="FP245" s="20"/>
      <c r="FQ245" s="20"/>
      <c r="FR245" s="20"/>
      <c r="FS245" s="20"/>
      <c r="FT245" s="20"/>
      <c r="FU245" s="20"/>
      <c r="FV245" s="20"/>
      <c r="FW245" s="20"/>
      <c r="FX245" s="20"/>
      <c r="FY245" s="20"/>
      <c r="FZ245" s="20"/>
      <c r="GA245" s="20"/>
      <c r="GB245" s="20"/>
      <c r="GC245" s="20"/>
      <c r="GD245" s="20"/>
      <c r="GE245" s="20"/>
      <c r="GF245" s="20"/>
      <c r="GG245" s="20"/>
      <c r="GH245" s="20"/>
      <c r="GI245" s="20"/>
      <c r="GJ245" s="20"/>
      <c r="GK245" s="20"/>
      <c r="GL245" s="20"/>
      <c r="GM245" s="20"/>
      <c r="GN245" s="20"/>
      <c r="GO245" s="20"/>
      <c r="GP245" s="20"/>
      <c r="GQ245" s="20"/>
      <c r="GR245" s="20"/>
      <c r="GS245" s="20"/>
      <c r="GT245" s="20"/>
      <c r="GU245" s="20"/>
      <c r="GV245" s="20"/>
      <c r="GW245" s="20"/>
      <c r="GX245" s="20"/>
      <c r="GY245" s="20"/>
      <c r="GZ245" s="20"/>
      <c r="HA245" s="20"/>
      <c r="HB245" s="20"/>
      <c r="HC245" s="20"/>
      <c r="HD245" s="20"/>
    </row>
    <row r="246" spans="9:212" ht="7.5" customHeight="1" x14ac:dyDescent="0.25"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J246" s="10"/>
      <c r="BK246" s="10"/>
      <c r="BL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  <c r="CG246" s="10"/>
      <c r="CH246" s="10"/>
      <c r="CI246" s="10"/>
      <c r="CJ246" s="10"/>
      <c r="CK246" s="10"/>
      <c r="CL246" s="10"/>
      <c r="CM246" s="10"/>
      <c r="CN246" s="10"/>
      <c r="CO246" s="10"/>
      <c r="CP246" s="10"/>
      <c r="CQ246" s="10"/>
      <c r="CR246" s="10"/>
      <c r="CS246" s="10"/>
      <c r="CT246" s="10"/>
      <c r="CU246" s="10"/>
      <c r="CV246" s="10"/>
      <c r="CW246" s="10"/>
      <c r="CX246" s="10"/>
      <c r="CY246" s="10"/>
      <c r="CZ246" s="10"/>
      <c r="DA246" s="10"/>
      <c r="DB246" s="10"/>
      <c r="DK246" s="22"/>
      <c r="DL246" s="22"/>
      <c r="DM246" s="22"/>
      <c r="DN246" s="22"/>
      <c r="DO246" s="22"/>
      <c r="DP246" s="22"/>
      <c r="DQ246" s="22"/>
      <c r="DR246" s="22"/>
      <c r="DS246" s="22"/>
      <c r="DT246" s="22"/>
      <c r="DU246" s="22"/>
      <c r="DV246" s="22"/>
      <c r="DW246" s="22"/>
      <c r="DX246" s="22"/>
      <c r="DY246" s="22"/>
      <c r="DZ246" s="22"/>
      <c r="EA246" s="22"/>
      <c r="EB246" s="22"/>
      <c r="EC246" s="22"/>
      <c r="ED246" s="22"/>
      <c r="EE246" s="22"/>
      <c r="EF246" s="22"/>
      <c r="EG246" s="22"/>
      <c r="EH246" s="22"/>
      <c r="EI246" s="22"/>
      <c r="EJ246" s="22"/>
      <c r="EK246" s="22"/>
      <c r="EL246" s="22"/>
      <c r="EM246" s="22"/>
      <c r="EN246" s="22"/>
      <c r="EO246" s="22"/>
      <c r="EP246" s="22"/>
      <c r="EQ246" s="22"/>
      <c r="ER246" s="22"/>
      <c r="ES246" s="22"/>
      <c r="ET246" s="22"/>
      <c r="EU246" s="22"/>
      <c r="EV246" s="22"/>
      <c r="EW246" s="22"/>
      <c r="EX246" s="22"/>
      <c r="EY246" s="22"/>
      <c r="EZ246" s="22"/>
      <c r="FA246" s="22"/>
      <c r="FB246" s="22"/>
      <c r="FC246" s="22"/>
      <c r="FL246" s="20"/>
      <c r="FM246" s="20"/>
      <c r="FN246" s="20"/>
      <c r="FO246" s="20"/>
      <c r="FP246" s="20"/>
      <c r="FQ246" s="20"/>
      <c r="FR246" s="20"/>
      <c r="FS246" s="20"/>
      <c r="FT246" s="20"/>
      <c r="FU246" s="20"/>
      <c r="FV246" s="20"/>
      <c r="FW246" s="20"/>
      <c r="FX246" s="20"/>
      <c r="FY246" s="20"/>
      <c r="FZ246" s="20"/>
      <c r="GA246" s="20"/>
      <c r="GB246" s="20"/>
      <c r="GC246" s="20"/>
      <c r="GD246" s="20"/>
      <c r="GE246" s="20"/>
      <c r="GF246" s="20"/>
      <c r="GG246" s="20"/>
      <c r="GH246" s="20"/>
      <c r="GI246" s="20"/>
      <c r="GJ246" s="20"/>
      <c r="GK246" s="20"/>
      <c r="GL246" s="20"/>
      <c r="GM246" s="20"/>
      <c r="GN246" s="20"/>
      <c r="GO246" s="20"/>
      <c r="GP246" s="20"/>
      <c r="GQ246" s="20"/>
      <c r="GR246" s="20"/>
      <c r="GS246" s="20"/>
      <c r="GT246" s="20"/>
      <c r="GU246" s="20"/>
      <c r="GV246" s="20"/>
      <c r="GW246" s="20"/>
      <c r="GX246" s="20"/>
      <c r="GY246" s="20"/>
      <c r="GZ246" s="20"/>
      <c r="HA246" s="20"/>
      <c r="HB246" s="20"/>
      <c r="HC246" s="20"/>
      <c r="HD246" s="20"/>
    </row>
    <row r="247" spans="9:212" ht="7.5" customHeight="1" x14ac:dyDescent="0.25"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J247" s="10"/>
      <c r="BK247" s="10"/>
      <c r="BL247" s="10"/>
      <c r="BM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  <c r="CD247" s="10"/>
      <c r="CE247" s="10"/>
      <c r="CF247" s="10"/>
      <c r="CG247" s="10"/>
      <c r="CH247" s="10"/>
      <c r="CI247" s="10"/>
      <c r="CJ247" s="10"/>
      <c r="CK247" s="10"/>
      <c r="CL247" s="10"/>
      <c r="CM247" s="10"/>
      <c r="CN247" s="10"/>
      <c r="CO247" s="10"/>
      <c r="CP247" s="10"/>
      <c r="CQ247" s="10"/>
      <c r="CR247" s="10"/>
      <c r="CS247" s="10"/>
      <c r="CT247" s="10"/>
      <c r="CU247" s="10"/>
      <c r="CV247" s="10"/>
      <c r="CW247" s="10"/>
      <c r="CX247" s="10"/>
      <c r="CY247" s="10"/>
      <c r="CZ247" s="10"/>
      <c r="DA247" s="10"/>
      <c r="DB247" s="10"/>
      <c r="DK247" s="22"/>
      <c r="DL247" s="22"/>
      <c r="DM247" s="22"/>
      <c r="DN247" s="22"/>
      <c r="DO247" s="22"/>
      <c r="DP247" s="22"/>
      <c r="DQ247" s="22"/>
      <c r="DR247" s="22"/>
      <c r="DS247" s="22"/>
      <c r="DT247" s="22"/>
      <c r="DU247" s="22"/>
      <c r="DV247" s="22"/>
      <c r="DW247" s="22"/>
      <c r="DX247" s="22"/>
      <c r="DY247" s="22"/>
      <c r="DZ247" s="22"/>
      <c r="EA247" s="22"/>
      <c r="EB247" s="22"/>
      <c r="EC247" s="22"/>
      <c r="ED247" s="22"/>
      <c r="EE247" s="22"/>
      <c r="EF247" s="22"/>
      <c r="EG247" s="22"/>
      <c r="EH247" s="22"/>
      <c r="EI247" s="22"/>
      <c r="EJ247" s="22"/>
      <c r="EK247" s="22"/>
      <c r="EL247" s="22"/>
      <c r="EM247" s="22"/>
      <c r="EN247" s="22"/>
      <c r="EO247" s="22"/>
      <c r="EP247" s="22"/>
      <c r="EQ247" s="22"/>
      <c r="ER247" s="22"/>
      <c r="ES247" s="22"/>
      <c r="ET247" s="22"/>
      <c r="EU247" s="22"/>
      <c r="EV247" s="22"/>
      <c r="EW247" s="22"/>
      <c r="EX247" s="22"/>
      <c r="EY247" s="22"/>
      <c r="EZ247" s="22"/>
      <c r="FA247" s="22"/>
      <c r="FB247" s="22"/>
      <c r="FC247" s="22"/>
      <c r="FL247" s="20"/>
      <c r="FM247" s="20"/>
      <c r="FN247" s="20"/>
      <c r="FO247" s="20"/>
      <c r="FP247" s="20"/>
      <c r="FQ247" s="20"/>
      <c r="FR247" s="20"/>
      <c r="FS247" s="20"/>
      <c r="FT247" s="20"/>
      <c r="FU247" s="20"/>
      <c r="FV247" s="20"/>
      <c r="FW247" s="20"/>
      <c r="FX247" s="20"/>
      <c r="FY247" s="20"/>
      <c r="FZ247" s="20"/>
      <c r="GA247" s="20"/>
      <c r="GB247" s="20"/>
      <c r="GC247" s="20"/>
      <c r="GD247" s="20"/>
      <c r="GE247" s="20"/>
      <c r="GF247" s="20"/>
      <c r="GG247" s="20"/>
      <c r="GH247" s="20"/>
      <c r="GI247" s="20"/>
      <c r="GJ247" s="20"/>
      <c r="GK247" s="20"/>
      <c r="GL247" s="20"/>
      <c r="GM247" s="20"/>
      <c r="GN247" s="20"/>
      <c r="GO247" s="20"/>
      <c r="GP247" s="20"/>
      <c r="GQ247" s="20"/>
      <c r="GR247" s="20"/>
      <c r="GS247" s="20"/>
      <c r="GT247" s="20"/>
      <c r="GU247" s="20"/>
      <c r="GV247" s="20"/>
      <c r="GW247" s="20"/>
      <c r="GX247" s="20"/>
      <c r="GY247" s="20"/>
      <c r="GZ247" s="20"/>
      <c r="HA247" s="20"/>
      <c r="HB247" s="20"/>
      <c r="HC247" s="20"/>
      <c r="HD247" s="20"/>
    </row>
    <row r="248" spans="9:212" ht="7.5" customHeight="1" x14ac:dyDescent="0.25"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  <c r="BA248" s="10"/>
      <c r="BJ248" s="10"/>
      <c r="BK248" s="10"/>
      <c r="BL248" s="10"/>
      <c r="BM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  <c r="CG248" s="10"/>
      <c r="CH248" s="10"/>
      <c r="CI248" s="10"/>
      <c r="CJ248" s="10"/>
      <c r="CK248" s="10"/>
      <c r="CL248" s="10"/>
      <c r="CM248" s="10"/>
      <c r="CN248" s="10"/>
      <c r="CO248" s="10"/>
      <c r="CP248" s="10"/>
      <c r="CQ248" s="10"/>
      <c r="CR248" s="10"/>
      <c r="CS248" s="10"/>
      <c r="CT248" s="10"/>
      <c r="CU248" s="10"/>
      <c r="CV248" s="10"/>
      <c r="CW248" s="10"/>
      <c r="CX248" s="10"/>
      <c r="CY248" s="10"/>
      <c r="CZ248" s="10"/>
      <c r="DA248" s="10"/>
      <c r="DB248" s="10"/>
      <c r="DK248" s="22"/>
      <c r="DL248" s="22"/>
      <c r="DM248" s="22"/>
      <c r="DN248" s="22"/>
      <c r="DO248" s="22"/>
      <c r="DP248" s="22"/>
      <c r="DQ248" s="22"/>
      <c r="DR248" s="22"/>
      <c r="DS248" s="22"/>
      <c r="DT248" s="22"/>
      <c r="DU248" s="22"/>
      <c r="DV248" s="22"/>
      <c r="DW248" s="22"/>
      <c r="DX248" s="22"/>
      <c r="DY248" s="22"/>
      <c r="DZ248" s="22"/>
      <c r="EA248" s="22"/>
      <c r="EB248" s="22"/>
      <c r="EC248" s="22"/>
      <c r="ED248" s="22"/>
      <c r="EE248" s="22"/>
      <c r="EF248" s="22"/>
      <c r="EG248" s="22"/>
      <c r="EH248" s="22"/>
      <c r="EI248" s="22"/>
      <c r="EJ248" s="22"/>
      <c r="EK248" s="22"/>
      <c r="EL248" s="22"/>
      <c r="EM248" s="22"/>
      <c r="EN248" s="22"/>
      <c r="EO248" s="22"/>
      <c r="EP248" s="22"/>
      <c r="EQ248" s="22"/>
      <c r="ER248" s="22"/>
      <c r="ES248" s="22"/>
      <c r="ET248" s="22"/>
      <c r="EU248" s="22"/>
      <c r="EV248" s="22"/>
      <c r="EW248" s="22"/>
      <c r="EX248" s="22"/>
      <c r="EY248" s="22"/>
      <c r="EZ248" s="22"/>
      <c r="FA248" s="22"/>
      <c r="FB248" s="22"/>
      <c r="FC248" s="22"/>
      <c r="FL248" s="20"/>
      <c r="FM248" s="20"/>
      <c r="FN248" s="20"/>
      <c r="FO248" s="20"/>
      <c r="FP248" s="20"/>
      <c r="FQ248" s="20"/>
      <c r="FR248" s="20"/>
      <c r="FS248" s="20"/>
      <c r="FT248" s="20"/>
      <c r="FU248" s="20"/>
      <c r="FV248" s="20"/>
      <c r="FW248" s="20"/>
      <c r="FX248" s="20"/>
      <c r="FY248" s="20"/>
      <c r="FZ248" s="20"/>
      <c r="GA248" s="20"/>
      <c r="GB248" s="20"/>
      <c r="GC248" s="20"/>
      <c r="GD248" s="20"/>
      <c r="GE248" s="20"/>
      <c r="GF248" s="20"/>
      <c r="GG248" s="20"/>
      <c r="GH248" s="20"/>
      <c r="GI248" s="20"/>
      <c r="GJ248" s="20"/>
      <c r="GK248" s="20"/>
      <c r="GL248" s="20"/>
      <c r="GM248" s="20"/>
      <c r="GN248" s="20"/>
      <c r="GO248" s="20"/>
      <c r="GP248" s="20"/>
      <c r="GQ248" s="20"/>
      <c r="GR248" s="20"/>
      <c r="GS248" s="20"/>
      <c r="GT248" s="20"/>
      <c r="GU248" s="20"/>
      <c r="GV248" s="20"/>
      <c r="GW248" s="20"/>
      <c r="GX248" s="20"/>
      <c r="GY248" s="20"/>
      <c r="GZ248" s="20"/>
      <c r="HA248" s="20"/>
      <c r="HB248" s="20"/>
      <c r="HC248" s="20"/>
      <c r="HD248" s="20"/>
    </row>
    <row r="249" spans="9:212" ht="7.5" customHeight="1" x14ac:dyDescent="0.25"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  <c r="BA249" s="10"/>
      <c r="BJ249" s="10"/>
      <c r="BK249" s="10"/>
      <c r="BL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  <c r="CG249" s="10"/>
      <c r="CH249" s="10"/>
      <c r="CI249" s="10"/>
      <c r="CJ249" s="10"/>
      <c r="CK249" s="10"/>
      <c r="CL249" s="10"/>
      <c r="CM249" s="10"/>
      <c r="CN249" s="10"/>
      <c r="CO249" s="10"/>
      <c r="CP249" s="10"/>
      <c r="CQ249" s="10"/>
      <c r="CR249" s="10"/>
      <c r="CS249" s="10"/>
      <c r="CT249" s="10"/>
      <c r="CU249" s="10"/>
      <c r="CV249" s="10"/>
      <c r="CW249" s="10"/>
      <c r="CX249" s="10"/>
      <c r="CY249" s="10"/>
      <c r="CZ249" s="10"/>
      <c r="DA249" s="10"/>
      <c r="DB249" s="10"/>
      <c r="DK249" s="22"/>
      <c r="DL249" s="22"/>
      <c r="DM249" s="22"/>
      <c r="DN249" s="22"/>
      <c r="DO249" s="22"/>
      <c r="DP249" s="22"/>
      <c r="DQ249" s="22"/>
      <c r="DR249" s="22"/>
      <c r="DS249" s="22"/>
      <c r="DT249" s="22"/>
      <c r="DU249" s="22"/>
      <c r="DV249" s="22"/>
      <c r="DW249" s="22"/>
      <c r="DX249" s="22"/>
      <c r="DY249" s="22"/>
      <c r="DZ249" s="22"/>
      <c r="EA249" s="22"/>
      <c r="EB249" s="22"/>
      <c r="EC249" s="22"/>
      <c r="ED249" s="22"/>
      <c r="EE249" s="22"/>
      <c r="EF249" s="22"/>
      <c r="EG249" s="22"/>
      <c r="EH249" s="22"/>
      <c r="EI249" s="22"/>
      <c r="EJ249" s="22"/>
      <c r="EK249" s="22"/>
      <c r="EL249" s="22"/>
      <c r="EM249" s="22"/>
      <c r="EN249" s="22"/>
      <c r="EO249" s="22"/>
      <c r="EP249" s="22"/>
      <c r="EQ249" s="22"/>
      <c r="ER249" s="22"/>
      <c r="ES249" s="22"/>
      <c r="ET249" s="22"/>
      <c r="EU249" s="22"/>
      <c r="EV249" s="22"/>
      <c r="EW249" s="22"/>
      <c r="EX249" s="22"/>
      <c r="EY249" s="22"/>
      <c r="EZ249" s="22"/>
      <c r="FA249" s="22"/>
      <c r="FB249" s="22"/>
      <c r="FC249" s="22"/>
      <c r="FL249" s="20"/>
      <c r="FM249" s="20"/>
      <c r="FN249" s="20"/>
      <c r="FO249" s="20"/>
      <c r="FP249" s="20"/>
      <c r="FQ249" s="20"/>
      <c r="FR249" s="20"/>
      <c r="FS249" s="20"/>
      <c r="FT249" s="20"/>
      <c r="FU249" s="20"/>
      <c r="FV249" s="20"/>
      <c r="FW249" s="20"/>
      <c r="FX249" s="20"/>
      <c r="FY249" s="20"/>
      <c r="FZ249" s="20"/>
      <c r="GA249" s="20"/>
      <c r="GB249" s="20"/>
      <c r="GC249" s="20"/>
      <c r="GD249" s="20"/>
      <c r="GE249" s="20"/>
      <c r="GF249" s="20"/>
      <c r="GG249" s="20"/>
      <c r="GH249" s="20"/>
      <c r="GI249" s="20"/>
      <c r="GJ249" s="20"/>
      <c r="GK249" s="20"/>
      <c r="GL249" s="20"/>
      <c r="GM249" s="20"/>
      <c r="GN249" s="20"/>
      <c r="GO249" s="20"/>
      <c r="GP249" s="20"/>
      <c r="GQ249" s="20"/>
      <c r="GR249" s="20"/>
      <c r="GS249" s="20"/>
      <c r="GT249" s="20"/>
      <c r="GU249" s="20"/>
      <c r="GV249" s="20"/>
      <c r="GW249" s="20"/>
      <c r="GX249" s="20"/>
      <c r="GY249" s="20"/>
      <c r="GZ249" s="20"/>
      <c r="HA249" s="20"/>
      <c r="HB249" s="20"/>
      <c r="HC249" s="20"/>
      <c r="HD249" s="20"/>
    </row>
    <row r="250" spans="9:212" ht="7.5" customHeight="1" x14ac:dyDescent="0.25"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  <c r="BA250" s="10"/>
      <c r="BJ250" s="10"/>
      <c r="BK250" s="10"/>
      <c r="BL250" s="10"/>
      <c r="BM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  <c r="CD250" s="10"/>
      <c r="CE250" s="10"/>
      <c r="CF250" s="10"/>
      <c r="CG250" s="10"/>
      <c r="CH250" s="10"/>
      <c r="CI250" s="10"/>
      <c r="CJ250" s="10"/>
      <c r="CK250" s="10"/>
      <c r="CL250" s="10"/>
      <c r="CM250" s="10"/>
      <c r="CN250" s="10"/>
      <c r="CO250" s="10"/>
      <c r="CP250" s="10"/>
      <c r="CQ250" s="10"/>
      <c r="CR250" s="10"/>
      <c r="CS250" s="10"/>
      <c r="CT250" s="10"/>
      <c r="CU250" s="10"/>
      <c r="CV250" s="10"/>
      <c r="CW250" s="10"/>
      <c r="CX250" s="10"/>
      <c r="CY250" s="10"/>
      <c r="CZ250" s="10"/>
      <c r="DA250" s="10"/>
      <c r="DB250" s="10"/>
      <c r="DK250" s="22"/>
      <c r="DL250" s="22"/>
      <c r="DM250" s="22"/>
      <c r="DN250" s="22"/>
      <c r="DO250" s="22"/>
      <c r="DP250" s="22"/>
      <c r="DQ250" s="22"/>
      <c r="DR250" s="22"/>
      <c r="DS250" s="22"/>
      <c r="DT250" s="22"/>
      <c r="DU250" s="22"/>
      <c r="DV250" s="22"/>
      <c r="DW250" s="22"/>
      <c r="DX250" s="22"/>
      <c r="DY250" s="22"/>
      <c r="DZ250" s="22"/>
      <c r="EA250" s="22"/>
      <c r="EB250" s="22"/>
      <c r="EC250" s="22"/>
      <c r="ED250" s="22"/>
      <c r="EE250" s="22"/>
      <c r="EF250" s="22"/>
      <c r="EG250" s="22"/>
      <c r="EH250" s="22"/>
      <c r="EI250" s="22"/>
      <c r="EJ250" s="22"/>
      <c r="EK250" s="22"/>
      <c r="EL250" s="22"/>
      <c r="EM250" s="22"/>
      <c r="EN250" s="22"/>
      <c r="EO250" s="22"/>
      <c r="EP250" s="22"/>
      <c r="EQ250" s="22"/>
      <c r="ER250" s="22"/>
      <c r="ES250" s="22"/>
      <c r="ET250" s="22"/>
      <c r="EU250" s="22"/>
      <c r="EV250" s="22"/>
      <c r="EW250" s="22"/>
      <c r="EX250" s="22"/>
      <c r="EY250" s="22"/>
      <c r="EZ250" s="22"/>
      <c r="FA250" s="22"/>
      <c r="FB250" s="22"/>
      <c r="FC250" s="22"/>
      <c r="FL250" s="20"/>
      <c r="FM250" s="20"/>
      <c r="FN250" s="20"/>
      <c r="FO250" s="20"/>
      <c r="FP250" s="20"/>
      <c r="FQ250" s="20"/>
      <c r="FR250" s="20"/>
      <c r="FS250" s="20"/>
      <c r="FT250" s="20"/>
      <c r="FU250" s="20"/>
      <c r="FV250" s="20"/>
      <c r="FW250" s="20"/>
      <c r="FX250" s="20"/>
      <c r="FY250" s="20"/>
      <c r="FZ250" s="20"/>
      <c r="GA250" s="20"/>
      <c r="GB250" s="20"/>
      <c r="GC250" s="20"/>
      <c r="GD250" s="20"/>
      <c r="GE250" s="20"/>
      <c r="GF250" s="20"/>
      <c r="GG250" s="20"/>
      <c r="GH250" s="20"/>
      <c r="GI250" s="20"/>
      <c r="GJ250" s="20"/>
      <c r="GK250" s="20"/>
      <c r="GL250" s="20"/>
      <c r="GM250" s="20"/>
      <c r="GN250" s="20"/>
      <c r="GO250" s="20"/>
      <c r="GP250" s="20"/>
      <c r="GQ250" s="20"/>
      <c r="GR250" s="20"/>
      <c r="GS250" s="20"/>
      <c r="GT250" s="20"/>
      <c r="GU250" s="20"/>
      <c r="GV250" s="20"/>
      <c r="GW250" s="20"/>
      <c r="GX250" s="20"/>
      <c r="GY250" s="20"/>
      <c r="GZ250" s="20"/>
      <c r="HA250" s="20"/>
      <c r="HB250" s="20"/>
      <c r="HC250" s="20"/>
      <c r="HD250" s="20"/>
    </row>
    <row r="251" spans="9:212" ht="7.5" customHeight="1" x14ac:dyDescent="0.25"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  <c r="BA251" s="10"/>
      <c r="BJ251" s="10"/>
      <c r="BK251" s="10"/>
      <c r="BL251" s="10"/>
      <c r="BM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  <c r="CD251" s="10"/>
      <c r="CE251" s="10"/>
      <c r="CF251" s="10"/>
      <c r="CG251" s="10"/>
      <c r="CH251" s="10"/>
      <c r="CI251" s="10"/>
      <c r="CJ251" s="10"/>
      <c r="CK251" s="10"/>
      <c r="CL251" s="10"/>
      <c r="CM251" s="10"/>
      <c r="CN251" s="10"/>
      <c r="CO251" s="10"/>
      <c r="CP251" s="10"/>
      <c r="CQ251" s="10"/>
      <c r="CR251" s="10"/>
      <c r="CS251" s="10"/>
      <c r="CT251" s="10"/>
      <c r="CU251" s="10"/>
      <c r="CV251" s="10"/>
      <c r="CW251" s="10"/>
      <c r="CX251" s="10"/>
      <c r="CY251" s="10"/>
      <c r="CZ251" s="10"/>
      <c r="DA251" s="10"/>
      <c r="DB251" s="10"/>
      <c r="DK251" s="22"/>
      <c r="DL251" s="22"/>
      <c r="DM251" s="22"/>
      <c r="DN251" s="22"/>
      <c r="DO251" s="22"/>
      <c r="DP251" s="22"/>
      <c r="DQ251" s="22"/>
      <c r="DR251" s="22"/>
      <c r="DS251" s="22"/>
      <c r="DT251" s="22"/>
      <c r="DU251" s="22"/>
      <c r="DV251" s="22"/>
      <c r="DW251" s="22"/>
      <c r="DX251" s="22"/>
      <c r="DY251" s="22"/>
      <c r="DZ251" s="22"/>
      <c r="EA251" s="22"/>
      <c r="EB251" s="22"/>
      <c r="EC251" s="22"/>
      <c r="ED251" s="22"/>
      <c r="EE251" s="22"/>
      <c r="EF251" s="22"/>
      <c r="EG251" s="22"/>
      <c r="EH251" s="22"/>
      <c r="EI251" s="22"/>
      <c r="EJ251" s="22"/>
      <c r="EK251" s="22"/>
      <c r="EL251" s="22"/>
      <c r="EM251" s="22"/>
      <c r="EN251" s="22"/>
      <c r="EO251" s="22"/>
      <c r="EP251" s="22"/>
      <c r="EQ251" s="22"/>
      <c r="ER251" s="22"/>
      <c r="ES251" s="22"/>
      <c r="ET251" s="22"/>
      <c r="EU251" s="22"/>
      <c r="EV251" s="22"/>
      <c r="EW251" s="22"/>
      <c r="EX251" s="22"/>
      <c r="EY251" s="22"/>
      <c r="EZ251" s="22"/>
      <c r="FA251" s="22"/>
      <c r="FB251" s="22"/>
      <c r="FC251" s="22"/>
      <c r="FL251" s="20"/>
      <c r="FM251" s="20"/>
      <c r="FN251" s="20"/>
      <c r="FO251" s="20"/>
      <c r="FP251" s="20"/>
      <c r="FQ251" s="20"/>
      <c r="FR251" s="20"/>
      <c r="FS251" s="20"/>
      <c r="FT251" s="20"/>
      <c r="FU251" s="20"/>
      <c r="FV251" s="20"/>
      <c r="FW251" s="20"/>
      <c r="FX251" s="20"/>
      <c r="FY251" s="20"/>
      <c r="FZ251" s="20"/>
      <c r="GA251" s="20"/>
      <c r="GB251" s="20"/>
      <c r="GC251" s="20"/>
      <c r="GD251" s="20"/>
      <c r="GE251" s="20"/>
      <c r="GF251" s="20"/>
      <c r="GG251" s="20"/>
      <c r="GH251" s="20"/>
      <c r="GI251" s="20"/>
      <c r="GJ251" s="20"/>
      <c r="GK251" s="20"/>
      <c r="GL251" s="20"/>
      <c r="GM251" s="20"/>
      <c r="GN251" s="20"/>
      <c r="GO251" s="20"/>
      <c r="GP251" s="20"/>
      <c r="GQ251" s="20"/>
      <c r="GR251" s="20"/>
      <c r="GS251" s="20"/>
      <c r="GT251" s="20"/>
      <c r="GU251" s="20"/>
      <c r="GV251" s="20"/>
      <c r="GW251" s="20"/>
      <c r="GX251" s="20"/>
      <c r="GY251" s="20"/>
      <c r="GZ251" s="20"/>
      <c r="HA251" s="20"/>
      <c r="HB251" s="20"/>
      <c r="HC251" s="20"/>
      <c r="HD251" s="20"/>
    </row>
    <row r="252" spans="9:212" ht="7.5" customHeight="1" x14ac:dyDescent="0.25"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  <c r="BA252" s="10"/>
      <c r="BJ252" s="10"/>
      <c r="BK252" s="10"/>
      <c r="BL252" s="10"/>
      <c r="BM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  <c r="CD252" s="10"/>
      <c r="CE252" s="10"/>
      <c r="CF252" s="10"/>
      <c r="CG252" s="10"/>
      <c r="CH252" s="10"/>
      <c r="CI252" s="10"/>
      <c r="CJ252" s="10"/>
      <c r="CK252" s="10"/>
      <c r="CL252" s="10"/>
      <c r="CM252" s="10"/>
      <c r="CN252" s="10"/>
      <c r="CO252" s="10"/>
      <c r="CP252" s="10"/>
      <c r="CQ252" s="10"/>
      <c r="CR252" s="10"/>
      <c r="CS252" s="10"/>
      <c r="CT252" s="10"/>
      <c r="CU252" s="10"/>
      <c r="CV252" s="10"/>
      <c r="CW252" s="10"/>
      <c r="CX252" s="10"/>
      <c r="CY252" s="10"/>
      <c r="CZ252" s="10"/>
      <c r="DA252" s="10"/>
      <c r="DB252" s="10"/>
      <c r="DK252" s="22"/>
      <c r="DL252" s="22"/>
      <c r="DM252" s="22"/>
      <c r="DN252" s="22"/>
      <c r="DO252" s="22"/>
      <c r="DP252" s="22"/>
      <c r="DQ252" s="22"/>
      <c r="DR252" s="22"/>
      <c r="DS252" s="22"/>
      <c r="DT252" s="22"/>
      <c r="DU252" s="22"/>
      <c r="DV252" s="22"/>
      <c r="DW252" s="22"/>
      <c r="DX252" s="22"/>
      <c r="DY252" s="22"/>
      <c r="DZ252" s="22"/>
      <c r="EA252" s="22"/>
      <c r="EB252" s="22"/>
      <c r="EC252" s="22"/>
      <c r="ED252" s="22"/>
      <c r="EE252" s="22"/>
      <c r="EF252" s="22"/>
      <c r="EG252" s="22"/>
      <c r="EH252" s="22"/>
      <c r="EI252" s="22"/>
      <c r="EJ252" s="22"/>
      <c r="EK252" s="22"/>
      <c r="EL252" s="22"/>
      <c r="EM252" s="22"/>
      <c r="EN252" s="22"/>
      <c r="EO252" s="22"/>
      <c r="EP252" s="22"/>
      <c r="EQ252" s="22"/>
      <c r="ER252" s="22"/>
      <c r="ES252" s="22"/>
      <c r="ET252" s="22"/>
      <c r="EU252" s="22"/>
      <c r="EV252" s="22"/>
      <c r="EW252" s="22"/>
      <c r="EX252" s="22"/>
      <c r="EY252" s="22"/>
      <c r="EZ252" s="22"/>
      <c r="FA252" s="22"/>
      <c r="FB252" s="22"/>
      <c r="FC252" s="22"/>
      <c r="FL252" s="20"/>
      <c r="FM252" s="20"/>
      <c r="FN252" s="20"/>
      <c r="FO252" s="20"/>
      <c r="FP252" s="20"/>
      <c r="FQ252" s="20"/>
      <c r="FR252" s="20"/>
      <c r="FS252" s="20"/>
      <c r="FT252" s="20"/>
      <c r="FU252" s="20"/>
      <c r="FV252" s="20"/>
      <c r="FW252" s="20"/>
      <c r="FX252" s="20"/>
      <c r="FY252" s="20"/>
      <c r="FZ252" s="20"/>
      <c r="GA252" s="20"/>
      <c r="GB252" s="20"/>
      <c r="GC252" s="20"/>
      <c r="GD252" s="20"/>
      <c r="GE252" s="20"/>
      <c r="GF252" s="20"/>
      <c r="GG252" s="20"/>
      <c r="GH252" s="20"/>
      <c r="GI252" s="20"/>
      <c r="GJ252" s="20"/>
      <c r="GK252" s="20"/>
      <c r="GL252" s="20"/>
      <c r="GM252" s="20"/>
      <c r="GN252" s="20"/>
      <c r="GO252" s="20"/>
      <c r="GP252" s="20"/>
      <c r="GQ252" s="20"/>
      <c r="GR252" s="20"/>
      <c r="GS252" s="20"/>
      <c r="GT252" s="20"/>
      <c r="GU252" s="20"/>
      <c r="GV252" s="20"/>
      <c r="GW252" s="20"/>
      <c r="GX252" s="20"/>
      <c r="GY252" s="20"/>
      <c r="GZ252" s="20"/>
      <c r="HA252" s="20"/>
      <c r="HB252" s="20"/>
      <c r="HC252" s="20"/>
      <c r="HD252" s="20"/>
    </row>
    <row r="253" spans="9:212" ht="7.5" customHeight="1" x14ac:dyDescent="0.25"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  <c r="BA253" s="10"/>
      <c r="BJ253" s="10"/>
      <c r="BK253" s="10"/>
      <c r="BL253" s="10"/>
      <c r="BM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  <c r="CD253" s="10"/>
      <c r="CE253" s="10"/>
      <c r="CF253" s="10"/>
      <c r="CG253" s="10"/>
      <c r="CH253" s="10"/>
      <c r="CI253" s="10"/>
      <c r="CJ253" s="10"/>
      <c r="CK253" s="10"/>
      <c r="CL253" s="10"/>
      <c r="CM253" s="10"/>
      <c r="CN253" s="10"/>
      <c r="CO253" s="10"/>
      <c r="CP253" s="10"/>
      <c r="CQ253" s="10"/>
      <c r="CR253" s="10"/>
      <c r="CS253" s="10"/>
      <c r="CT253" s="10"/>
      <c r="CU253" s="10"/>
      <c r="CV253" s="10"/>
      <c r="CW253" s="10"/>
      <c r="CX253" s="10"/>
      <c r="CY253" s="10"/>
      <c r="CZ253" s="10"/>
      <c r="DA253" s="10"/>
      <c r="DB253" s="10"/>
      <c r="DK253" s="22"/>
      <c r="DL253" s="22"/>
      <c r="DM253" s="22"/>
      <c r="DN253" s="22"/>
      <c r="DO253" s="22"/>
      <c r="DP253" s="22"/>
      <c r="DQ253" s="22"/>
      <c r="DR253" s="22"/>
      <c r="DS253" s="22"/>
      <c r="DT253" s="22"/>
      <c r="DU253" s="22"/>
      <c r="DV253" s="22"/>
      <c r="DW253" s="22"/>
      <c r="DX253" s="22"/>
      <c r="DY253" s="22"/>
      <c r="DZ253" s="22"/>
      <c r="EA253" s="22"/>
      <c r="EB253" s="22"/>
      <c r="EC253" s="22"/>
      <c r="ED253" s="22"/>
      <c r="EE253" s="22"/>
      <c r="EF253" s="22"/>
      <c r="EG253" s="22"/>
      <c r="EH253" s="22"/>
      <c r="EI253" s="22"/>
      <c r="EJ253" s="22"/>
      <c r="EK253" s="22"/>
      <c r="EL253" s="22"/>
      <c r="EM253" s="22"/>
      <c r="EN253" s="22"/>
      <c r="EO253" s="22"/>
      <c r="EP253" s="22"/>
      <c r="EQ253" s="22"/>
      <c r="ER253" s="22"/>
      <c r="ES253" s="22"/>
      <c r="ET253" s="22"/>
      <c r="EU253" s="22"/>
      <c r="EV253" s="22"/>
      <c r="EW253" s="22"/>
      <c r="EX253" s="22"/>
      <c r="EY253" s="22"/>
      <c r="EZ253" s="22"/>
      <c r="FA253" s="22"/>
      <c r="FB253" s="22"/>
      <c r="FC253" s="22"/>
      <c r="FL253" s="20"/>
      <c r="FM253" s="20"/>
      <c r="FN253" s="20"/>
      <c r="FO253" s="20"/>
      <c r="FP253" s="20"/>
      <c r="FQ253" s="20"/>
      <c r="FR253" s="20"/>
      <c r="FS253" s="20"/>
      <c r="FT253" s="20"/>
      <c r="FU253" s="20"/>
      <c r="FV253" s="20"/>
      <c r="FW253" s="20"/>
      <c r="FX253" s="20"/>
      <c r="FY253" s="20"/>
      <c r="FZ253" s="20"/>
      <c r="GA253" s="20"/>
      <c r="GB253" s="20"/>
      <c r="GC253" s="20"/>
      <c r="GD253" s="20"/>
      <c r="GE253" s="20"/>
      <c r="GF253" s="20"/>
      <c r="GG253" s="20"/>
      <c r="GH253" s="20"/>
      <c r="GI253" s="20"/>
      <c r="GJ253" s="20"/>
      <c r="GK253" s="20"/>
      <c r="GL253" s="20"/>
      <c r="GM253" s="20"/>
      <c r="GN253" s="20"/>
      <c r="GO253" s="20"/>
      <c r="GP253" s="20"/>
      <c r="GQ253" s="20"/>
      <c r="GR253" s="20"/>
      <c r="GS253" s="20"/>
      <c r="GT253" s="20"/>
      <c r="GU253" s="20"/>
      <c r="GV253" s="20"/>
      <c r="GW253" s="20"/>
      <c r="GX253" s="20"/>
      <c r="GY253" s="20"/>
      <c r="GZ253" s="20"/>
      <c r="HA253" s="20"/>
      <c r="HB253" s="20"/>
      <c r="HC253" s="20"/>
      <c r="HD253" s="20"/>
    </row>
    <row r="254" spans="9:212" ht="7.5" customHeight="1" x14ac:dyDescent="0.25"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  <c r="BA254" s="10"/>
      <c r="BJ254" s="10"/>
      <c r="BK254" s="10"/>
      <c r="BL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  <c r="CG254" s="10"/>
      <c r="CH254" s="10"/>
      <c r="CI254" s="10"/>
      <c r="CJ254" s="10"/>
      <c r="CK254" s="10"/>
      <c r="CL254" s="10"/>
      <c r="CM254" s="10"/>
      <c r="CN254" s="10"/>
      <c r="CO254" s="10"/>
      <c r="CP254" s="10"/>
      <c r="CQ254" s="10"/>
      <c r="CR254" s="10"/>
      <c r="CS254" s="10"/>
      <c r="CT254" s="10"/>
      <c r="CU254" s="10"/>
      <c r="CV254" s="10"/>
      <c r="CW254" s="10"/>
      <c r="CX254" s="10"/>
      <c r="CY254" s="10"/>
      <c r="CZ254" s="10"/>
      <c r="DA254" s="10"/>
      <c r="DB254" s="10"/>
      <c r="DK254" s="22"/>
      <c r="DL254" s="22"/>
      <c r="DM254" s="22"/>
      <c r="DN254" s="22"/>
      <c r="DO254" s="22"/>
      <c r="DP254" s="22"/>
      <c r="DQ254" s="22"/>
      <c r="DR254" s="22"/>
      <c r="DS254" s="22"/>
      <c r="DT254" s="22"/>
      <c r="DU254" s="22"/>
      <c r="DV254" s="22"/>
      <c r="DW254" s="22"/>
      <c r="DX254" s="22"/>
      <c r="DY254" s="22"/>
      <c r="DZ254" s="22"/>
      <c r="EA254" s="22"/>
      <c r="EB254" s="22"/>
      <c r="EC254" s="22"/>
      <c r="ED254" s="22"/>
      <c r="EE254" s="22"/>
      <c r="EF254" s="22"/>
      <c r="EG254" s="22"/>
      <c r="EH254" s="22"/>
      <c r="EI254" s="22"/>
      <c r="EJ254" s="22"/>
      <c r="EK254" s="22"/>
      <c r="EL254" s="22"/>
      <c r="EM254" s="22"/>
      <c r="EN254" s="22"/>
      <c r="EO254" s="22"/>
      <c r="EP254" s="22"/>
      <c r="EQ254" s="22"/>
      <c r="ER254" s="22"/>
      <c r="ES254" s="22"/>
      <c r="ET254" s="22"/>
      <c r="EU254" s="22"/>
      <c r="EV254" s="22"/>
      <c r="EW254" s="22"/>
      <c r="EX254" s="22"/>
      <c r="EY254" s="22"/>
      <c r="EZ254" s="22"/>
      <c r="FA254" s="22"/>
      <c r="FB254" s="22"/>
      <c r="FC254" s="22"/>
      <c r="FL254" s="20"/>
      <c r="FM254" s="20"/>
      <c r="FN254" s="20"/>
      <c r="FO254" s="20"/>
      <c r="FP254" s="20"/>
      <c r="FQ254" s="20"/>
      <c r="FR254" s="20"/>
      <c r="FS254" s="20"/>
      <c r="FT254" s="20"/>
      <c r="FU254" s="20"/>
      <c r="FV254" s="20"/>
      <c r="FW254" s="20"/>
      <c r="FX254" s="20"/>
      <c r="FY254" s="20"/>
      <c r="FZ254" s="20"/>
      <c r="GA254" s="20"/>
      <c r="GB254" s="20"/>
      <c r="GC254" s="20"/>
      <c r="GD254" s="20"/>
      <c r="GE254" s="20"/>
      <c r="GF254" s="20"/>
      <c r="GG254" s="20"/>
      <c r="GH254" s="20"/>
      <c r="GI254" s="20"/>
      <c r="GJ254" s="20"/>
      <c r="GK254" s="20"/>
      <c r="GL254" s="20"/>
      <c r="GM254" s="20"/>
      <c r="GN254" s="20"/>
      <c r="GO254" s="20"/>
      <c r="GP254" s="20"/>
      <c r="GQ254" s="20"/>
      <c r="GR254" s="20"/>
      <c r="GS254" s="20"/>
      <c r="GT254" s="20"/>
      <c r="GU254" s="20"/>
      <c r="GV254" s="20"/>
      <c r="GW254" s="20"/>
      <c r="GX254" s="20"/>
      <c r="GY254" s="20"/>
      <c r="GZ254" s="20"/>
      <c r="HA254" s="20"/>
      <c r="HB254" s="20"/>
      <c r="HC254" s="20"/>
      <c r="HD254" s="20"/>
    </row>
    <row r="255" spans="9:212" ht="7.5" customHeight="1" x14ac:dyDescent="0.25"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  <c r="BA255" s="10"/>
      <c r="BJ255" s="10"/>
      <c r="BK255" s="10"/>
      <c r="BL255" s="10"/>
      <c r="BM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  <c r="CG255" s="10"/>
      <c r="CH255" s="10"/>
      <c r="CI255" s="10"/>
      <c r="CJ255" s="10"/>
      <c r="CK255" s="10"/>
      <c r="CL255" s="10"/>
      <c r="CM255" s="10"/>
      <c r="CN255" s="10"/>
      <c r="CO255" s="10"/>
      <c r="CP255" s="10"/>
      <c r="CQ255" s="10"/>
      <c r="CR255" s="10"/>
      <c r="CS255" s="10"/>
      <c r="CT255" s="10"/>
      <c r="CU255" s="10"/>
      <c r="CV255" s="10"/>
      <c r="CW255" s="10"/>
      <c r="CX255" s="10"/>
      <c r="CY255" s="10"/>
      <c r="CZ255" s="10"/>
      <c r="DA255" s="10"/>
      <c r="DB255" s="10"/>
      <c r="DK255" s="22"/>
      <c r="DL255" s="22"/>
      <c r="DM255" s="22"/>
      <c r="DN255" s="22"/>
      <c r="DO255" s="22"/>
      <c r="DP255" s="22"/>
      <c r="DQ255" s="22"/>
      <c r="DR255" s="22"/>
      <c r="DS255" s="22"/>
      <c r="DT255" s="22"/>
      <c r="DU255" s="22"/>
      <c r="DV255" s="22"/>
      <c r="DW255" s="22"/>
      <c r="DX255" s="22"/>
      <c r="DY255" s="22"/>
      <c r="DZ255" s="22"/>
      <c r="EA255" s="22"/>
      <c r="EB255" s="22"/>
      <c r="EC255" s="22"/>
      <c r="ED255" s="22"/>
      <c r="EE255" s="22"/>
      <c r="EF255" s="22"/>
      <c r="EG255" s="22"/>
      <c r="EH255" s="22"/>
      <c r="EI255" s="22"/>
      <c r="EJ255" s="22"/>
      <c r="EK255" s="22"/>
      <c r="EL255" s="22"/>
      <c r="EM255" s="22"/>
      <c r="EN255" s="22"/>
      <c r="EO255" s="22"/>
      <c r="EP255" s="22"/>
      <c r="EQ255" s="22"/>
      <c r="ER255" s="22"/>
      <c r="ES255" s="22"/>
      <c r="ET255" s="22"/>
      <c r="EU255" s="22"/>
      <c r="EV255" s="22"/>
      <c r="EW255" s="22"/>
      <c r="EX255" s="22"/>
      <c r="EY255" s="22"/>
      <c r="EZ255" s="22"/>
      <c r="FA255" s="22"/>
      <c r="FB255" s="22"/>
      <c r="FC255" s="22"/>
      <c r="FL255" s="20"/>
      <c r="FM255" s="20"/>
      <c r="FN255" s="20"/>
      <c r="FO255" s="20"/>
      <c r="FP255" s="20"/>
      <c r="FQ255" s="20"/>
      <c r="FR255" s="20"/>
      <c r="FS255" s="20"/>
      <c r="FT255" s="20"/>
      <c r="FU255" s="20"/>
      <c r="FV255" s="20"/>
      <c r="FW255" s="20"/>
      <c r="FX255" s="20"/>
      <c r="FY255" s="20"/>
      <c r="FZ255" s="20"/>
      <c r="GA255" s="20"/>
      <c r="GB255" s="20"/>
      <c r="GC255" s="20"/>
      <c r="GD255" s="20"/>
      <c r="GE255" s="20"/>
      <c r="GF255" s="20"/>
      <c r="GG255" s="20"/>
      <c r="GH255" s="20"/>
      <c r="GI255" s="20"/>
      <c r="GJ255" s="20"/>
      <c r="GK255" s="20"/>
      <c r="GL255" s="20"/>
      <c r="GM255" s="20"/>
      <c r="GN255" s="20"/>
      <c r="GO255" s="20"/>
      <c r="GP255" s="20"/>
      <c r="GQ255" s="20"/>
      <c r="GR255" s="20"/>
      <c r="GS255" s="20"/>
      <c r="GT255" s="20"/>
      <c r="GU255" s="20"/>
      <c r="GV255" s="20"/>
      <c r="GW255" s="20"/>
      <c r="GX255" s="20"/>
      <c r="GY255" s="20"/>
      <c r="GZ255" s="20"/>
      <c r="HA255" s="20"/>
      <c r="HB255" s="20"/>
      <c r="HC255" s="20"/>
      <c r="HD255" s="20"/>
    </row>
    <row r="256" spans="9:212" ht="7.5" customHeight="1" x14ac:dyDescent="0.25"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  <c r="BA256" s="10"/>
      <c r="BJ256" s="10"/>
      <c r="BK256" s="10"/>
      <c r="BL256" s="10"/>
      <c r="BM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  <c r="CD256" s="10"/>
      <c r="CE256" s="10"/>
      <c r="CF256" s="10"/>
      <c r="CG256" s="10"/>
      <c r="CH256" s="10"/>
      <c r="CI256" s="10"/>
      <c r="CJ256" s="10"/>
      <c r="CK256" s="10"/>
      <c r="CL256" s="10"/>
      <c r="CM256" s="10"/>
      <c r="CN256" s="10"/>
      <c r="CO256" s="10"/>
      <c r="CP256" s="10"/>
      <c r="CQ256" s="10"/>
      <c r="CR256" s="10"/>
      <c r="CS256" s="10"/>
      <c r="CT256" s="10"/>
      <c r="CU256" s="10"/>
      <c r="CV256" s="10"/>
      <c r="CW256" s="10"/>
      <c r="CX256" s="10"/>
      <c r="CY256" s="10"/>
      <c r="CZ256" s="10"/>
      <c r="DA256" s="10"/>
      <c r="DB256" s="10"/>
      <c r="DK256" s="22"/>
      <c r="DL256" s="22"/>
      <c r="DM256" s="22"/>
      <c r="DN256" s="22"/>
      <c r="DO256" s="22"/>
      <c r="DP256" s="22"/>
      <c r="DQ256" s="22"/>
      <c r="DR256" s="22"/>
      <c r="DS256" s="22"/>
      <c r="DT256" s="22"/>
      <c r="DU256" s="22"/>
      <c r="DV256" s="22"/>
      <c r="DW256" s="22"/>
      <c r="DX256" s="22"/>
      <c r="DY256" s="22"/>
      <c r="DZ256" s="22"/>
      <c r="EA256" s="22"/>
      <c r="EB256" s="22"/>
      <c r="EC256" s="22"/>
      <c r="ED256" s="22"/>
      <c r="EE256" s="22"/>
      <c r="EF256" s="22"/>
      <c r="EG256" s="22"/>
      <c r="EH256" s="22"/>
      <c r="EI256" s="22"/>
      <c r="EJ256" s="22"/>
      <c r="EK256" s="22"/>
      <c r="EL256" s="22"/>
      <c r="EM256" s="22"/>
      <c r="EN256" s="22"/>
      <c r="EO256" s="22"/>
      <c r="EP256" s="22"/>
      <c r="EQ256" s="22"/>
      <c r="ER256" s="22"/>
      <c r="ES256" s="22"/>
      <c r="ET256" s="22"/>
      <c r="EU256" s="22"/>
      <c r="EV256" s="22"/>
      <c r="EW256" s="22"/>
      <c r="EX256" s="22"/>
      <c r="EY256" s="22"/>
      <c r="EZ256" s="22"/>
      <c r="FA256" s="22"/>
      <c r="FB256" s="22"/>
      <c r="FC256" s="22"/>
      <c r="FL256" s="20"/>
      <c r="FM256" s="20"/>
      <c r="FN256" s="20"/>
      <c r="FO256" s="20"/>
      <c r="FP256" s="20"/>
      <c r="FQ256" s="20"/>
      <c r="FR256" s="20"/>
      <c r="FS256" s="20"/>
      <c r="FT256" s="20"/>
      <c r="FU256" s="20"/>
      <c r="FV256" s="20"/>
      <c r="FW256" s="20"/>
      <c r="FX256" s="20"/>
      <c r="FY256" s="20"/>
      <c r="FZ256" s="20"/>
      <c r="GA256" s="20"/>
      <c r="GB256" s="20"/>
      <c r="GC256" s="20"/>
      <c r="GD256" s="20"/>
      <c r="GE256" s="20"/>
      <c r="GF256" s="20"/>
      <c r="GG256" s="20"/>
      <c r="GH256" s="20"/>
      <c r="GI256" s="20"/>
      <c r="GJ256" s="20"/>
      <c r="GK256" s="20"/>
      <c r="GL256" s="20"/>
      <c r="GM256" s="20"/>
      <c r="GN256" s="20"/>
      <c r="GO256" s="20"/>
      <c r="GP256" s="20"/>
      <c r="GQ256" s="20"/>
      <c r="GR256" s="20"/>
      <c r="GS256" s="20"/>
      <c r="GT256" s="20"/>
      <c r="GU256" s="20"/>
      <c r="GV256" s="20"/>
      <c r="GW256" s="20"/>
      <c r="GX256" s="20"/>
      <c r="GY256" s="20"/>
      <c r="GZ256" s="20"/>
      <c r="HA256" s="20"/>
      <c r="HB256" s="20"/>
      <c r="HC256" s="20"/>
      <c r="HD256" s="20"/>
    </row>
    <row r="257" spans="9:212" ht="7.5" customHeight="1" x14ac:dyDescent="0.25"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  <c r="BA257" s="10"/>
      <c r="BJ257" s="10"/>
      <c r="BK257" s="10"/>
      <c r="BL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0"/>
      <c r="CE257" s="10"/>
      <c r="CF257" s="10"/>
      <c r="CG257" s="10"/>
      <c r="CH257" s="10"/>
      <c r="CI257" s="10"/>
      <c r="CJ257" s="10"/>
      <c r="CK257" s="10"/>
      <c r="CL257" s="10"/>
      <c r="CM257" s="10"/>
      <c r="CN257" s="10"/>
      <c r="CO257" s="10"/>
      <c r="CP257" s="10"/>
      <c r="CQ257" s="10"/>
      <c r="CR257" s="10"/>
      <c r="CS257" s="10"/>
      <c r="CT257" s="10"/>
      <c r="CU257" s="10"/>
      <c r="CV257" s="10"/>
      <c r="CW257" s="10"/>
      <c r="CX257" s="10"/>
      <c r="CY257" s="10"/>
      <c r="CZ257" s="10"/>
      <c r="DA257" s="10"/>
      <c r="DB257" s="10"/>
      <c r="DK257" s="22"/>
      <c r="DL257" s="22"/>
      <c r="DM257" s="22"/>
      <c r="DN257" s="22"/>
      <c r="DO257" s="22"/>
      <c r="DP257" s="22"/>
      <c r="DQ257" s="22"/>
      <c r="DR257" s="22"/>
      <c r="DS257" s="22"/>
      <c r="DT257" s="22"/>
      <c r="DU257" s="22"/>
      <c r="DV257" s="22"/>
      <c r="DW257" s="22"/>
      <c r="DX257" s="22"/>
      <c r="DY257" s="22"/>
      <c r="DZ257" s="22"/>
      <c r="EA257" s="22"/>
      <c r="EB257" s="22"/>
      <c r="EC257" s="22"/>
      <c r="ED257" s="22"/>
      <c r="EE257" s="22"/>
      <c r="EF257" s="22"/>
      <c r="EG257" s="22"/>
      <c r="EH257" s="22"/>
      <c r="EI257" s="22"/>
      <c r="EJ257" s="22"/>
      <c r="EK257" s="22"/>
      <c r="EL257" s="22"/>
      <c r="EM257" s="22"/>
      <c r="EN257" s="22"/>
      <c r="EO257" s="22"/>
      <c r="EP257" s="22"/>
      <c r="EQ257" s="22"/>
      <c r="ER257" s="22"/>
      <c r="ES257" s="22"/>
      <c r="ET257" s="22"/>
      <c r="EU257" s="22"/>
      <c r="EV257" s="22"/>
      <c r="EW257" s="22"/>
      <c r="EX257" s="22"/>
      <c r="EY257" s="22"/>
      <c r="EZ257" s="22"/>
      <c r="FA257" s="22"/>
      <c r="FB257" s="22"/>
      <c r="FC257" s="22"/>
      <c r="FL257" s="20"/>
      <c r="FM257" s="20"/>
      <c r="FN257" s="20"/>
      <c r="FO257" s="20"/>
      <c r="FP257" s="20"/>
      <c r="FQ257" s="20"/>
      <c r="FR257" s="20"/>
      <c r="FS257" s="20"/>
      <c r="FT257" s="20"/>
      <c r="FU257" s="20"/>
      <c r="FV257" s="20"/>
      <c r="FW257" s="20"/>
      <c r="FX257" s="20"/>
      <c r="FY257" s="20"/>
      <c r="FZ257" s="20"/>
      <c r="GA257" s="20"/>
      <c r="GB257" s="20"/>
      <c r="GC257" s="20"/>
      <c r="GD257" s="20"/>
      <c r="GE257" s="20"/>
      <c r="GF257" s="20"/>
      <c r="GG257" s="20"/>
      <c r="GH257" s="20"/>
      <c r="GI257" s="20"/>
      <c r="GJ257" s="20"/>
      <c r="GK257" s="20"/>
      <c r="GL257" s="20"/>
      <c r="GM257" s="20"/>
      <c r="GN257" s="20"/>
      <c r="GO257" s="20"/>
      <c r="GP257" s="20"/>
      <c r="GQ257" s="20"/>
      <c r="GR257" s="20"/>
      <c r="GS257" s="20"/>
      <c r="GT257" s="20"/>
      <c r="GU257" s="20"/>
      <c r="GV257" s="20"/>
      <c r="GW257" s="20"/>
      <c r="GX257" s="20"/>
      <c r="GY257" s="20"/>
      <c r="GZ257" s="20"/>
      <c r="HA257" s="20"/>
      <c r="HB257" s="20"/>
      <c r="HC257" s="20"/>
      <c r="HD257" s="20"/>
    </row>
    <row r="258" spans="9:212" ht="7.5" customHeight="1" x14ac:dyDescent="0.25"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  <c r="BA258" s="10"/>
      <c r="BJ258" s="10"/>
      <c r="BK258" s="10"/>
      <c r="BL258" s="10"/>
      <c r="BM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  <c r="CD258" s="10"/>
      <c r="CE258" s="10"/>
      <c r="CF258" s="10"/>
      <c r="CG258" s="10"/>
      <c r="CH258" s="10"/>
      <c r="CI258" s="10"/>
      <c r="CJ258" s="10"/>
      <c r="CK258" s="10"/>
      <c r="CL258" s="10"/>
      <c r="CM258" s="10"/>
      <c r="CN258" s="10"/>
      <c r="CO258" s="10"/>
      <c r="CP258" s="10"/>
      <c r="CQ258" s="10"/>
      <c r="CR258" s="10"/>
      <c r="CS258" s="10"/>
      <c r="CT258" s="10"/>
      <c r="CU258" s="10"/>
      <c r="CV258" s="10"/>
      <c r="CW258" s="10"/>
      <c r="CX258" s="10"/>
      <c r="CY258" s="10"/>
      <c r="CZ258" s="10"/>
      <c r="DA258" s="10"/>
      <c r="DB258" s="10"/>
      <c r="DK258" s="22"/>
      <c r="DL258" s="22"/>
      <c r="DM258" s="22"/>
      <c r="DN258" s="22"/>
      <c r="DO258" s="22"/>
      <c r="DP258" s="22"/>
      <c r="DQ258" s="22"/>
      <c r="DR258" s="22"/>
      <c r="DS258" s="22"/>
      <c r="DT258" s="22"/>
      <c r="DU258" s="22"/>
      <c r="DV258" s="22"/>
      <c r="DW258" s="22"/>
      <c r="DX258" s="22"/>
      <c r="DY258" s="22"/>
      <c r="DZ258" s="22"/>
      <c r="EA258" s="22"/>
      <c r="EB258" s="22"/>
      <c r="EC258" s="22"/>
      <c r="ED258" s="22"/>
      <c r="EE258" s="22"/>
      <c r="EF258" s="22"/>
      <c r="EG258" s="22"/>
      <c r="EH258" s="22"/>
      <c r="EI258" s="22"/>
      <c r="EJ258" s="22"/>
      <c r="EK258" s="22"/>
      <c r="EL258" s="22"/>
      <c r="EM258" s="22"/>
      <c r="EN258" s="22"/>
      <c r="EO258" s="22"/>
      <c r="EP258" s="22"/>
      <c r="EQ258" s="22"/>
      <c r="ER258" s="22"/>
      <c r="ES258" s="22"/>
      <c r="ET258" s="22"/>
      <c r="EU258" s="22"/>
      <c r="EV258" s="22"/>
      <c r="EW258" s="22"/>
      <c r="EX258" s="22"/>
      <c r="EY258" s="22"/>
      <c r="EZ258" s="22"/>
      <c r="FA258" s="22"/>
      <c r="FB258" s="22"/>
      <c r="FC258" s="22"/>
      <c r="FL258" s="20"/>
      <c r="FM258" s="20"/>
      <c r="FN258" s="20"/>
      <c r="FO258" s="20"/>
      <c r="FP258" s="20"/>
      <c r="FQ258" s="20"/>
      <c r="FR258" s="20"/>
      <c r="FS258" s="20"/>
      <c r="FT258" s="20"/>
      <c r="FU258" s="20"/>
      <c r="FV258" s="20"/>
      <c r="FW258" s="20"/>
      <c r="FX258" s="20"/>
      <c r="FY258" s="20"/>
      <c r="FZ258" s="20"/>
      <c r="GA258" s="20"/>
      <c r="GB258" s="20"/>
      <c r="GC258" s="20"/>
      <c r="GD258" s="20"/>
      <c r="GE258" s="20"/>
      <c r="GF258" s="20"/>
      <c r="GG258" s="20"/>
      <c r="GH258" s="20"/>
      <c r="GI258" s="20"/>
      <c r="GJ258" s="20"/>
      <c r="GK258" s="20"/>
      <c r="GL258" s="20"/>
      <c r="GM258" s="20"/>
      <c r="GN258" s="20"/>
      <c r="GO258" s="20"/>
      <c r="GP258" s="20"/>
      <c r="GQ258" s="20"/>
      <c r="GR258" s="20"/>
      <c r="GS258" s="20"/>
      <c r="GT258" s="20"/>
      <c r="GU258" s="20"/>
      <c r="GV258" s="20"/>
      <c r="GW258" s="20"/>
      <c r="GX258" s="20"/>
      <c r="GY258" s="20"/>
      <c r="GZ258" s="20"/>
      <c r="HA258" s="20"/>
      <c r="HB258" s="20"/>
      <c r="HC258" s="20"/>
      <c r="HD258" s="20"/>
    </row>
    <row r="259" spans="9:212" ht="7.5" customHeight="1" x14ac:dyDescent="0.25"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  <c r="BA259" s="10"/>
      <c r="BJ259" s="10"/>
      <c r="BK259" s="10"/>
      <c r="BL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  <c r="CG259" s="10"/>
      <c r="CH259" s="10"/>
      <c r="CI259" s="10"/>
      <c r="CJ259" s="10"/>
      <c r="CK259" s="10"/>
      <c r="CL259" s="10"/>
      <c r="CM259" s="10"/>
      <c r="CN259" s="10"/>
      <c r="CO259" s="10"/>
      <c r="CP259" s="10"/>
      <c r="CQ259" s="10"/>
      <c r="CR259" s="10"/>
      <c r="CS259" s="10"/>
      <c r="CT259" s="10"/>
      <c r="CU259" s="10"/>
      <c r="CV259" s="10"/>
      <c r="CW259" s="10"/>
      <c r="CX259" s="10"/>
      <c r="CY259" s="10"/>
      <c r="CZ259" s="10"/>
      <c r="DA259" s="10"/>
      <c r="DB259" s="10"/>
      <c r="DK259" s="22"/>
      <c r="DL259" s="22"/>
      <c r="DM259" s="22"/>
      <c r="DN259" s="22"/>
      <c r="DO259" s="22"/>
      <c r="DP259" s="22"/>
      <c r="DQ259" s="22"/>
      <c r="DR259" s="22"/>
      <c r="DS259" s="22"/>
      <c r="DT259" s="22"/>
      <c r="DU259" s="22"/>
      <c r="DV259" s="22"/>
      <c r="DW259" s="22"/>
      <c r="DX259" s="22"/>
      <c r="DY259" s="22"/>
      <c r="DZ259" s="22"/>
      <c r="EA259" s="22"/>
      <c r="EB259" s="22"/>
      <c r="EC259" s="22"/>
      <c r="ED259" s="22"/>
      <c r="EE259" s="22"/>
      <c r="EF259" s="22"/>
      <c r="EG259" s="22"/>
      <c r="EH259" s="22"/>
      <c r="EI259" s="22"/>
      <c r="EJ259" s="22"/>
      <c r="EK259" s="22"/>
      <c r="EL259" s="22"/>
      <c r="EM259" s="22"/>
      <c r="EN259" s="22"/>
      <c r="EO259" s="22"/>
      <c r="EP259" s="22"/>
      <c r="EQ259" s="22"/>
      <c r="ER259" s="22"/>
      <c r="ES259" s="22"/>
      <c r="ET259" s="22"/>
      <c r="EU259" s="22"/>
      <c r="EV259" s="22"/>
      <c r="EW259" s="22"/>
      <c r="EX259" s="22"/>
      <c r="EY259" s="22"/>
      <c r="EZ259" s="22"/>
      <c r="FA259" s="22"/>
      <c r="FB259" s="22"/>
      <c r="FC259" s="22"/>
      <c r="FL259" s="20"/>
      <c r="FM259" s="20"/>
      <c r="FN259" s="20"/>
      <c r="FO259" s="20"/>
      <c r="FP259" s="20"/>
      <c r="FQ259" s="20"/>
      <c r="FR259" s="20"/>
      <c r="FS259" s="20"/>
      <c r="FT259" s="20"/>
      <c r="FU259" s="20"/>
      <c r="FV259" s="20"/>
      <c r="FW259" s="20"/>
      <c r="FX259" s="20"/>
      <c r="FY259" s="20"/>
      <c r="FZ259" s="20"/>
      <c r="GA259" s="20"/>
      <c r="GB259" s="20"/>
      <c r="GC259" s="20"/>
      <c r="GD259" s="20"/>
      <c r="GE259" s="20"/>
      <c r="GF259" s="20"/>
      <c r="GG259" s="20"/>
      <c r="GH259" s="20"/>
      <c r="GI259" s="20"/>
      <c r="GJ259" s="20"/>
      <c r="GK259" s="20"/>
      <c r="GL259" s="20"/>
      <c r="GM259" s="20"/>
      <c r="GN259" s="20"/>
      <c r="GO259" s="20"/>
      <c r="GP259" s="20"/>
      <c r="GQ259" s="20"/>
      <c r="GR259" s="20"/>
      <c r="GS259" s="20"/>
      <c r="GT259" s="20"/>
      <c r="GU259" s="20"/>
      <c r="GV259" s="20"/>
      <c r="GW259" s="20"/>
      <c r="GX259" s="20"/>
      <c r="GY259" s="20"/>
      <c r="GZ259" s="20"/>
      <c r="HA259" s="20"/>
      <c r="HB259" s="20"/>
      <c r="HC259" s="20"/>
      <c r="HD259" s="20"/>
    </row>
    <row r="260" spans="9:212" ht="7.5" customHeight="1" x14ac:dyDescent="0.25"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  <c r="BA260" s="10"/>
      <c r="BJ260" s="10"/>
      <c r="BK260" s="10"/>
      <c r="BL260" s="10"/>
      <c r="BM260" s="10"/>
      <c r="BN260" s="10"/>
      <c r="BO260" s="10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  <c r="CD260" s="10"/>
      <c r="CE260" s="10"/>
      <c r="CF260" s="10"/>
      <c r="CG260" s="10"/>
      <c r="CH260" s="10"/>
      <c r="CI260" s="10"/>
      <c r="CJ260" s="10"/>
      <c r="CK260" s="10"/>
      <c r="CL260" s="10"/>
      <c r="CM260" s="10"/>
      <c r="CN260" s="10"/>
      <c r="CO260" s="10"/>
      <c r="CP260" s="10"/>
      <c r="CQ260" s="10"/>
      <c r="CR260" s="10"/>
      <c r="CS260" s="10"/>
      <c r="CT260" s="10"/>
      <c r="CU260" s="10"/>
      <c r="CV260" s="10"/>
      <c r="CW260" s="10"/>
      <c r="CX260" s="10"/>
      <c r="CY260" s="10"/>
      <c r="CZ260" s="10"/>
      <c r="DA260" s="10"/>
      <c r="DB260" s="10"/>
      <c r="DK260" s="22"/>
      <c r="DL260" s="22"/>
      <c r="DM260" s="22"/>
      <c r="DN260" s="22"/>
      <c r="DO260" s="22"/>
      <c r="DP260" s="22"/>
      <c r="DQ260" s="22"/>
      <c r="DR260" s="22"/>
      <c r="DS260" s="22"/>
      <c r="DT260" s="22"/>
      <c r="DU260" s="22"/>
      <c r="DV260" s="22"/>
      <c r="DW260" s="22"/>
      <c r="DX260" s="22"/>
      <c r="DY260" s="22"/>
      <c r="DZ260" s="22"/>
      <c r="EA260" s="22"/>
      <c r="EB260" s="22"/>
      <c r="EC260" s="22"/>
      <c r="ED260" s="22"/>
      <c r="EE260" s="22"/>
      <c r="EF260" s="22"/>
      <c r="EG260" s="22"/>
      <c r="EH260" s="22"/>
      <c r="EI260" s="22"/>
      <c r="EJ260" s="22"/>
      <c r="EK260" s="22"/>
      <c r="EL260" s="22"/>
      <c r="EM260" s="22"/>
      <c r="EN260" s="22"/>
      <c r="EO260" s="22"/>
      <c r="EP260" s="22"/>
      <c r="EQ260" s="22"/>
      <c r="ER260" s="22"/>
      <c r="ES260" s="22"/>
      <c r="ET260" s="22"/>
      <c r="EU260" s="22"/>
      <c r="EV260" s="22"/>
      <c r="EW260" s="22"/>
      <c r="EX260" s="22"/>
      <c r="EY260" s="22"/>
      <c r="EZ260" s="22"/>
      <c r="FA260" s="22"/>
      <c r="FB260" s="22"/>
      <c r="FC260" s="22"/>
      <c r="FL260" s="20"/>
      <c r="FM260" s="20"/>
      <c r="FN260" s="20"/>
      <c r="FO260" s="20"/>
      <c r="FP260" s="20"/>
      <c r="FQ260" s="20"/>
      <c r="FR260" s="20"/>
      <c r="FS260" s="20"/>
      <c r="FT260" s="20"/>
      <c r="FU260" s="20"/>
      <c r="FV260" s="20"/>
      <c r="FW260" s="20"/>
      <c r="FX260" s="20"/>
      <c r="FY260" s="20"/>
      <c r="FZ260" s="20"/>
      <c r="GA260" s="20"/>
      <c r="GB260" s="20"/>
      <c r="GC260" s="20"/>
      <c r="GD260" s="20"/>
      <c r="GE260" s="20"/>
      <c r="GF260" s="20"/>
      <c r="GG260" s="20"/>
      <c r="GH260" s="20"/>
      <c r="GI260" s="20"/>
      <c r="GJ260" s="20"/>
      <c r="GK260" s="20"/>
      <c r="GL260" s="20"/>
      <c r="GM260" s="20"/>
      <c r="GN260" s="20"/>
      <c r="GO260" s="20"/>
      <c r="GP260" s="20"/>
      <c r="GQ260" s="20"/>
      <c r="GR260" s="20"/>
      <c r="GS260" s="20"/>
      <c r="GT260" s="20"/>
      <c r="GU260" s="20"/>
      <c r="GV260" s="20"/>
      <c r="GW260" s="20"/>
      <c r="GX260" s="20"/>
      <c r="GY260" s="20"/>
      <c r="GZ260" s="20"/>
      <c r="HA260" s="20"/>
      <c r="HB260" s="20"/>
      <c r="HC260" s="20"/>
      <c r="HD260" s="20"/>
    </row>
    <row r="261" spans="9:212" ht="7.5" customHeight="1" x14ac:dyDescent="0.25"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  <c r="AT261" s="10"/>
      <c r="AU261" s="10"/>
      <c r="AV261" s="10"/>
      <c r="AW261" s="10"/>
      <c r="AX261" s="10"/>
      <c r="AY261" s="10"/>
      <c r="AZ261" s="10"/>
      <c r="BA261" s="10"/>
      <c r="BJ261" s="10"/>
      <c r="BK261" s="10"/>
      <c r="BL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  <c r="CG261" s="10"/>
      <c r="CH261" s="10"/>
      <c r="CI261" s="10"/>
      <c r="CJ261" s="10"/>
      <c r="CK261" s="10"/>
      <c r="CL261" s="10"/>
      <c r="CM261" s="10"/>
      <c r="CN261" s="10"/>
      <c r="CO261" s="10"/>
      <c r="CP261" s="10"/>
      <c r="CQ261" s="10"/>
      <c r="CR261" s="10"/>
      <c r="CS261" s="10"/>
      <c r="CT261" s="10"/>
      <c r="CU261" s="10"/>
      <c r="CV261" s="10"/>
      <c r="CW261" s="10"/>
      <c r="CX261" s="10"/>
      <c r="CY261" s="10"/>
      <c r="CZ261" s="10"/>
      <c r="DA261" s="10"/>
      <c r="DB261" s="10"/>
      <c r="DK261" s="22"/>
      <c r="DL261" s="22"/>
      <c r="DM261" s="22"/>
      <c r="DN261" s="22"/>
      <c r="DO261" s="22"/>
      <c r="DP261" s="22"/>
      <c r="DQ261" s="22"/>
      <c r="DR261" s="22"/>
      <c r="DS261" s="22"/>
      <c r="DT261" s="22"/>
      <c r="DU261" s="22"/>
      <c r="DV261" s="22"/>
      <c r="DW261" s="22"/>
      <c r="DX261" s="22"/>
      <c r="DY261" s="22"/>
      <c r="DZ261" s="22"/>
      <c r="EA261" s="22"/>
      <c r="EB261" s="22"/>
      <c r="EC261" s="22"/>
      <c r="ED261" s="22"/>
      <c r="EE261" s="22"/>
      <c r="EF261" s="22"/>
      <c r="EG261" s="22"/>
      <c r="EH261" s="22"/>
      <c r="EI261" s="22"/>
      <c r="EJ261" s="22"/>
      <c r="EK261" s="22"/>
      <c r="EL261" s="22"/>
      <c r="EM261" s="22"/>
      <c r="EN261" s="22"/>
      <c r="EO261" s="22"/>
      <c r="EP261" s="22"/>
      <c r="EQ261" s="22"/>
      <c r="ER261" s="22"/>
      <c r="ES261" s="22"/>
      <c r="ET261" s="22"/>
      <c r="EU261" s="22"/>
      <c r="EV261" s="22"/>
      <c r="EW261" s="22"/>
      <c r="EX261" s="22"/>
      <c r="EY261" s="22"/>
      <c r="EZ261" s="22"/>
      <c r="FA261" s="22"/>
      <c r="FB261" s="22"/>
      <c r="FC261" s="22"/>
      <c r="FL261" s="20"/>
      <c r="FM261" s="20"/>
      <c r="FN261" s="20"/>
      <c r="FO261" s="20"/>
      <c r="FP261" s="20"/>
      <c r="FQ261" s="20"/>
      <c r="FR261" s="20"/>
      <c r="FS261" s="20"/>
      <c r="FT261" s="20"/>
      <c r="FU261" s="20"/>
      <c r="FV261" s="20"/>
      <c r="FW261" s="20"/>
      <c r="FX261" s="20"/>
      <c r="FY261" s="20"/>
      <c r="FZ261" s="20"/>
      <c r="GA261" s="20"/>
      <c r="GB261" s="20"/>
      <c r="GC261" s="20"/>
      <c r="GD261" s="20"/>
      <c r="GE261" s="20"/>
      <c r="GF261" s="20"/>
      <c r="GG261" s="20"/>
      <c r="GH261" s="20"/>
      <c r="GI261" s="20"/>
      <c r="GJ261" s="20"/>
      <c r="GK261" s="20"/>
      <c r="GL261" s="20"/>
      <c r="GM261" s="20"/>
      <c r="GN261" s="20"/>
      <c r="GO261" s="20"/>
      <c r="GP261" s="20"/>
      <c r="GQ261" s="20"/>
      <c r="GR261" s="20"/>
      <c r="GS261" s="20"/>
      <c r="GT261" s="20"/>
      <c r="GU261" s="20"/>
      <c r="GV261" s="20"/>
      <c r="GW261" s="20"/>
      <c r="GX261" s="20"/>
      <c r="GY261" s="20"/>
      <c r="GZ261" s="20"/>
      <c r="HA261" s="20"/>
      <c r="HB261" s="20"/>
      <c r="HC261" s="20"/>
      <c r="HD261" s="20"/>
    </row>
    <row r="262" spans="9:212" ht="7.5" customHeight="1" x14ac:dyDescent="0.25"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  <c r="AT262" s="10"/>
      <c r="AU262" s="10"/>
      <c r="AV262" s="10"/>
      <c r="AW262" s="10"/>
      <c r="AX262" s="10"/>
      <c r="AY262" s="10"/>
      <c r="AZ262" s="10"/>
      <c r="BA262" s="10"/>
      <c r="BJ262" s="10"/>
      <c r="BK262" s="10"/>
      <c r="BL262" s="10"/>
      <c r="BM262" s="10"/>
      <c r="BN262" s="10"/>
      <c r="BO262" s="10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  <c r="CD262" s="10"/>
      <c r="CE262" s="10"/>
      <c r="CF262" s="10"/>
      <c r="CG262" s="10"/>
      <c r="CH262" s="10"/>
      <c r="CI262" s="10"/>
      <c r="CJ262" s="10"/>
      <c r="CK262" s="10"/>
      <c r="CL262" s="10"/>
      <c r="CM262" s="10"/>
      <c r="CN262" s="10"/>
      <c r="CO262" s="10"/>
      <c r="CP262" s="10"/>
      <c r="CQ262" s="10"/>
      <c r="CR262" s="10"/>
      <c r="CS262" s="10"/>
      <c r="CT262" s="10"/>
      <c r="CU262" s="10"/>
      <c r="CV262" s="10"/>
      <c r="CW262" s="10"/>
      <c r="CX262" s="10"/>
      <c r="CY262" s="10"/>
      <c r="CZ262" s="10"/>
      <c r="DA262" s="10"/>
      <c r="DB262" s="10"/>
      <c r="DK262" s="22"/>
      <c r="DL262" s="22"/>
      <c r="DM262" s="22"/>
      <c r="DN262" s="22"/>
      <c r="DO262" s="22"/>
      <c r="DP262" s="22"/>
      <c r="DQ262" s="22"/>
      <c r="DR262" s="22"/>
      <c r="DS262" s="22"/>
      <c r="DT262" s="22"/>
      <c r="DU262" s="22"/>
      <c r="DV262" s="22"/>
      <c r="DW262" s="22"/>
      <c r="DX262" s="22"/>
      <c r="DY262" s="22"/>
      <c r="DZ262" s="22"/>
      <c r="EA262" s="22"/>
      <c r="EB262" s="22"/>
      <c r="EC262" s="22"/>
      <c r="ED262" s="22"/>
      <c r="EE262" s="22"/>
      <c r="EF262" s="22"/>
      <c r="EG262" s="22"/>
      <c r="EH262" s="22"/>
      <c r="EI262" s="22"/>
      <c r="EJ262" s="22"/>
      <c r="EK262" s="22"/>
      <c r="EL262" s="22"/>
      <c r="EM262" s="22"/>
      <c r="EN262" s="22"/>
      <c r="EO262" s="22"/>
      <c r="EP262" s="22"/>
      <c r="EQ262" s="22"/>
      <c r="ER262" s="22"/>
      <c r="ES262" s="22"/>
      <c r="ET262" s="22"/>
      <c r="EU262" s="22"/>
      <c r="EV262" s="22"/>
      <c r="EW262" s="22"/>
      <c r="EX262" s="22"/>
      <c r="EY262" s="22"/>
      <c r="EZ262" s="22"/>
      <c r="FA262" s="22"/>
      <c r="FB262" s="22"/>
      <c r="FC262" s="22"/>
      <c r="FL262" s="20"/>
      <c r="FM262" s="20"/>
      <c r="FN262" s="20"/>
      <c r="FO262" s="20"/>
      <c r="FP262" s="20"/>
      <c r="FQ262" s="20"/>
      <c r="FR262" s="20"/>
      <c r="FS262" s="20"/>
      <c r="FT262" s="20"/>
      <c r="FU262" s="20"/>
      <c r="FV262" s="20"/>
      <c r="FW262" s="20"/>
      <c r="FX262" s="20"/>
      <c r="FY262" s="20"/>
      <c r="FZ262" s="20"/>
      <c r="GA262" s="20"/>
      <c r="GB262" s="20"/>
      <c r="GC262" s="20"/>
      <c r="GD262" s="20"/>
      <c r="GE262" s="20"/>
      <c r="GF262" s="20"/>
      <c r="GG262" s="20"/>
      <c r="GH262" s="20"/>
      <c r="GI262" s="20"/>
      <c r="GJ262" s="20"/>
      <c r="GK262" s="20"/>
      <c r="GL262" s="20"/>
      <c r="GM262" s="20"/>
      <c r="GN262" s="20"/>
      <c r="GO262" s="20"/>
      <c r="GP262" s="20"/>
      <c r="GQ262" s="20"/>
      <c r="GR262" s="20"/>
      <c r="GS262" s="20"/>
      <c r="GT262" s="20"/>
      <c r="GU262" s="20"/>
      <c r="GV262" s="20"/>
      <c r="GW262" s="20"/>
      <c r="GX262" s="20"/>
      <c r="GY262" s="20"/>
      <c r="GZ262" s="20"/>
      <c r="HA262" s="20"/>
      <c r="HB262" s="20"/>
      <c r="HC262" s="20"/>
      <c r="HD262" s="20"/>
    </row>
    <row r="263" spans="9:212" ht="7.5" customHeight="1" x14ac:dyDescent="0.25"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  <c r="AT263" s="10"/>
      <c r="AU263" s="10"/>
      <c r="AV263" s="10"/>
      <c r="AW263" s="10"/>
      <c r="AX263" s="10"/>
      <c r="AY263" s="10"/>
      <c r="AZ263" s="10"/>
      <c r="BA263" s="10"/>
      <c r="BJ263" s="10"/>
      <c r="BK263" s="10"/>
      <c r="BL263" s="10"/>
      <c r="BM263" s="10"/>
      <c r="BN263" s="10"/>
      <c r="BO263" s="10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  <c r="CD263" s="10"/>
      <c r="CE263" s="10"/>
      <c r="CF263" s="10"/>
      <c r="CG263" s="10"/>
      <c r="CH263" s="10"/>
      <c r="CI263" s="10"/>
      <c r="CJ263" s="10"/>
      <c r="CK263" s="10"/>
      <c r="CL263" s="10"/>
      <c r="CM263" s="10"/>
      <c r="CN263" s="10"/>
      <c r="CO263" s="10"/>
      <c r="CP263" s="10"/>
      <c r="CQ263" s="10"/>
      <c r="CR263" s="10"/>
      <c r="CS263" s="10"/>
      <c r="CT263" s="10"/>
      <c r="CU263" s="10"/>
      <c r="CV263" s="10"/>
      <c r="CW263" s="10"/>
      <c r="CX263" s="10"/>
      <c r="CY263" s="10"/>
      <c r="CZ263" s="10"/>
      <c r="DA263" s="10"/>
      <c r="DB263" s="10"/>
      <c r="DK263" s="22"/>
      <c r="DL263" s="22"/>
      <c r="DM263" s="22"/>
      <c r="DN263" s="22"/>
      <c r="DO263" s="22"/>
      <c r="DP263" s="22"/>
      <c r="DQ263" s="22"/>
      <c r="DR263" s="22"/>
      <c r="DS263" s="22"/>
      <c r="DT263" s="22"/>
      <c r="DU263" s="22"/>
      <c r="DV263" s="22"/>
      <c r="DW263" s="22"/>
      <c r="DX263" s="22"/>
      <c r="DY263" s="22"/>
      <c r="DZ263" s="22"/>
      <c r="EA263" s="22"/>
      <c r="EB263" s="22"/>
      <c r="EC263" s="22"/>
      <c r="ED263" s="22"/>
      <c r="EE263" s="22"/>
      <c r="EF263" s="22"/>
      <c r="EG263" s="22"/>
      <c r="EH263" s="22"/>
      <c r="EI263" s="22"/>
      <c r="EJ263" s="22"/>
      <c r="EK263" s="22"/>
      <c r="EL263" s="22"/>
      <c r="EM263" s="22"/>
      <c r="EN263" s="22"/>
      <c r="EO263" s="22"/>
      <c r="EP263" s="22"/>
      <c r="EQ263" s="22"/>
      <c r="ER263" s="22"/>
      <c r="ES263" s="22"/>
      <c r="ET263" s="22"/>
      <c r="EU263" s="22"/>
      <c r="EV263" s="22"/>
      <c r="EW263" s="22"/>
      <c r="EX263" s="22"/>
      <c r="EY263" s="22"/>
      <c r="EZ263" s="22"/>
      <c r="FA263" s="22"/>
      <c r="FB263" s="22"/>
      <c r="FC263" s="22"/>
      <c r="FL263" s="20"/>
      <c r="FM263" s="20"/>
      <c r="FN263" s="20"/>
      <c r="FO263" s="20"/>
      <c r="FP263" s="20"/>
      <c r="FQ263" s="20"/>
      <c r="FR263" s="20"/>
      <c r="FS263" s="20"/>
      <c r="FT263" s="20"/>
      <c r="FU263" s="20"/>
      <c r="FV263" s="20"/>
      <c r="FW263" s="20"/>
      <c r="FX263" s="20"/>
      <c r="FY263" s="20"/>
      <c r="FZ263" s="20"/>
      <c r="GA263" s="20"/>
      <c r="GB263" s="20"/>
      <c r="GC263" s="20"/>
      <c r="GD263" s="20"/>
      <c r="GE263" s="20"/>
      <c r="GF263" s="20"/>
      <c r="GG263" s="20"/>
      <c r="GH263" s="20"/>
      <c r="GI263" s="20"/>
      <c r="GJ263" s="20"/>
      <c r="GK263" s="20"/>
      <c r="GL263" s="20"/>
      <c r="GM263" s="20"/>
      <c r="GN263" s="20"/>
      <c r="GO263" s="20"/>
      <c r="GP263" s="20"/>
      <c r="GQ263" s="20"/>
      <c r="GR263" s="20"/>
      <c r="GS263" s="20"/>
      <c r="GT263" s="20"/>
      <c r="GU263" s="20"/>
      <c r="GV263" s="20"/>
      <c r="GW263" s="20"/>
      <c r="GX263" s="20"/>
      <c r="GY263" s="20"/>
      <c r="GZ263" s="20"/>
      <c r="HA263" s="20"/>
      <c r="HB263" s="20"/>
      <c r="HC263" s="20"/>
      <c r="HD263" s="20"/>
    </row>
    <row r="264" spans="9:212" ht="7.5" customHeight="1" x14ac:dyDescent="0.25"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  <c r="AT264" s="10"/>
      <c r="AU264" s="10"/>
      <c r="AV264" s="10"/>
      <c r="AW264" s="10"/>
      <c r="AX264" s="10"/>
      <c r="AY264" s="10"/>
      <c r="AZ264" s="10"/>
      <c r="BA264" s="10"/>
      <c r="BJ264" s="10"/>
      <c r="BK264" s="10"/>
      <c r="BL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  <c r="CG264" s="10"/>
      <c r="CH264" s="10"/>
      <c r="CI264" s="10"/>
      <c r="CJ264" s="10"/>
      <c r="CK264" s="10"/>
      <c r="CL264" s="10"/>
      <c r="CM264" s="10"/>
      <c r="CN264" s="10"/>
      <c r="CO264" s="10"/>
      <c r="CP264" s="10"/>
      <c r="CQ264" s="10"/>
      <c r="CR264" s="10"/>
      <c r="CS264" s="10"/>
      <c r="CT264" s="10"/>
      <c r="CU264" s="10"/>
      <c r="CV264" s="10"/>
      <c r="CW264" s="10"/>
      <c r="CX264" s="10"/>
      <c r="CY264" s="10"/>
      <c r="CZ264" s="10"/>
      <c r="DA264" s="10"/>
      <c r="DB264" s="10"/>
      <c r="DK264" s="22"/>
      <c r="DL264" s="22"/>
      <c r="DM264" s="22"/>
      <c r="DN264" s="22"/>
      <c r="DO264" s="22"/>
      <c r="DP264" s="22"/>
      <c r="DQ264" s="22"/>
      <c r="DR264" s="22"/>
      <c r="DS264" s="22"/>
      <c r="DT264" s="22"/>
      <c r="DU264" s="22"/>
      <c r="DV264" s="22"/>
      <c r="DW264" s="22"/>
      <c r="DX264" s="22"/>
      <c r="DY264" s="22"/>
      <c r="DZ264" s="22"/>
      <c r="EA264" s="22"/>
      <c r="EB264" s="22"/>
      <c r="EC264" s="22"/>
      <c r="ED264" s="22"/>
      <c r="EE264" s="22"/>
      <c r="EF264" s="22"/>
      <c r="EG264" s="22"/>
      <c r="EH264" s="22"/>
      <c r="EI264" s="22"/>
      <c r="EJ264" s="22"/>
      <c r="EK264" s="22"/>
      <c r="EL264" s="22"/>
      <c r="EM264" s="22"/>
      <c r="EN264" s="22"/>
      <c r="EO264" s="22"/>
      <c r="EP264" s="22"/>
      <c r="EQ264" s="22"/>
      <c r="ER264" s="22"/>
      <c r="ES264" s="22"/>
      <c r="ET264" s="22"/>
      <c r="EU264" s="22"/>
      <c r="EV264" s="22"/>
      <c r="EW264" s="22"/>
      <c r="EX264" s="22"/>
      <c r="EY264" s="22"/>
      <c r="EZ264" s="22"/>
      <c r="FA264" s="22"/>
      <c r="FB264" s="22"/>
      <c r="FC264" s="22"/>
      <c r="FL264" s="20"/>
      <c r="FM264" s="20"/>
      <c r="FN264" s="20"/>
      <c r="FO264" s="20"/>
      <c r="FP264" s="20"/>
      <c r="FQ264" s="20"/>
      <c r="FR264" s="20"/>
      <c r="FS264" s="20"/>
      <c r="FT264" s="20"/>
      <c r="FU264" s="20"/>
      <c r="FV264" s="20"/>
      <c r="FW264" s="20"/>
      <c r="FX264" s="20"/>
      <c r="FY264" s="20"/>
      <c r="FZ264" s="20"/>
      <c r="GA264" s="20"/>
      <c r="GB264" s="20"/>
      <c r="GC264" s="20"/>
      <c r="GD264" s="20"/>
      <c r="GE264" s="20"/>
      <c r="GF264" s="20"/>
      <c r="GG264" s="20"/>
      <c r="GH264" s="20"/>
      <c r="GI264" s="20"/>
      <c r="GJ264" s="20"/>
      <c r="GK264" s="20"/>
      <c r="GL264" s="20"/>
      <c r="GM264" s="20"/>
      <c r="GN264" s="20"/>
      <c r="GO264" s="20"/>
      <c r="GP264" s="20"/>
      <c r="GQ264" s="20"/>
      <c r="GR264" s="20"/>
      <c r="GS264" s="20"/>
      <c r="GT264" s="20"/>
      <c r="GU264" s="20"/>
      <c r="GV264" s="20"/>
      <c r="GW264" s="20"/>
      <c r="GX264" s="20"/>
      <c r="GY264" s="20"/>
      <c r="GZ264" s="20"/>
      <c r="HA264" s="20"/>
      <c r="HB264" s="20"/>
      <c r="HC264" s="20"/>
      <c r="HD264" s="20"/>
    </row>
    <row r="273" spans="9:106" ht="7.5" customHeight="1" x14ac:dyDescent="0.25"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  <c r="X273" s="19"/>
      <c r="Y273" s="19"/>
      <c r="Z273" s="19"/>
      <c r="AA273" s="19"/>
      <c r="AB273" s="19"/>
      <c r="AC273" s="19"/>
      <c r="AD273" s="19"/>
      <c r="AE273" s="19"/>
      <c r="AF273" s="19"/>
      <c r="AG273" s="19"/>
      <c r="AH273" s="19"/>
      <c r="AI273" s="19"/>
      <c r="AJ273" s="19"/>
      <c r="AK273" s="19"/>
      <c r="AL273" s="19"/>
      <c r="AM273" s="19"/>
      <c r="AN273" s="19"/>
      <c r="AO273" s="19"/>
      <c r="AP273" s="19"/>
      <c r="AQ273" s="19"/>
      <c r="AR273" s="19"/>
      <c r="AS273" s="19"/>
      <c r="AT273" s="19"/>
      <c r="AU273" s="19"/>
      <c r="AV273" s="19"/>
      <c r="AW273" s="19"/>
      <c r="AX273" s="19"/>
      <c r="AY273" s="19"/>
      <c r="AZ273" s="19"/>
      <c r="BA273" s="19"/>
      <c r="BJ273" s="19"/>
      <c r="BK273" s="19"/>
      <c r="BL273" s="19"/>
      <c r="BM273" s="19"/>
      <c r="BN273" s="19"/>
      <c r="BO273" s="19"/>
      <c r="BP273" s="19"/>
      <c r="BQ273" s="19"/>
      <c r="BR273" s="19"/>
      <c r="BS273" s="19"/>
      <c r="BT273" s="19"/>
      <c r="BU273" s="19"/>
      <c r="BV273" s="19"/>
      <c r="BW273" s="19"/>
      <c r="BX273" s="19"/>
      <c r="BY273" s="19"/>
      <c r="BZ273" s="19"/>
      <c r="CA273" s="19"/>
      <c r="CB273" s="19"/>
      <c r="CC273" s="19"/>
      <c r="CD273" s="19"/>
      <c r="CE273" s="19"/>
      <c r="CF273" s="19"/>
      <c r="CG273" s="19"/>
      <c r="CH273" s="19"/>
      <c r="CI273" s="19"/>
      <c r="CJ273" s="19"/>
      <c r="CK273" s="19"/>
      <c r="CL273" s="19"/>
      <c r="CM273" s="19"/>
      <c r="CN273" s="19"/>
      <c r="CO273" s="19"/>
      <c r="CP273" s="19"/>
      <c r="CQ273" s="19"/>
      <c r="CR273" s="19"/>
      <c r="CS273" s="19"/>
      <c r="CT273" s="19"/>
      <c r="CU273" s="19"/>
      <c r="CV273" s="19"/>
      <c r="CW273" s="19"/>
      <c r="CX273" s="19"/>
      <c r="CY273" s="19"/>
      <c r="CZ273" s="19"/>
      <c r="DA273" s="19"/>
      <c r="DB273" s="19"/>
    </row>
    <row r="274" spans="9:106" ht="7.5" customHeight="1" x14ac:dyDescent="0.25"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19"/>
      <c r="BA274" s="19"/>
      <c r="BJ274" s="19"/>
      <c r="BK274" s="19"/>
      <c r="BL274" s="19"/>
      <c r="BM274" s="19"/>
      <c r="BN274" s="19"/>
      <c r="BO274" s="19"/>
      <c r="BP274" s="19"/>
      <c r="BQ274" s="19"/>
      <c r="BR274" s="19"/>
      <c r="BS274" s="19"/>
      <c r="BT274" s="19"/>
      <c r="BU274" s="19"/>
      <c r="BV274" s="19"/>
      <c r="BW274" s="19"/>
      <c r="BX274" s="19"/>
      <c r="BY274" s="19"/>
      <c r="BZ274" s="19"/>
      <c r="CA274" s="19"/>
      <c r="CB274" s="19"/>
      <c r="CC274" s="19"/>
      <c r="CD274" s="19"/>
      <c r="CE274" s="19"/>
      <c r="CF274" s="19"/>
      <c r="CG274" s="19"/>
      <c r="CH274" s="19"/>
      <c r="CI274" s="19"/>
      <c r="CJ274" s="19"/>
      <c r="CK274" s="19"/>
      <c r="CL274" s="19"/>
      <c r="CM274" s="19"/>
      <c r="CN274" s="19"/>
      <c r="CO274" s="19"/>
      <c r="CP274" s="19"/>
      <c r="CQ274" s="19"/>
      <c r="CR274" s="19"/>
      <c r="CS274" s="19"/>
      <c r="CT274" s="19"/>
      <c r="CU274" s="19"/>
      <c r="CV274" s="19"/>
      <c r="CW274" s="19"/>
      <c r="CX274" s="19"/>
      <c r="CY274" s="19"/>
      <c r="CZ274" s="19"/>
      <c r="DA274" s="19"/>
      <c r="DB274" s="19"/>
    </row>
    <row r="275" spans="9:106" ht="7.5" customHeight="1" x14ac:dyDescent="0.25"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  <c r="X275" s="19"/>
      <c r="Y275" s="19"/>
      <c r="Z275" s="19"/>
      <c r="AA275" s="19"/>
      <c r="AB275" s="19"/>
      <c r="AC275" s="19"/>
      <c r="AD275" s="19"/>
      <c r="AE275" s="19"/>
      <c r="AF275" s="19"/>
      <c r="AG275" s="19"/>
      <c r="AH275" s="19"/>
      <c r="AI275" s="19"/>
      <c r="AJ275" s="19"/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/>
      <c r="AW275" s="19"/>
      <c r="AX275" s="19"/>
      <c r="AY275" s="19"/>
      <c r="AZ275" s="19"/>
      <c r="BA275" s="19"/>
      <c r="BJ275" s="19"/>
      <c r="BK275" s="19"/>
      <c r="BL275" s="19"/>
      <c r="BM275" s="19"/>
      <c r="BN275" s="19"/>
      <c r="BO275" s="19"/>
      <c r="BP275" s="19"/>
      <c r="BQ275" s="19"/>
      <c r="BR275" s="19"/>
      <c r="BS275" s="19"/>
      <c r="BT275" s="19"/>
      <c r="BU275" s="19"/>
      <c r="BV275" s="19"/>
      <c r="BW275" s="19"/>
      <c r="BX275" s="19"/>
      <c r="BY275" s="19"/>
      <c r="BZ275" s="19"/>
      <c r="CA275" s="19"/>
      <c r="CB275" s="19"/>
      <c r="CC275" s="19"/>
      <c r="CD275" s="19"/>
      <c r="CE275" s="19"/>
      <c r="CF275" s="19"/>
      <c r="CG275" s="19"/>
      <c r="CH275" s="19"/>
      <c r="CI275" s="19"/>
      <c r="CJ275" s="19"/>
      <c r="CK275" s="19"/>
      <c r="CL275" s="19"/>
      <c r="CM275" s="19"/>
      <c r="CN275" s="19"/>
      <c r="CO275" s="19"/>
      <c r="CP275" s="19"/>
      <c r="CQ275" s="19"/>
      <c r="CR275" s="19"/>
      <c r="CS275" s="19"/>
      <c r="CT275" s="19"/>
      <c r="CU275" s="19"/>
      <c r="CV275" s="19"/>
      <c r="CW275" s="19"/>
      <c r="CX275" s="19"/>
      <c r="CY275" s="19"/>
      <c r="CZ275" s="19"/>
      <c r="DA275" s="19"/>
      <c r="DB275" s="19"/>
    </row>
    <row r="276" spans="9:106" ht="7.5" customHeight="1" x14ac:dyDescent="0.25"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9"/>
      <c r="AP276" s="19"/>
      <c r="AQ276" s="19"/>
      <c r="AR276" s="19"/>
      <c r="AS276" s="19"/>
      <c r="AT276" s="19"/>
      <c r="AU276" s="19"/>
      <c r="AV276" s="19"/>
      <c r="AW276" s="19"/>
      <c r="AX276" s="19"/>
      <c r="AY276" s="19"/>
      <c r="AZ276" s="19"/>
      <c r="BA276" s="19"/>
      <c r="BJ276" s="19"/>
      <c r="BK276" s="19"/>
      <c r="BL276" s="19"/>
      <c r="BM276" s="19"/>
      <c r="BN276" s="19"/>
      <c r="BO276" s="19"/>
      <c r="BP276" s="19"/>
      <c r="BQ276" s="19"/>
      <c r="BR276" s="19"/>
      <c r="BS276" s="19"/>
      <c r="BT276" s="19"/>
      <c r="BU276" s="19"/>
      <c r="BV276" s="19"/>
      <c r="BW276" s="19"/>
      <c r="BX276" s="19"/>
      <c r="BY276" s="19"/>
      <c r="BZ276" s="19"/>
      <c r="CA276" s="19"/>
      <c r="CB276" s="19"/>
      <c r="CC276" s="19"/>
      <c r="CD276" s="19"/>
      <c r="CE276" s="19"/>
      <c r="CF276" s="19"/>
      <c r="CG276" s="19"/>
      <c r="CH276" s="19"/>
      <c r="CI276" s="19"/>
      <c r="CJ276" s="19"/>
      <c r="CK276" s="19"/>
      <c r="CL276" s="19"/>
      <c r="CM276" s="19"/>
      <c r="CN276" s="19"/>
      <c r="CO276" s="19"/>
      <c r="CP276" s="19"/>
      <c r="CQ276" s="19"/>
      <c r="CR276" s="19"/>
      <c r="CS276" s="19"/>
      <c r="CT276" s="19"/>
      <c r="CU276" s="19"/>
      <c r="CV276" s="19"/>
      <c r="CW276" s="19"/>
      <c r="CX276" s="19"/>
      <c r="CY276" s="19"/>
      <c r="CZ276" s="19"/>
      <c r="DA276" s="19"/>
      <c r="DB276" s="19"/>
    </row>
    <row r="277" spans="9:106" ht="7.5" customHeight="1" x14ac:dyDescent="0.25"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/>
      <c r="AC277" s="19"/>
      <c r="AD277" s="19"/>
      <c r="AE277" s="19"/>
      <c r="AF277" s="19"/>
      <c r="AG277" s="19"/>
      <c r="AH277" s="19"/>
      <c r="AI277" s="19"/>
      <c r="AJ277" s="19"/>
      <c r="AK277" s="19"/>
      <c r="AL277" s="19"/>
      <c r="AM277" s="19"/>
      <c r="AN277" s="19"/>
      <c r="AO277" s="19"/>
      <c r="AP277" s="19"/>
      <c r="AQ277" s="19"/>
      <c r="AR277" s="19"/>
      <c r="AS277" s="19"/>
      <c r="AT277" s="19"/>
      <c r="AU277" s="19"/>
      <c r="AV277" s="19"/>
      <c r="AW277" s="19"/>
      <c r="AX277" s="19"/>
      <c r="AY277" s="19"/>
      <c r="AZ277" s="19"/>
      <c r="BA277" s="19"/>
      <c r="BJ277" s="19"/>
      <c r="BK277" s="19"/>
      <c r="BL277" s="19"/>
      <c r="BM277" s="19"/>
      <c r="BN277" s="19"/>
      <c r="BO277" s="19"/>
      <c r="BP277" s="19"/>
      <c r="BQ277" s="19"/>
      <c r="BR277" s="19"/>
      <c r="BS277" s="19"/>
      <c r="BT277" s="19"/>
      <c r="BU277" s="19"/>
      <c r="BV277" s="19"/>
      <c r="BW277" s="19"/>
      <c r="BX277" s="19"/>
      <c r="BY277" s="19"/>
      <c r="BZ277" s="19"/>
      <c r="CA277" s="19"/>
      <c r="CB277" s="19"/>
      <c r="CC277" s="19"/>
      <c r="CD277" s="19"/>
      <c r="CE277" s="19"/>
      <c r="CF277" s="19"/>
      <c r="CG277" s="19"/>
      <c r="CH277" s="19"/>
      <c r="CI277" s="19"/>
      <c r="CJ277" s="19"/>
      <c r="CK277" s="19"/>
      <c r="CL277" s="19"/>
      <c r="CM277" s="19"/>
      <c r="CN277" s="19"/>
      <c r="CO277" s="19"/>
      <c r="CP277" s="19"/>
      <c r="CQ277" s="19"/>
      <c r="CR277" s="19"/>
      <c r="CS277" s="19"/>
      <c r="CT277" s="19"/>
      <c r="CU277" s="19"/>
      <c r="CV277" s="19"/>
      <c r="CW277" s="19"/>
      <c r="CX277" s="19"/>
      <c r="CY277" s="19"/>
      <c r="CZ277" s="19"/>
      <c r="DA277" s="19"/>
      <c r="DB277" s="19"/>
    </row>
    <row r="278" spans="9:106" ht="7.5" customHeight="1" x14ac:dyDescent="0.25"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/>
      <c r="AY278" s="19"/>
      <c r="AZ278" s="19"/>
      <c r="BA278" s="19"/>
      <c r="BJ278" s="19"/>
      <c r="BK278" s="19"/>
      <c r="BL278" s="19"/>
      <c r="BM278" s="19"/>
      <c r="BN278" s="19"/>
      <c r="BO278" s="19"/>
      <c r="BP278" s="19"/>
      <c r="BQ278" s="19"/>
      <c r="BR278" s="19"/>
      <c r="BS278" s="19"/>
      <c r="BT278" s="19"/>
      <c r="BU278" s="19"/>
      <c r="BV278" s="19"/>
      <c r="BW278" s="19"/>
      <c r="BX278" s="19"/>
      <c r="BY278" s="19"/>
      <c r="BZ278" s="19"/>
      <c r="CA278" s="19"/>
      <c r="CB278" s="19"/>
      <c r="CC278" s="19"/>
      <c r="CD278" s="19"/>
      <c r="CE278" s="19"/>
      <c r="CF278" s="19"/>
      <c r="CG278" s="19"/>
      <c r="CH278" s="19"/>
      <c r="CI278" s="19"/>
      <c r="CJ278" s="19"/>
      <c r="CK278" s="19"/>
      <c r="CL278" s="19"/>
      <c r="CM278" s="19"/>
      <c r="CN278" s="19"/>
      <c r="CO278" s="19"/>
      <c r="CP278" s="19"/>
      <c r="CQ278" s="19"/>
      <c r="CR278" s="19"/>
      <c r="CS278" s="19"/>
      <c r="CT278" s="19"/>
      <c r="CU278" s="19"/>
      <c r="CV278" s="19"/>
      <c r="CW278" s="19"/>
      <c r="CX278" s="19"/>
      <c r="CY278" s="19"/>
      <c r="CZ278" s="19"/>
      <c r="DA278" s="19"/>
      <c r="DB278" s="19"/>
    </row>
    <row r="279" spans="9:106" ht="7.5" customHeight="1" x14ac:dyDescent="0.25"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  <c r="X279" s="19"/>
      <c r="Y279" s="19"/>
      <c r="Z279" s="19"/>
      <c r="AA279" s="19"/>
      <c r="AB279" s="19"/>
      <c r="AC279" s="19"/>
      <c r="AD279" s="19"/>
      <c r="AE279" s="19"/>
      <c r="AF279" s="19"/>
      <c r="AG279" s="19"/>
      <c r="AH279" s="19"/>
      <c r="AI279" s="19"/>
      <c r="AJ279" s="19"/>
      <c r="AK279" s="19"/>
      <c r="AL279" s="19"/>
      <c r="AM279" s="19"/>
      <c r="AN279" s="19"/>
      <c r="AO279" s="19"/>
      <c r="AP279" s="19"/>
      <c r="AQ279" s="19"/>
      <c r="AR279" s="19"/>
      <c r="AS279" s="19"/>
      <c r="AT279" s="19"/>
      <c r="AU279" s="19"/>
      <c r="AV279" s="19"/>
      <c r="AW279" s="19"/>
      <c r="AX279" s="19"/>
      <c r="AY279" s="19"/>
      <c r="AZ279" s="19"/>
      <c r="BA279" s="19"/>
      <c r="BJ279" s="19"/>
      <c r="BK279" s="19"/>
      <c r="BL279" s="19"/>
      <c r="BM279" s="19"/>
      <c r="BN279" s="19"/>
      <c r="BO279" s="19"/>
      <c r="BP279" s="19"/>
      <c r="BQ279" s="19"/>
      <c r="BR279" s="19"/>
      <c r="BS279" s="19"/>
      <c r="BT279" s="19"/>
      <c r="BU279" s="19"/>
      <c r="BV279" s="19"/>
      <c r="BW279" s="19"/>
      <c r="BX279" s="19"/>
      <c r="BY279" s="19"/>
      <c r="BZ279" s="19"/>
      <c r="CA279" s="19"/>
      <c r="CB279" s="19"/>
      <c r="CC279" s="19"/>
      <c r="CD279" s="19"/>
      <c r="CE279" s="19"/>
      <c r="CF279" s="19"/>
      <c r="CG279" s="19"/>
      <c r="CH279" s="19"/>
      <c r="CI279" s="19"/>
      <c r="CJ279" s="19"/>
      <c r="CK279" s="19"/>
      <c r="CL279" s="19"/>
      <c r="CM279" s="19"/>
      <c r="CN279" s="19"/>
      <c r="CO279" s="19"/>
      <c r="CP279" s="19"/>
      <c r="CQ279" s="19"/>
      <c r="CR279" s="19"/>
      <c r="CS279" s="19"/>
      <c r="CT279" s="19"/>
      <c r="CU279" s="19"/>
      <c r="CV279" s="19"/>
      <c r="CW279" s="19"/>
      <c r="CX279" s="19"/>
      <c r="CY279" s="19"/>
      <c r="CZ279" s="19"/>
      <c r="DA279" s="19"/>
      <c r="DB279" s="19"/>
    </row>
    <row r="280" spans="9:106" ht="7.5" customHeight="1" x14ac:dyDescent="0.25"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 s="19"/>
      <c r="AX280" s="19"/>
      <c r="AY280" s="19"/>
      <c r="AZ280" s="19"/>
      <c r="BA280" s="19"/>
      <c r="BJ280" s="19"/>
      <c r="BK280" s="19"/>
      <c r="BL280" s="19"/>
      <c r="BM280" s="19"/>
      <c r="BN280" s="19"/>
      <c r="BO280" s="19"/>
      <c r="BP280" s="19"/>
      <c r="BQ280" s="19"/>
      <c r="BR280" s="19"/>
      <c r="BS280" s="19"/>
      <c r="BT280" s="19"/>
      <c r="BU280" s="19"/>
      <c r="BV280" s="19"/>
      <c r="BW280" s="19"/>
      <c r="BX280" s="19"/>
      <c r="BY280" s="19"/>
      <c r="BZ280" s="19"/>
      <c r="CA280" s="19"/>
      <c r="CB280" s="19"/>
      <c r="CC280" s="19"/>
      <c r="CD280" s="19"/>
      <c r="CE280" s="19"/>
      <c r="CF280" s="19"/>
      <c r="CG280" s="19"/>
      <c r="CH280" s="19"/>
      <c r="CI280" s="19"/>
      <c r="CJ280" s="19"/>
      <c r="CK280" s="19"/>
      <c r="CL280" s="19"/>
      <c r="CM280" s="19"/>
      <c r="CN280" s="19"/>
      <c r="CO280" s="19"/>
      <c r="CP280" s="19"/>
      <c r="CQ280" s="19"/>
      <c r="CR280" s="19"/>
      <c r="CS280" s="19"/>
      <c r="CT280" s="19"/>
      <c r="CU280" s="19"/>
      <c r="CV280" s="19"/>
      <c r="CW280" s="19"/>
      <c r="CX280" s="19"/>
      <c r="CY280" s="19"/>
      <c r="CZ280" s="19"/>
      <c r="DA280" s="19"/>
      <c r="DB280" s="19"/>
    </row>
    <row r="281" spans="9:106" ht="7.5" customHeight="1" x14ac:dyDescent="0.25"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  <c r="X281" s="19"/>
      <c r="Y281" s="19"/>
      <c r="Z281" s="19"/>
      <c r="AA281" s="19"/>
      <c r="AB281" s="19"/>
      <c r="AC281" s="19"/>
      <c r="AD281" s="19"/>
      <c r="AE281" s="19"/>
      <c r="AF281" s="19"/>
      <c r="AG281" s="19"/>
      <c r="AH281" s="19"/>
      <c r="AI281" s="19"/>
      <c r="AJ281" s="19"/>
      <c r="AK281" s="19"/>
      <c r="AL281" s="19"/>
      <c r="AM281" s="19"/>
      <c r="AN281" s="19"/>
      <c r="AO281" s="19"/>
      <c r="AP281" s="19"/>
      <c r="AQ281" s="19"/>
      <c r="AR281" s="19"/>
      <c r="AS281" s="19"/>
      <c r="AT281" s="19"/>
      <c r="AU281" s="19"/>
      <c r="AV281" s="19"/>
      <c r="AW281" s="19"/>
      <c r="AX281" s="19"/>
      <c r="AY281" s="19"/>
      <c r="AZ281" s="19"/>
      <c r="BA281" s="19"/>
      <c r="BJ281" s="19"/>
      <c r="BK281" s="19"/>
      <c r="BL281" s="19"/>
      <c r="BM281" s="19"/>
      <c r="BN281" s="19"/>
      <c r="BO281" s="19"/>
      <c r="BP281" s="19"/>
      <c r="BQ281" s="19"/>
      <c r="BR281" s="19"/>
      <c r="BS281" s="19"/>
      <c r="BT281" s="19"/>
      <c r="BU281" s="19"/>
      <c r="BV281" s="19"/>
      <c r="BW281" s="19"/>
      <c r="BX281" s="19"/>
      <c r="BY281" s="19"/>
      <c r="BZ281" s="19"/>
      <c r="CA281" s="19"/>
      <c r="CB281" s="19"/>
      <c r="CC281" s="19"/>
      <c r="CD281" s="19"/>
      <c r="CE281" s="19"/>
      <c r="CF281" s="19"/>
      <c r="CG281" s="19"/>
      <c r="CH281" s="19"/>
      <c r="CI281" s="19"/>
      <c r="CJ281" s="19"/>
      <c r="CK281" s="19"/>
      <c r="CL281" s="19"/>
      <c r="CM281" s="19"/>
      <c r="CN281" s="19"/>
      <c r="CO281" s="19"/>
      <c r="CP281" s="19"/>
      <c r="CQ281" s="19"/>
      <c r="CR281" s="19"/>
      <c r="CS281" s="19"/>
      <c r="CT281" s="19"/>
      <c r="CU281" s="19"/>
      <c r="CV281" s="19"/>
      <c r="CW281" s="19"/>
      <c r="CX281" s="19"/>
      <c r="CY281" s="19"/>
      <c r="CZ281" s="19"/>
      <c r="DA281" s="19"/>
      <c r="DB281" s="19"/>
    </row>
    <row r="282" spans="9:106" ht="7.5" customHeight="1" x14ac:dyDescent="0.25"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  <c r="AU282" s="19"/>
      <c r="AV282" s="19"/>
      <c r="AW282" s="19"/>
      <c r="AX282" s="19"/>
      <c r="AY282" s="19"/>
      <c r="AZ282" s="19"/>
      <c r="BA282" s="19"/>
      <c r="BJ282" s="19"/>
      <c r="BK282" s="19"/>
      <c r="BL282" s="19"/>
      <c r="BM282" s="19"/>
      <c r="BN282" s="19"/>
      <c r="BO282" s="19"/>
      <c r="BP282" s="19"/>
      <c r="BQ282" s="19"/>
      <c r="BR282" s="19"/>
      <c r="BS282" s="19"/>
      <c r="BT282" s="19"/>
      <c r="BU282" s="19"/>
      <c r="BV282" s="19"/>
      <c r="BW282" s="19"/>
      <c r="BX282" s="19"/>
      <c r="BY282" s="19"/>
      <c r="BZ282" s="19"/>
      <c r="CA282" s="19"/>
      <c r="CB282" s="19"/>
      <c r="CC282" s="19"/>
      <c r="CD282" s="19"/>
      <c r="CE282" s="19"/>
      <c r="CF282" s="19"/>
      <c r="CG282" s="19"/>
      <c r="CH282" s="19"/>
      <c r="CI282" s="19"/>
      <c r="CJ282" s="19"/>
      <c r="CK282" s="19"/>
      <c r="CL282" s="19"/>
      <c r="CM282" s="19"/>
      <c r="CN282" s="19"/>
      <c r="CO282" s="19"/>
      <c r="CP282" s="19"/>
      <c r="CQ282" s="19"/>
      <c r="CR282" s="19"/>
      <c r="CS282" s="19"/>
      <c r="CT282" s="19"/>
      <c r="CU282" s="19"/>
      <c r="CV282" s="19"/>
      <c r="CW282" s="19"/>
      <c r="CX282" s="19"/>
      <c r="CY282" s="19"/>
      <c r="CZ282" s="19"/>
      <c r="DA282" s="19"/>
      <c r="DB282" s="19"/>
    </row>
    <row r="283" spans="9:106" ht="7.5" customHeight="1" x14ac:dyDescent="0.25"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  <c r="X283" s="19"/>
      <c r="Y283" s="19"/>
      <c r="Z283" s="19"/>
      <c r="AA283" s="19"/>
      <c r="AB283" s="19"/>
      <c r="AC283" s="19"/>
      <c r="AD283" s="19"/>
      <c r="AE283" s="19"/>
      <c r="AF283" s="19"/>
      <c r="AG283" s="19"/>
      <c r="AH283" s="19"/>
      <c r="AI283" s="19"/>
      <c r="AJ283" s="19"/>
      <c r="AK283" s="19"/>
      <c r="AL283" s="19"/>
      <c r="AM283" s="19"/>
      <c r="AN283" s="19"/>
      <c r="AO283" s="19"/>
      <c r="AP283" s="19"/>
      <c r="AQ283" s="19"/>
      <c r="AR283" s="19"/>
      <c r="AS283" s="19"/>
      <c r="AT283" s="19"/>
      <c r="AU283" s="19"/>
      <c r="AV283" s="19"/>
      <c r="AW283" s="19"/>
      <c r="AX283" s="19"/>
      <c r="AY283" s="19"/>
      <c r="AZ283" s="19"/>
      <c r="BA283" s="19"/>
      <c r="BJ283" s="19"/>
      <c r="BK283" s="19"/>
      <c r="BL283" s="19"/>
      <c r="BM283" s="19"/>
      <c r="BN283" s="19"/>
      <c r="BO283" s="19"/>
      <c r="BP283" s="19"/>
      <c r="BQ283" s="19"/>
      <c r="BR283" s="19"/>
      <c r="BS283" s="19"/>
      <c r="BT283" s="19"/>
      <c r="BU283" s="19"/>
      <c r="BV283" s="19"/>
      <c r="BW283" s="19"/>
      <c r="BX283" s="19"/>
      <c r="BY283" s="19"/>
      <c r="BZ283" s="19"/>
      <c r="CA283" s="19"/>
      <c r="CB283" s="19"/>
      <c r="CC283" s="19"/>
      <c r="CD283" s="19"/>
      <c r="CE283" s="19"/>
      <c r="CF283" s="19"/>
      <c r="CG283" s="19"/>
      <c r="CH283" s="19"/>
      <c r="CI283" s="19"/>
      <c r="CJ283" s="19"/>
      <c r="CK283" s="19"/>
      <c r="CL283" s="19"/>
      <c r="CM283" s="19"/>
      <c r="CN283" s="19"/>
      <c r="CO283" s="19"/>
      <c r="CP283" s="19"/>
      <c r="CQ283" s="19"/>
      <c r="CR283" s="19"/>
      <c r="CS283" s="19"/>
      <c r="CT283" s="19"/>
      <c r="CU283" s="19"/>
      <c r="CV283" s="19"/>
      <c r="CW283" s="19"/>
      <c r="CX283" s="19"/>
      <c r="CY283" s="19"/>
      <c r="CZ283" s="19"/>
      <c r="DA283" s="19"/>
      <c r="DB283" s="19"/>
    </row>
    <row r="284" spans="9:106" ht="7.5" customHeight="1" x14ac:dyDescent="0.25"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  <c r="AU284" s="19"/>
      <c r="AV284" s="19"/>
      <c r="AW284" s="19"/>
      <c r="AX284" s="19"/>
      <c r="AY284" s="19"/>
      <c r="AZ284" s="19"/>
      <c r="BA284" s="19"/>
      <c r="BJ284" s="19"/>
      <c r="BK284" s="19"/>
      <c r="BL284" s="19"/>
      <c r="BM284" s="19"/>
      <c r="BN284" s="19"/>
      <c r="BO284" s="19"/>
      <c r="BP284" s="19"/>
      <c r="BQ284" s="19"/>
      <c r="BR284" s="19"/>
      <c r="BS284" s="19"/>
      <c r="BT284" s="19"/>
      <c r="BU284" s="19"/>
      <c r="BV284" s="19"/>
      <c r="BW284" s="19"/>
      <c r="BX284" s="19"/>
      <c r="BY284" s="19"/>
      <c r="BZ284" s="19"/>
      <c r="CA284" s="19"/>
      <c r="CB284" s="19"/>
      <c r="CC284" s="19"/>
      <c r="CD284" s="19"/>
      <c r="CE284" s="19"/>
      <c r="CF284" s="19"/>
      <c r="CG284" s="19"/>
      <c r="CH284" s="19"/>
      <c r="CI284" s="19"/>
      <c r="CJ284" s="19"/>
      <c r="CK284" s="19"/>
      <c r="CL284" s="19"/>
      <c r="CM284" s="19"/>
      <c r="CN284" s="19"/>
      <c r="CO284" s="19"/>
      <c r="CP284" s="19"/>
      <c r="CQ284" s="19"/>
      <c r="CR284" s="19"/>
      <c r="CS284" s="19"/>
      <c r="CT284" s="19"/>
      <c r="CU284" s="19"/>
      <c r="CV284" s="19"/>
      <c r="CW284" s="19"/>
      <c r="CX284" s="19"/>
      <c r="CY284" s="19"/>
      <c r="CZ284" s="19"/>
      <c r="DA284" s="19"/>
      <c r="DB284" s="19"/>
    </row>
    <row r="285" spans="9:106" ht="7.5" customHeight="1" x14ac:dyDescent="0.25"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  <c r="X285" s="19"/>
      <c r="Y285" s="19"/>
      <c r="Z285" s="19"/>
      <c r="AA285" s="19"/>
      <c r="AB285" s="19"/>
      <c r="AC285" s="19"/>
      <c r="AD285" s="19"/>
      <c r="AE285" s="19"/>
      <c r="AF285" s="19"/>
      <c r="AG285" s="19"/>
      <c r="AH285" s="19"/>
      <c r="AI285" s="19"/>
      <c r="AJ285" s="19"/>
      <c r="AK285" s="19"/>
      <c r="AL285" s="19"/>
      <c r="AM285" s="19"/>
      <c r="AN285" s="19"/>
      <c r="AO285" s="19"/>
      <c r="AP285" s="19"/>
      <c r="AQ285" s="19"/>
      <c r="AR285" s="19"/>
      <c r="AS285" s="19"/>
      <c r="AT285" s="19"/>
      <c r="AU285" s="19"/>
      <c r="AV285" s="19"/>
      <c r="AW285" s="19"/>
      <c r="AX285" s="19"/>
      <c r="AY285" s="19"/>
      <c r="AZ285" s="19"/>
      <c r="BA285" s="19"/>
      <c r="BJ285" s="19"/>
      <c r="BK285" s="19"/>
      <c r="BL285" s="19"/>
      <c r="BM285" s="19"/>
      <c r="BN285" s="19"/>
      <c r="BO285" s="19"/>
      <c r="BP285" s="19"/>
      <c r="BQ285" s="19"/>
      <c r="BR285" s="19"/>
      <c r="BS285" s="19"/>
      <c r="BT285" s="19"/>
      <c r="BU285" s="19"/>
      <c r="BV285" s="19"/>
      <c r="BW285" s="19"/>
      <c r="BX285" s="19"/>
      <c r="BY285" s="19"/>
      <c r="BZ285" s="19"/>
      <c r="CA285" s="19"/>
      <c r="CB285" s="19"/>
      <c r="CC285" s="19"/>
      <c r="CD285" s="19"/>
      <c r="CE285" s="19"/>
      <c r="CF285" s="19"/>
      <c r="CG285" s="19"/>
      <c r="CH285" s="19"/>
      <c r="CI285" s="19"/>
      <c r="CJ285" s="19"/>
      <c r="CK285" s="19"/>
      <c r="CL285" s="19"/>
      <c r="CM285" s="19"/>
      <c r="CN285" s="19"/>
      <c r="CO285" s="19"/>
      <c r="CP285" s="19"/>
      <c r="CQ285" s="19"/>
      <c r="CR285" s="19"/>
      <c r="CS285" s="19"/>
      <c r="CT285" s="19"/>
      <c r="CU285" s="19"/>
      <c r="CV285" s="19"/>
      <c r="CW285" s="19"/>
      <c r="CX285" s="19"/>
      <c r="CY285" s="19"/>
      <c r="CZ285" s="19"/>
      <c r="DA285" s="19"/>
      <c r="DB285" s="19"/>
    </row>
    <row r="286" spans="9:106" ht="7.5" customHeight="1" x14ac:dyDescent="0.25"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  <c r="AM286" s="19"/>
      <c r="AN286" s="19"/>
      <c r="AO286" s="19"/>
      <c r="AP286" s="19"/>
      <c r="AQ286" s="19"/>
      <c r="AR286" s="19"/>
      <c r="AS286" s="19"/>
      <c r="AT286" s="19"/>
      <c r="AU286" s="19"/>
      <c r="AV286" s="19"/>
      <c r="AW286" s="19"/>
      <c r="AX286" s="19"/>
      <c r="AY286" s="19"/>
      <c r="AZ286" s="19"/>
      <c r="BA286" s="19"/>
      <c r="BJ286" s="19"/>
      <c r="BK286" s="19"/>
      <c r="BL286" s="19"/>
      <c r="BM286" s="19"/>
      <c r="BN286" s="19"/>
      <c r="BO286" s="19"/>
      <c r="BP286" s="19"/>
      <c r="BQ286" s="19"/>
      <c r="BR286" s="19"/>
      <c r="BS286" s="19"/>
      <c r="BT286" s="19"/>
      <c r="BU286" s="19"/>
      <c r="BV286" s="19"/>
      <c r="BW286" s="19"/>
      <c r="BX286" s="19"/>
      <c r="BY286" s="19"/>
      <c r="BZ286" s="19"/>
      <c r="CA286" s="19"/>
      <c r="CB286" s="19"/>
      <c r="CC286" s="19"/>
      <c r="CD286" s="19"/>
      <c r="CE286" s="19"/>
      <c r="CF286" s="19"/>
      <c r="CG286" s="19"/>
      <c r="CH286" s="19"/>
      <c r="CI286" s="19"/>
      <c r="CJ286" s="19"/>
      <c r="CK286" s="19"/>
      <c r="CL286" s="19"/>
      <c r="CM286" s="19"/>
      <c r="CN286" s="19"/>
      <c r="CO286" s="19"/>
      <c r="CP286" s="19"/>
      <c r="CQ286" s="19"/>
      <c r="CR286" s="19"/>
      <c r="CS286" s="19"/>
      <c r="CT286" s="19"/>
      <c r="CU286" s="19"/>
      <c r="CV286" s="19"/>
      <c r="CW286" s="19"/>
      <c r="CX286" s="19"/>
      <c r="CY286" s="19"/>
      <c r="CZ286" s="19"/>
      <c r="DA286" s="19"/>
      <c r="DB286" s="19"/>
    </row>
    <row r="287" spans="9:106" ht="7.5" customHeight="1" x14ac:dyDescent="0.25"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  <c r="X287" s="19"/>
      <c r="Y287" s="19"/>
      <c r="Z287" s="19"/>
      <c r="AA287" s="19"/>
      <c r="AB287" s="19"/>
      <c r="AC287" s="19"/>
      <c r="AD287" s="19"/>
      <c r="AE287" s="19"/>
      <c r="AF287" s="19"/>
      <c r="AG287" s="19"/>
      <c r="AH287" s="19"/>
      <c r="AI287" s="19"/>
      <c r="AJ287" s="19"/>
      <c r="AK287" s="19"/>
      <c r="AL287" s="19"/>
      <c r="AM287" s="19"/>
      <c r="AN287" s="19"/>
      <c r="AO287" s="19"/>
      <c r="AP287" s="19"/>
      <c r="AQ287" s="19"/>
      <c r="AR287" s="19"/>
      <c r="AS287" s="19"/>
      <c r="AT287" s="19"/>
      <c r="AU287" s="19"/>
      <c r="AV287" s="19"/>
      <c r="AW287" s="19"/>
      <c r="AX287" s="19"/>
      <c r="AY287" s="19"/>
      <c r="AZ287" s="19"/>
      <c r="BA287" s="19"/>
      <c r="BJ287" s="19"/>
      <c r="BK287" s="19"/>
      <c r="BL287" s="19"/>
      <c r="BM287" s="19"/>
      <c r="BN287" s="19"/>
      <c r="BO287" s="19"/>
      <c r="BP287" s="19"/>
      <c r="BQ287" s="19"/>
      <c r="BR287" s="19"/>
      <c r="BS287" s="19"/>
      <c r="BT287" s="19"/>
      <c r="BU287" s="19"/>
      <c r="BV287" s="19"/>
      <c r="BW287" s="19"/>
      <c r="BX287" s="19"/>
      <c r="BY287" s="19"/>
      <c r="BZ287" s="19"/>
      <c r="CA287" s="19"/>
      <c r="CB287" s="19"/>
      <c r="CC287" s="19"/>
      <c r="CD287" s="19"/>
      <c r="CE287" s="19"/>
      <c r="CF287" s="19"/>
      <c r="CG287" s="19"/>
      <c r="CH287" s="19"/>
      <c r="CI287" s="19"/>
      <c r="CJ287" s="19"/>
      <c r="CK287" s="19"/>
      <c r="CL287" s="19"/>
      <c r="CM287" s="19"/>
      <c r="CN287" s="19"/>
      <c r="CO287" s="19"/>
      <c r="CP287" s="19"/>
      <c r="CQ287" s="19"/>
      <c r="CR287" s="19"/>
      <c r="CS287" s="19"/>
      <c r="CT287" s="19"/>
      <c r="CU287" s="19"/>
      <c r="CV287" s="19"/>
      <c r="CW287" s="19"/>
      <c r="CX287" s="19"/>
      <c r="CY287" s="19"/>
      <c r="CZ287" s="19"/>
      <c r="DA287" s="19"/>
      <c r="DB287" s="19"/>
    </row>
    <row r="288" spans="9:106" ht="7.5" customHeight="1" x14ac:dyDescent="0.25"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9"/>
      <c r="AP288" s="19"/>
      <c r="AQ288" s="19"/>
      <c r="AR288" s="19"/>
      <c r="AS288" s="19"/>
      <c r="AT288" s="19"/>
      <c r="AU288" s="19"/>
      <c r="AV288" s="19"/>
      <c r="AW288" s="19"/>
      <c r="AX288" s="19"/>
      <c r="AY288" s="19"/>
      <c r="AZ288" s="19"/>
      <c r="BA288" s="19"/>
      <c r="BJ288" s="19"/>
      <c r="BK288" s="19"/>
      <c r="BL288" s="19"/>
      <c r="BM288" s="19"/>
      <c r="BN288" s="19"/>
      <c r="BO288" s="19"/>
      <c r="BP288" s="19"/>
      <c r="BQ288" s="19"/>
      <c r="BR288" s="19"/>
      <c r="BS288" s="19"/>
      <c r="BT288" s="19"/>
      <c r="BU288" s="19"/>
      <c r="BV288" s="19"/>
      <c r="BW288" s="19"/>
      <c r="BX288" s="19"/>
      <c r="BY288" s="19"/>
      <c r="BZ288" s="19"/>
      <c r="CA288" s="19"/>
      <c r="CB288" s="19"/>
      <c r="CC288" s="19"/>
      <c r="CD288" s="19"/>
      <c r="CE288" s="19"/>
      <c r="CF288" s="19"/>
      <c r="CG288" s="19"/>
      <c r="CH288" s="19"/>
      <c r="CI288" s="19"/>
      <c r="CJ288" s="19"/>
      <c r="CK288" s="19"/>
      <c r="CL288" s="19"/>
      <c r="CM288" s="19"/>
      <c r="CN288" s="19"/>
      <c r="CO288" s="19"/>
      <c r="CP288" s="19"/>
      <c r="CQ288" s="19"/>
      <c r="CR288" s="19"/>
      <c r="CS288" s="19"/>
      <c r="CT288" s="19"/>
      <c r="CU288" s="19"/>
      <c r="CV288" s="19"/>
      <c r="CW288" s="19"/>
      <c r="CX288" s="19"/>
      <c r="CY288" s="19"/>
      <c r="CZ288" s="19"/>
      <c r="DA288" s="19"/>
      <c r="DB288" s="19"/>
    </row>
    <row r="289" spans="9:106" ht="7.5" customHeight="1" x14ac:dyDescent="0.25"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  <c r="X289" s="19"/>
      <c r="Y289" s="19"/>
      <c r="Z289" s="19"/>
      <c r="AA289" s="19"/>
      <c r="AB289" s="19"/>
      <c r="AC289" s="19"/>
      <c r="AD289" s="19"/>
      <c r="AE289" s="19"/>
      <c r="AF289" s="19"/>
      <c r="AG289" s="19"/>
      <c r="AH289" s="19"/>
      <c r="AI289" s="19"/>
      <c r="AJ289" s="19"/>
      <c r="AK289" s="19"/>
      <c r="AL289" s="19"/>
      <c r="AM289" s="19"/>
      <c r="AN289" s="19"/>
      <c r="AO289" s="19"/>
      <c r="AP289" s="19"/>
      <c r="AQ289" s="19"/>
      <c r="AR289" s="19"/>
      <c r="AS289" s="19"/>
      <c r="AT289" s="19"/>
      <c r="AU289" s="19"/>
      <c r="AV289" s="19"/>
      <c r="AW289" s="19"/>
      <c r="AX289" s="19"/>
      <c r="AY289" s="19"/>
      <c r="AZ289" s="19"/>
      <c r="BA289" s="19"/>
      <c r="BJ289" s="19"/>
      <c r="BK289" s="19"/>
      <c r="BL289" s="19"/>
      <c r="BM289" s="19"/>
      <c r="BN289" s="19"/>
      <c r="BO289" s="19"/>
      <c r="BP289" s="19"/>
      <c r="BQ289" s="19"/>
      <c r="BR289" s="19"/>
      <c r="BS289" s="19"/>
      <c r="BT289" s="19"/>
      <c r="BU289" s="19"/>
      <c r="BV289" s="19"/>
      <c r="BW289" s="19"/>
      <c r="BX289" s="19"/>
      <c r="BY289" s="19"/>
      <c r="BZ289" s="19"/>
      <c r="CA289" s="19"/>
      <c r="CB289" s="19"/>
      <c r="CC289" s="19"/>
      <c r="CD289" s="19"/>
      <c r="CE289" s="19"/>
      <c r="CF289" s="19"/>
      <c r="CG289" s="19"/>
      <c r="CH289" s="19"/>
      <c r="CI289" s="19"/>
      <c r="CJ289" s="19"/>
      <c r="CK289" s="19"/>
      <c r="CL289" s="19"/>
      <c r="CM289" s="19"/>
      <c r="CN289" s="19"/>
      <c r="CO289" s="19"/>
      <c r="CP289" s="19"/>
      <c r="CQ289" s="19"/>
      <c r="CR289" s="19"/>
      <c r="CS289" s="19"/>
      <c r="CT289" s="19"/>
      <c r="CU289" s="19"/>
      <c r="CV289" s="19"/>
      <c r="CW289" s="19"/>
      <c r="CX289" s="19"/>
      <c r="CY289" s="19"/>
      <c r="CZ289" s="19"/>
      <c r="DA289" s="19"/>
      <c r="DB289" s="19"/>
    </row>
    <row r="290" spans="9:106" ht="7.5" customHeight="1" x14ac:dyDescent="0.25"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9"/>
      <c r="AP290" s="19"/>
      <c r="AQ290" s="19"/>
      <c r="AR290" s="19"/>
      <c r="AS290" s="19"/>
      <c r="AT290" s="19"/>
      <c r="AU290" s="19"/>
      <c r="AV290" s="19"/>
      <c r="AW290" s="19"/>
      <c r="AX290" s="19"/>
      <c r="AY290" s="19"/>
      <c r="AZ290" s="19"/>
      <c r="BA290" s="19"/>
      <c r="BJ290" s="19"/>
      <c r="BK290" s="19"/>
      <c r="BL290" s="19"/>
      <c r="BM290" s="19"/>
      <c r="BN290" s="19"/>
      <c r="BO290" s="19"/>
      <c r="BP290" s="19"/>
      <c r="BQ290" s="19"/>
      <c r="BR290" s="19"/>
      <c r="BS290" s="19"/>
      <c r="BT290" s="19"/>
      <c r="BU290" s="19"/>
      <c r="BV290" s="19"/>
      <c r="BW290" s="19"/>
      <c r="BX290" s="19"/>
      <c r="BY290" s="19"/>
      <c r="BZ290" s="19"/>
      <c r="CA290" s="19"/>
      <c r="CB290" s="19"/>
      <c r="CC290" s="19"/>
      <c r="CD290" s="19"/>
      <c r="CE290" s="19"/>
      <c r="CF290" s="19"/>
      <c r="CG290" s="19"/>
      <c r="CH290" s="19"/>
      <c r="CI290" s="19"/>
      <c r="CJ290" s="19"/>
      <c r="CK290" s="19"/>
      <c r="CL290" s="19"/>
      <c r="CM290" s="19"/>
      <c r="CN290" s="19"/>
      <c r="CO290" s="19"/>
      <c r="CP290" s="19"/>
      <c r="CQ290" s="19"/>
      <c r="CR290" s="19"/>
      <c r="CS290" s="19"/>
      <c r="CT290" s="19"/>
      <c r="CU290" s="19"/>
      <c r="CV290" s="19"/>
      <c r="CW290" s="19"/>
      <c r="CX290" s="19"/>
      <c r="CY290" s="19"/>
      <c r="CZ290" s="19"/>
      <c r="DA290" s="19"/>
      <c r="DB290" s="19"/>
    </row>
    <row r="291" spans="9:106" ht="7.5" customHeight="1" x14ac:dyDescent="0.25"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  <c r="X291" s="19"/>
      <c r="Y291" s="19"/>
      <c r="Z291" s="19"/>
      <c r="AA291" s="19"/>
      <c r="AB291" s="19"/>
      <c r="AC291" s="19"/>
      <c r="AD291" s="19"/>
      <c r="AE291" s="19"/>
      <c r="AF291" s="19"/>
      <c r="AG291" s="19"/>
      <c r="AH291" s="19"/>
      <c r="AI291" s="19"/>
      <c r="AJ291" s="19"/>
      <c r="AK291" s="19"/>
      <c r="AL291" s="19"/>
      <c r="AM291" s="19"/>
      <c r="AN291" s="19"/>
      <c r="AO291" s="19"/>
      <c r="AP291" s="19"/>
      <c r="AQ291" s="19"/>
      <c r="AR291" s="19"/>
      <c r="AS291" s="19"/>
      <c r="AT291" s="19"/>
      <c r="AU291" s="19"/>
      <c r="AV291" s="19"/>
      <c r="AW291" s="19"/>
      <c r="AX291" s="19"/>
      <c r="AY291" s="19"/>
      <c r="AZ291" s="19"/>
      <c r="BA291" s="19"/>
      <c r="BJ291" s="19"/>
      <c r="BK291" s="19"/>
      <c r="BL291" s="19"/>
      <c r="BM291" s="19"/>
      <c r="BN291" s="19"/>
      <c r="BO291" s="19"/>
      <c r="BP291" s="19"/>
      <c r="BQ291" s="19"/>
      <c r="BR291" s="19"/>
      <c r="BS291" s="19"/>
      <c r="BT291" s="19"/>
      <c r="BU291" s="19"/>
      <c r="BV291" s="19"/>
      <c r="BW291" s="19"/>
      <c r="BX291" s="19"/>
      <c r="BY291" s="19"/>
      <c r="BZ291" s="19"/>
      <c r="CA291" s="19"/>
      <c r="CB291" s="19"/>
      <c r="CC291" s="19"/>
      <c r="CD291" s="19"/>
      <c r="CE291" s="19"/>
      <c r="CF291" s="19"/>
      <c r="CG291" s="19"/>
      <c r="CH291" s="19"/>
      <c r="CI291" s="19"/>
      <c r="CJ291" s="19"/>
      <c r="CK291" s="19"/>
      <c r="CL291" s="19"/>
      <c r="CM291" s="19"/>
      <c r="CN291" s="19"/>
      <c r="CO291" s="19"/>
      <c r="CP291" s="19"/>
      <c r="CQ291" s="19"/>
      <c r="CR291" s="19"/>
      <c r="CS291" s="19"/>
      <c r="CT291" s="19"/>
      <c r="CU291" s="19"/>
      <c r="CV291" s="19"/>
      <c r="CW291" s="19"/>
      <c r="CX291" s="19"/>
      <c r="CY291" s="19"/>
      <c r="CZ291" s="19"/>
      <c r="DA291" s="19"/>
      <c r="DB291" s="19"/>
    </row>
    <row r="292" spans="9:106" ht="7.5" customHeight="1" x14ac:dyDescent="0.25"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  <c r="AS292" s="19"/>
      <c r="AT292" s="19"/>
      <c r="AU292" s="19"/>
      <c r="AV292" s="19"/>
      <c r="AW292" s="19"/>
      <c r="AX292" s="19"/>
      <c r="AY292" s="19"/>
      <c r="AZ292" s="19"/>
      <c r="BA292" s="19"/>
      <c r="BJ292" s="19"/>
      <c r="BK292" s="19"/>
      <c r="BL292" s="19"/>
      <c r="BM292" s="19"/>
      <c r="BN292" s="19"/>
      <c r="BO292" s="19"/>
      <c r="BP292" s="19"/>
      <c r="BQ292" s="19"/>
      <c r="BR292" s="19"/>
      <c r="BS292" s="19"/>
      <c r="BT292" s="19"/>
      <c r="BU292" s="19"/>
      <c r="BV292" s="19"/>
      <c r="BW292" s="19"/>
      <c r="BX292" s="19"/>
      <c r="BY292" s="19"/>
      <c r="BZ292" s="19"/>
      <c r="CA292" s="19"/>
      <c r="CB292" s="19"/>
      <c r="CC292" s="19"/>
      <c r="CD292" s="19"/>
      <c r="CE292" s="19"/>
      <c r="CF292" s="19"/>
      <c r="CG292" s="19"/>
      <c r="CH292" s="19"/>
      <c r="CI292" s="19"/>
      <c r="CJ292" s="19"/>
      <c r="CK292" s="19"/>
      <c r="CL292" s="19"/>
      <c r="CM292" s="19"/>
      <c r="CN292" s="19"/>
      <c r="CO292" s="19"/>
      <c r="CP292" s="19"/>
      <c r="CQ292" s="19"/>
      <c r="CR292" s="19"/>
      <c r="CS292" s="19"/>
      <c r="CT292" s="19"/>
      <c r="CU292" s="19"/>
      <c r="CV292" s="19"/>
      <c r="CW292" s="19"/>
      <c r="CX292" s="19"/>
      <c r="CY292" s="19"/>
      <c r="CZ292" s="19"/>
      <c r="DA292" s="19"/>
      <c r="DB292" s="19"/>
    </row>
    <row r="293" spans="9:106" ht="7.5" customHeight="1" x14ac:dyDescent="0.25"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  <c r="X293" s="19"/>
      <c r="Y293" s="19"/>
      <c r="Z293" s="19"/>
      <c r="AA293" s="19"/>
      <c r="AB293" s="19"/>
      <c r="AC293" s="19"/>
      <c r="AD293" s="19"/>
      <c r="AE293" s="19"/>
      <c r="AF293" s="19"/>
      <c r="AG293" s="19"/>
      <c r="AH293" s="19"/>
      <c r="AI293" s="19"/>
      <c r="AJ293" s="19"/>
      <c r="AK293" s="19"/>
      <c r="AL293" s="19"/>
      <c r="AM293" s="19"/>
      <c r="AN293" s="19"/>
      <c r="AO293" s="19"/>
      <c r="AP293" s="19"/>
      <c r="AQ293" s="19"/>
      <c r="AR293" s="19"/>
      <c r="AS293" s="19"/>
      <c r="AT293" s="19"/>
      <c r="AU293" s="19"/>
      <c r="AV293" s="19"/>
      <c r="AW293" s="19"/>
      <c r="AX293" s="19"/>
      <c r="AY293" s="19"/>
      <c r="AZ293" s="19"/>
      <c r="BA293" s="19"/>
      <c r="BJ293" s="19"/>
      <c r="BK293" s="19"/>
      <c r="BL293" s="19"/>
      <c r="BM293" s="19"/>
      <c r="BN293" s="19"/>
      <c r="BO293" s="19"/>
      <c r="BP293" s="19"/>
      <c r="BQ293" s="19"/>
      <c r="BR293" s="19"/>
      <c r="BS293" s="19"/>
      <c r="BT293" s="19"/>
      <c r="BU293" s="19"/>
      <c r="BV293" s="19"/>
      <c r="BW293" s="19"/>
      <c r="BX293" s="19"/>
      <c r="BY293" s="19"/>
      <c r="BZ293" s="19"/>
      <c r="CA293" s="19"/>
      <c r="CB293" s="19"/>
      <c r="CC293" s="19"/>
      <c r="CD293" s="19"/>
      <c r="CE293" s="19"/>
      <c r="CF293" s="19"/>
      <c r="CG293" s="19"/>
      <c r="CH293" s="19"/>
      <c r="CI293" s="19"/>
      <c r="CJ293" s="19"/>
      <c r="CK293" s="19"/>
      <c r="CL293" s="19"/>
      <c r="CM293" s="19"/>
      <c r="CN293" s="19"/>
      <c r="CO293" s="19"/>
      <c r="CP293" s="19"/>
      <c r="CQ293" s="19"/>
      <c r="CR293" s="19"/>
      <c r="CS293" s="19"/>
      <c r="CT293" s="19"/>
      <c r="CU293" s="19"/>
      <c r="CV293" s="19"/>
      <c r="CW293" s="19"/>
      <c r="CX293" s="19"/>
      <c r="CY293" s="19"/>
      <c r="CZ293" s="19"/>
      <c r="DA293" s="19"/>
      <c r="DB293" s="19"/>
    </row>
    <row r="294" spans="9:106" ht="7.5" customHeight="1" x14ac:dyDescent="0.25"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  <c r="AO294" s="19"/>
      <c r="AP294" s="19"/>
      <c r="AQ294" s="19"/>
      <c r="AR294" s="19"/>
      <c r="AS294" s="19"/>
      <c r="AT294" s="19"/>
      <c r="AU294" s="19"/>
      <c r="AV294" s="19"/>
      <c r="AW294" s="19"/>
      <c r="AX294" s="19"/>
      <c r="AY294" s="19"/>
      <c r="AZ294" s="19"/>
      <c r="BA294" s="19"/>
      <c r="BJ294" s="19"/>
      <c r="BK294" s="19"/>
      <c r="BL294" s="19"/>
      <c r="BM294" s="19"/>
      <c r="BN294" s="19"/>
      <c r="BO294" s="19"/>
      <c r="BP294" s="19"/>
      <c r="BQ294" s="19"/>
      <c r="BR294" s="19"/>
      <c r="BS294" s="19"/>
      <c r="BT294" s="19"/>
      <c r="BU294" s="19"/>
      <c r="BV294" s="19"/>
      <c r="BW294" s="19"/>
      <c r="BX294" s="19"/>
      <c r="BY294" s="19"/>
      <c r="BZ294" s="19"/>
      <c r="CA294" s="19"/>
      <c r="CB294" s="19"/>
      <c r="CC294" s="19"/>
      <c r="CD294" s="19"/>
      <c r="CE294" s="19"/>
      <c r="CF294" s="19"/>
      <c r="CG294" s="19"/>
      <c r="CH294" s="19"/>
      <c r="CI294" s="19"/>
      <c r="CJ294" s="19"/>
      <c r="CK294" s="19"/>
      <c r="CL294" s="19"/>
      <c r="CM294" s="19"/>
      <c r="CN294" s="19"/>
      <c r="CO294" s="19"/>
      <c r="CP294" s="19"/>
      <c r="CQ294" s="19"/>
      <c r="CR294" s="19"/>
      <c r="CS294" s="19"/>
      <c r="CT294" s="19"/>
      <c r="CU294" s="19"/>
      <c r="CV294" s="19"/>
      <c r="CW294" s="19"/>
      <c r="CX294" s="19"/>
      <c r="CY294" s="19"/>
      <c r="CZ294" s="19"/>
      <c r="DA294" s="19"/>
      <c r="DB294" s="19"/>
    </row>
    <row r="295" spans="9:106" ht="7.5" customHeight="1" x14ac:dyDescent="0.25"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  <c r="X295" s="19"/>
      <c r="Y295" s="19"/>
      <c r="Z295" s="19"/>
      <c r="AA295" s="19"/>
      <c r="AB295" s="19"/>
      <c r="AC295" s="19"/>
      <c r="AD295" s="19"/>
      <c r="AE295" s="19"/>
      <c r="AF295" s="19"/>
      <c r="AG295" s="19"/>
      <c r="AH295" s="19"/>
      <c r="AI295" s="19"/>
      <c r="AJ295" s="19"/>
      <c r="AK295" s="19"/>
      <c r="AL295" s="19"/>
      <c r="AM295" s="19"/>
      <c r="AN295" s="19"/>
      <c r="AO295" s="19"/>
      <c r="AP295" s="19"/>
      <c r="AQ295" s="19"/>
      <c r="AR295" s="19"/>
      <c r="AS295" s="19"/>
      <c r="AT295" s="19"/>
      <c r="AU295" s="19"/>
      <c r="AV295" s="19"/>
      <c r="AW295" s="19"/>
      <c r="AX295" s="19"/>
      <c r="AY295" s="19"/>
      <c r="AZ295" s="19"/>
      <c r="BA295" s="19"/>
      <c r="BJ295" s="19"/>
      <c r="BK295" s="19"/>
      <c r="BL295" s="19"/>
      <c r="BM295" s="19"/>
      <c r="BN295" s="19"/>
      <c r="BO295" s="19"/>
      <c r="BP295" s="19"/>
      <c r="BQ295" s="19"/>
      <c r="BR295" s="19"/>
      <c r="BS295" s="19"/>
      <c r="BT295" s="19"/>
      <c r="BU295" s="19"/>
      <c r="BV295" s="19"/>
      <c r="BW295" s="19"/>
      <c r="BX295" s="19"/>
      <c r="BY295" s="19"/>
      <c r="BZ295" s="19"/>
      <c r="CA295" s="19"/>
      <c r="CB295" s="19"/>
      <c r="CC295" s="19"/>
      <c r="CD295" s="19"/>
      <c r="CE295" s="19"/>
      <c r="CF295" s="19"/>
      <c r="CG295" s="19"/>
      <c r="CH295" s="19"/>
      <c r="CI295" s="19"/>
      <c r="CJ295" s="19"/>
      <c r="CK295" s="19"/>
      <c r="CL295" s="19"/>
      <c r="CM295" s="19"/>
      <c r="CN295" s="19"/>
      <c r="CO295" s="19"/>
      <c r="CP295" s="19"/>
      <c r="CQ295" s="19"/>
      <c r="CR295" s="19"/>
      <c r="CS295" s="19"/>
      <c r="CT295" s="19"/>
      <c r="CU295" s="19"/>
      <c r="CV295" s="19"/>
      <c r="CW295" s="19"/>
      <c r="CX295" s="19"/>
      <c r="CY295" s="19"/>
      <c r="CZ295" s="19"/>
      <c r="DA295" s="19"/>
      <c r="DB295" s="19"/>
    </row>
    <row r="296" spans="9:106" ht="7.5" customHeight="1" x14ac:dyDescent="0.25"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9"/>
      <c r="AP296" s="19"/>
      <c r="AQ296" s="19"/>
      <c r="AR296" s="19"/>
      <c r="AS296" s="19"/>
      <c r="AT296" s="19"/>
      <c r="AU296" s="19"/>
      <c r="AV296" s="19"/>
      <c r="AW296" s="19"/>
      <c r="AX296" s="19"/>
      <c r="AY296" s="19"/>
      <c r="AZ296" s="19"/>
      <c r="BA296" s="19"/>
      <c r="BJ296" s="19"/>
      <c r="BK296" s="19"/>
      <c r="BL296" s="19"/>
      <c r="BM296" s="19"/>
      <c r="BN296" s="19"/>
      <c r="BO296" s="19"/>
      <c r="BP296" s="19"/>
      <c r="BQ296" s="19"/>
      <c r="BR296" s="19"/>
      <c r="BS296" s="19"/>
      <c r="BT296" s="19"/>
      <c r="BU296" s="19"/>
      <c r="BV296" s="19"/>
      <c r="BW296" s="19"/>
      <c r="BX296" s="19"/>
      <c r="BY296" s="19"/>
      <c r="BZ296" s="19"/>
      <c r="CA296" s="19"/>
      <c r="CB296" s="19"/>
      <c r="CC296" s="19"/>
      <c r="CD296" s="19"/>
      <c r="CE296" s="19"/>
      <c r="CF296" s="19"/>
      <c r="CG296" s="19"/>
      <c r="CH296" s="19"/>
      <c r="CI296" s="19"/>
      <c r="CJ296" s="19"/>
      <c r="CK296" s="19"/>
      <c r="CL296" s="19"/>
      <c r="CM296" s="19"/>
      <c r="CN296" s="19"/>
      <c r="CO296" s="19"/>
      <c r="CP296" s="19"/>
      <c r="CQ296" s="19"/>
      <c r="CR296" s="19"/>
      <c r="CS296" s="19"/>
      <c r="CT296" s="19"/>
      <c r="CU296" s="19"/>
      <c r="CV296" s="19"/>
      <c r="CW296" s="19"/>
      <c r="CX296" s="19"/>
      <c r="CY296" s="19"/>
      <c r="CZ296" s="19"/>
      <c r="DA296" s="19"/>
      <c r="DB296" s="19"/>
    </row>
    <row r="297" spans="9:106" ht="7.5" customHeight="1" x14ac:dyDescent="0.25"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  <c r="X297" s="19"/>
      <c r="Y297" s="19"/>
      <c r="Z297" s="19"/>
      <c r="AA297" s="19"/>
      <c r="AB297" s="19"/>
      <c r="AC297" s="19"/>
      <c r="AD297" s="19"/>
      <c r="AE297" s="19"/>
      <c r="AF297" s="19"/>
      <c r="AG297" s="19"/>
      <c r="AH297" s="19"/>
      <c r="AI297" s="19"/>
      <c r="AJ297" s="19"/>
      <c r="AK297" s="19"/>
      <c r="AL297" s="19"/>
      <c r="AM297" s="19"/>
      <c r="AN297" s="19"/>
      <c r="AO297" s="19"/>
      <c r="AP297" s="19"/>
      <c r="AQ297" s="19"/>
      <c r="AR297" s="19"/>
      <c r="AS297" s="19"/>
      <c r="AT297" s="19"/>
      <c r="AU297" s="19"/>
      <c r="AV297" s="19"/>
      <c r="AW297" s="19"/>
      <c r="AX297" s="19"/>
      <c r="AY297" s="19"/>
      <c r="AZ297" s="19"/>
      <c r="BA297" s="19"/>
      <c r="BJ297" s="19"/>
      <c r="BK297" s="19"/>
      <c r="BL297" s="19"/>
      <c r="BM297" s="19"/>
      <c r="BN297" s="19"/>
      <c r="BO297" s="19"/>
      <c r="BP297" s="19"/>
      <c r="BQ297" s="19"/>
      <c r="BR297" s="19"/>
      <c r="BS297" s="19"/>
      <c r="BT297" s="19"/>
      <c r="BU297" s="19"/>
      <c r="BV297" s="19"/>
      <c r="BW297" s="19"/>
      <c r="BX297" s="19"/>
      <c r="BY297" s="19"/>
      <c r="BZ297" s="19"/>
      <c r="CA297" s="19"/>
      <c r="CB297" s="19"/>
      <c r="CC297" s="19"/>
      <c r="CD297" s="19"/>
      <c r="CE297" s="19"/>
      <c r="CF297" s="19"/>
      <c r="CG297" s="19"/>
      <c r="CH297" s="19"/>
      <c r="CI297" s="19"/>
      <c r="CJ297" s="19"/>
      <c r="CK297" s="19"/>
      <c r="CL297" s="19"/>
      <c r="CM297" s="19"/>
      <c r="CN297" s="19"/>
      <c r="CO297" s="19"/>
      <c r="CP297" s="19"/>
      <c r="CQ297" s="19"/>
      <c r="CR297" s="19"/>
      <c r="CS297" s="19"/>
      <c r="CT297" s="19"/>
      <c r="CU297" s="19"/>
      <c r="CV297" s="19"/>
      <c r="CW297" s="19"/>
      <c r="CX297" s="19"/>
      <c r="CY297" s="19"/>
      <c r="CZ297" s="19"/>
      <c r="DA297" s="19"/>
      <c r="DB297" s="19"/>
    </row>
    <row r="298" spans="9:106" ht="7.5" customHeight="1" x14ac:dyDescent="0.25"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9"/>
      <c r="AP298" s="19"/>
      <c r="AQ298" s="19"/>
      <c r="AR298" s="19"/>
      <c r="AS298" s="19"/>
      <c r="AT298" s="19"/>
      <c r="AU298" s="19"/>
      <c r="AV298" s="19"/>
      <c r="AW298" s="19"/>
      <c r="AX298" s="19"/>
      <c r="AY298" s="19"/>
      <c r="AZ298" s="19"/>
      <c r="BA298" s="19"/>
      <c r="BJ298" s="19"/>
      <c r="BK298" s="19"/>
      <c r="BL298" s="19"/>
      <c r="BM298" s="19"/>
      <c r="BN298" s="19"/>
      <c r="BO298" s="19"/>
      <c r="BP298" s="19"/>
      <c r="BQ298" s="19"/>
      <c r="BR298" s="19"/>
      <c r="BS298" s="19"/>
      <c r="BT298" s="19"/>
      <c r="BU298" s="19"/>
      <c r="BV298" s="19"/>
      <c r="BW298" s="19"/>
      <c r="BX298" s="19"/>
      <c r="BY298" s="19"/>
      <c r="BZ298" s="19"/>
      <c r="CA298" s="19"/>
      <c r="CB298" s="19"/>
      <c r="CC298" s="19"/>
      <c r="CD298" s="19"/>
      <c r="CE298" s="19"/>
      <c r="CF298" s="19"/>
      <c r="CG298" s="19"/>
      <c r="CH298" s="19"/>
      <c r="CI298" s="19"/>
      <c r="CJ298" s="19"/>
      <c r="CK298" s="19"/>
      <c r="CL298" s="19"/>
      <c r="CM298" s="19"/>
      <c r="CN298" s="19"/>
      <c r="CO298" s="19"/>
      <c r="CP298" s="19"/>
      <c r="CQ298" s="19"/>
      <c r="CR298" s="19"/>
      <c r="CS298" s="19"/>
      <c r="CT298" s="19"/>
      <c r="CU298" s="19"/>
      <c r="CV298" s="19"/>
      <c r="CW298" s="19"/>
      <c r="CX298" s="19"/>
      <c r="CY298" s="19"/>
      <c r="CZ298" s="19"/>
      <c r="DA298" s="19"/>
      <c r="DB298" s="19"/>
    </row>
    <row r="299" spans="9:106" ht="7.5" customHeight="1" x14ac:dyDescent="0.25"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  <c r="AU299" s="19"/>
      <c r="AV299" s="19"/>
      <c r="AW299" s="19"/>
      <c r="AX299" s="19"/>
      <c r="AY299" s="19"/>
      <c r="AZ299" s="19"/>
      <c r="BA299" s="19"/>
      <c r="BJ299" s="19"/>
      <c r="BK299" s="19"/>
      <c r="BL299" s="19"/>
      <c r="BM299" s="19"/>
      <c r="BN299" s="19"/>
      <c r="BO299" s="19"/>
      <c r="BP299" s="19"/>
      <c r="BQ299" s="19"/>
      <c r="BR299" s="19"/>
      <c r="BS299" s="19"/>
      <c r="BT299" s="19"/>
      <c r="BU299" s="19"/>
      <c r="BV299" s="19"/>
      <c r="BW299" s="19"/>
      <c r="BX299" s="19"/>
      <c r="BY299" s="19"/>
      <c r="BZ299" s="19"/>
      <c r="CA299" s="19"/>
      <c r="CB299" s="19"/>
      <c r="CC299" s="19"/>
      <c r="CD299" s="19"/>
      <c r="CE299" s="19"/>
      <c r="CF299" s="19"/>
      <c r="CG299" s="19"/>
      <c r="CH299" s="19"/>
      <c r="CI299" s="19"/>
      <c r="CJ299" s="19"/>
      <c r="CK299" s="19"/>
      <c r="CL299" s="19"/>
      <c r="CM299" s="19"/>
      <c r="CN299" s="19"/>
      <c r="CO299" s="19"/>
      <c r="CP299" s="19"/>
      <c r="CQ299" s="19"/>
      <c r="CR299" s="19"/>
      <c r="CS299" s="19"/>
      <c r="CT299" s="19"/>
      <c r="CU299" s="19"/>
      <c r="CV299" s="19"/>
      <c r="CW299" s="19"/>
      <c r="CX299" s="19"/>
      <c r="CY299" s="19"/>
      <c r="CZ299" s="19"/>
      <c r="DA299" s="19"/>
      <c r="DB299" s="19"/>
    </row>
    <row r="300" spans="9:106" ht="7.5" customHeight="1" x14ac:dyDescent="0.25"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9"/>
      <c r="AP300" s="19"/>
      <c r="AQ300" s="19"/>
      <c r="AR300" s="19"/>
      <c r="AS300" s="19"/>
      <c r="AT300" s="19"/>
      <c r="AU300" s="19"/>
      <c r="AV300" s="19"/>
      <c r="AW300" s="19"/>
      <c r="AX300" s="19"/>
      <c r="AY300" s="19"/>
      <c r="AZ300" s="19"/>
      <c r="BA300" s="19"/>
      <c r="BJ300" s="19"/>
      <c r="BK300" s="19"/>
      <c r="BL300" s="19"/>
      <c r="BM300" s="19"/>
      <c r="BN300" s="19"/>
      <c r="BO300" s="19"/>
      <c r="BP300" s="19"/>
      <c r="BQ300" s="19"/>
      <c r="BR300" s="19"/>
      <c r="BS300" s="19"/>
      <c r="BT300" s="19"/>
      <c r="BU300" s="19"/>
      <c r="BV300" s="19"/>
      <c r="BW300" s="19"/>
      <c r="BX300" s="19"/>
      <c r="BY300" s="19"/>
      <c r="BZ300" s="19"/>
      <c r="CA300" s="19"/>
      <c r="CB300" s="19"/>
      <c r="CC300" s="19"/>
      <c r="CD300" s="19"/>
      <c r="CE300" s="19"/>
      <c r="CF300" s="19"/>
      <c r="CG300" s="19"/>
      <c r="CH300" s="19"/>
      <c r="CI300" s="19"/>
      <c r="CJ300" s="19"/>
      <c r="CK300" s="19"/>
      <c r="CL300" s="19"/>
      <c r="CM300" s="19"/>
      <c r="CN300" s="19"/>
      <c r="CO300" s="19"/>
      <c r="CP300" s="19"/>
      <c r="CQ300" s="19"/>
      <c r="CR300" s="19"/>
      <c r="CS300" s="19"/>
      <c r="CT300" s="19"/>
      <c r="CU300" s="19"/>
      <c r="CV300" s="19"/>
      <c r="CW300" s="19"/>
      <c r="CX300" s="19"/>
      <c r="CY300" s="19"/>
      <c r="CZ300" s="19"/>
      <c r="DA300" s="19"/>
      <c r="DB300" s="19"/>
    </row>
    <row r="301" spans="9:106" ht="7.5" customHeight="1" x14ac:dyDescent="0.25"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  <c r="X301" s="19"/>
      <c r="Y301" s="19"/>
      <c r="Z301" s="19"/>
      <c r="AA301" s="19"/>
      <c r="AB301" s="19"/>
      <c r="AC301" s="19"/>
      <c r="AD301" s="19"/>
      <c r="AE301" s="19"/>
      <c r="AF301" s="19"/>
      <c r="AG301" s="19"/>
      <c r="AH301" s="19"/>
      <c r="AI301" s="19"/>
      <c r="AJ301" s="19"/>
      <c r="AK301" s="19"/>
      <c r="AL301" s="19"/>
      <c r="AM301" s="19"/>
      <c r="AN301" s="19"/>
      <c r="AO301" s="19"/>
      <c r="AP301" s="19"/>
      <c r="AQ301" s="19"/>
      <c r="AR301" s="19"/>
      <c r="AS301" s="19"/>
      <c r="AT301" s="19"/>
      <c r="AU301" s="19"/>
      <c r="AV301" s="19"/>
      <c r="AW301" s="19"/>
      <c r="AX301" s="19"/>
      <c r="AY301" s="19"/>
      <c r="AZ301" s="19"/>
      <c r="BA301" s="19"/>
      <c r="BJ301" s="19"/>
      <c r="BK301" s="19"/>
      <c r="BL301" s="19"/>
      <c r="BM301" s="19"/>
      <c r="BN301" s="19"/>
      <c r="BO301" s="19"/>
      <c r="BP301" s="19"/>
      <c r="BQ301" s="19"/>
      <c r="BR301" s="19"/>
      <c r="BS301" s="19"/>
      <c r="BT301" s="19"/>
      <c r="BU301" s="19"/>
      <c r="BV301" s="19"/>
      <c r="BW301" s="19"/>
      <c r="BX301" s="19"/>
      <c r="BY301" s="19"/>
      <c r="BZ301" s="19"/>
      <c r="CA301" s="19"/>
      <c r="CB301" s="19"/>
      <c r="CC301" s="19"/>
      <c r="CD301" s="19"/>
      <c r="CE301" s="19"/>
      <c r="CF301" s="19"/>
      <c r="CG301" s="19"/>
      <c r="CH301" s="19"/>
      <c r="CI301" s="19"/>
      <c r="CJ301" s="19"/>
      <c r="CK301" s="19"/>
      <c r="CL301" s="19"/>
      <c r="CM301" s="19"/>
      <c r="CN301" s="19"/>
      <c r="CO301" s="19"/>
      <c r="CP301" s="19"/>
      <c r="CQ301" s="19"/>
      <c r="CR301" s="19"/>
      <c r="CS301" s="19"/>
      <c r="CT301" s="19"/>
      <c r="CU301" s="19"/>
      <c r="CV301" s="19"/>
      <c r="CW301" s="19"/>
      <c r="CX301" s="19"/>
      <c r="CY301" s="19"/>
      <c r="CZ301" s="19"/>
      <c r="DA301" s="19"/>
      <c r="DB301" s="19"/>
    </row>
    <row r="302" spans="9:106" ht="7.5" customHeight="1" x14ac:dyDescent="0.25"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/>
      <c r="AY302" s="19"/>
      <c r="AZ302" s="19"/>
      <c r="BA302" s="19"/>
      <c r="BJ302" s="19"/>
      <c r="BK302" s="19"/>
      <c r="BL302" s="19"/>
      <c r="BM302" s="19"/>
      <c r="BN302" s="19"/>
      <c r="BO302" s="19"/>
      <c r="BP302" s="19"/>
      <c r="BQ302" s="19"/>
      <c r="BR302" s="19"/>
      <c r="BS302" s="19"/>
      <c r="BT302" s="19"/>
      <c r="BU302" s="19"/>
      <c r="BV302" s="19"/>
      <c r="BW302" s="19"/>
      <c r="BX302" s="19"/>
      <c r="BY302" s="19"/>
      <c r="BZ302" s="19"/>
      <c r="CA302" s="19"/>
      <c r="CB302" s="19"/>
      <c r="CC302" s="19"/>
      <c r="CD302" s="19"/>
      <c r="CE302" s="19"/>
      <c r="CF302" s="19"/>
      <c r="CG302" s="19"/>
      <c r="CH302" s="19"/>
      <c r="CI302" s="19"/>
      <c r="CJ302" s="19"/>
      <c r="CK302" s="19"/>
      <c r="CL302" s="19"/>
      <c r="CM302" s="19"/>
      <c r="CN302" s="19"/>
      <c r="CO302" s="19"/>
      <c r="CP302" s="19"/>
      <c r="CQ302" s="19"/>
      <c r="CR302" s="19"/>
      <c r="CS302" s="19"/>
      <c r="CT302" s="19"/>
      <c r="CU302" s="19"/>
      <c r="CV302" s="19"/>
      <c r="CW302" s="19"/>
      <c r="CX302" s="19"/>
      <c r="CY302" s="19"/>
      <c r="CZ302" s="19"/>
      <c r="DA302" s="19"/>
      <c r="DB302" s="19"/>
    </row>
    <row r="303" spans="9:106" ht="7.5" customHeight="1" x14ac:dyDescent="0.25"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  <c r="X303" s="19"/>
      <c r="Y303" s="19"/>
      <c r="Z303" s="19"/>
      <c r="AA303" s="19"/>
      <c r="AB303" s="19"/>
      <c r="AC303" s="19"/>
      <c r="AD303" s="19"/>
      <c r="AE303" s="19"/>
      <c r="AF303" s="19"/>
      <c r="AG303" s="19"/>
      <c r="AH303" s="19"/>
      <c r="AI303" s="19"/>
      <c r="AJ303" s="19"/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/>
      <c r="AW303" s="19"/>
      <c r="AX303" s="19"/>
      <c r="AY303" s="19"/>
      <c r="AZ303" s="19"/>
      <c r="BA303" s="19"/>
      <c r="BJ303" s="19"/>
      <c r="BK303" s="19"/>
      <c r="BL303" s="19"/>
      <c r="BM303" s="19"/>
      <c r="BN303" s="19"/>
      <c r="BO303" s="19"/>
      <c r="BP303" s="19"/>
      <c r="BQ303" s="19"/>
      <c r="BR303" s="19"/>
      <c r="BS303" s="19"/>
      <c r="BT303" s="19"/>
      <c r="BU303" s="19"/>
      <c r="BV303" s="19"/>
      <c r="BW303" s="19"/>
      <c r="BX303" s="19"/>
      <c r="BY303" s="19"/>
      <c r="BZ303" s="19"/>
      <c r="CA303" s="19"/>
      <c r="CB303" s="19"/>
      <c r="CC303" s="19"/>
      <c r="CD303" s="19"/>
      <c r="CE303" s="19"/>
      <c r="CF303" s="19"/>
      <c r="CG303" s="19"/>
      <c r="CH303" s="19"/>
      <c r="CI303" s="19"/>
      <c r="CJ303" s="19"/>
      <c r="CK303" s="19"/>
      <c r="CL303" s="19"/>
      <c r="CM303" s="19"/>
      <c r="CN303" s="19"/>
      <c r="CO303" s="19"/>
      <c r="CP303" s="19"/>
      <c r="CQ303" s="19"/>
      <c r="CR303" s="19"/>
      <c r="CS303" s="19"/>
      <c r="CT303" s="19"/>
      <c r="CU303" s="19"/>
      <c r="CV303" s="19"/>
      <c r="CW303" s="19"/>
      <c r="CX303" s="19"/>
      <c r="CY303" s="19"/>
      <c r="CZ303" s="19"/>
      <c r="DA303" s="19"/>
      <c r="DB303" s="19"/>
    </row>
    <row r="304" spans="9:106" ht="7.5" customHeight="1" x14ac:dyDescent="0.25"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19"/>
      <c r="AU304" s="19"/>
      <c r="AV304" s="19"/>
      <c r="AW304" s="19"/>
      <c r="AX304" s="19"/>
      <c r="AY304" s="19"/>
      <c r="AZ304" s="19"/>
      <c r="BA304" s="19"/>
      <c r="BJ304" s="19"/>
      <c r="BK304" s="19"/>
      <c r="BL304" s="19"/>
      <c r="BM304" s="19"/>
      <c r="BN304" s="19"/>
      <c r="BO304" s="19"/>
      <c r="BP304" s="19"/>
      <c r="BQ304" s="19"/>
      <c r="BR304" s="19"/>
      <c r="BS304" s="19"/>
      <c r="BT304" s="19"/>
      <c r="BU304" s="19"/>
      <c r="BV304" s="19"/>
      <c r="BW304" s="19"/>
      <c r="BX304" s="19"/>
      <c r="BY304" s="19"/>
      <c r="BZ304" s="19"/>
      <c r="CA304" s="19"/>
      <c r="CB304" s="19"/>
      <c r="CC304" s="19"/>
      <c r="CD304" s="19"/>
      <c r="CE304" s="19"/>
      <c r="CF304" s="19"/>
      <c r="CG304" s="19"/>
      <c r="CH304" s="19"/>
      <c r="CI304" s="19"/>
      <c r="CJ304" s="19"/>
      <c r="CK304" s="19"/>
      <c r="CL304" s="19"/>
      <c r="CM304" s="19"/>
      <c r="CN304" s="19"/>
      <c r="CO304" s="19"/>
      <c r="CP304" s="19"/>
      <c r="CQ304" s="19"/>
      <c r="CR304" s="19"/>
      <c r="CS304" s="19"/>
      <c r="CT304" s="19"/>
      <c r="CU304" s="19"/>
      <c r="CV304" s="19"/>
      <c r="CW304" s="19"/>
      <c r="CX304" s="19"/>
      <c r="CY304" s="19"/>
      <c r="CZ304" s="19"/>
      <c r="DA304" s="19"/>
      <c r="DB304" s="19"/>
    </row>
    <row r="305" spans="9:106" ht="7.5" customHeight="1" x14ac:dyDescent="0.25"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  <c r="X305" s="19"/>
      <c r="Y305" s="19"/>
      <c r="Z305" s="19"/>
      <c r="AA305" s="19"/>
      <c r="AB305" s="19"/>
      <c r="AC305" s="19"/>
      <c r="AD305" s="19"/>
      <c r="AE305" s="19"/>
      <c r="AF305" s="19"/>
      <c r="AG305" s="19"/>
      <c r="AH305" s="19"/>
      <c r="AI305" s="19"/>
      <c r="AJ305" s="19"/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  <c r="AU305" s="19"/>
      <c r="AV305" s="19"/>
      <c r="AW305" s="19"/>
      <c r="AX305" s="19"/>
      <c r="AY305" s="19"/>
      <c r="AZ305" s="19"/>
      <c r="BA305" s="19"/>
      <c r="BJ305" s="19"/>
      <c r="BK305" s="19"/>
      <c r="BL305" s="19"/>
      <c r="BM305" s="19"/>
      <c r="BN305" s="19"/>
      <c r="BO305" s="19"/>
      <c r="BP305" s="19"/>
      <c r="BQ305" s="19"/>
      <c r="BR305" s="19"/>
      <c r="BS305" s="19"/>
      <c r="BT305" s="19"/>
      <c r="BU305" s="19"/>
      <c r="BV305" s="19"/>
      <c r="BW305" s="19"/>
      <c r="BX305" s="19"/>
      <c r="BY305" s="19"/>
      <c r="BZ305" s="19"/>
      <c r="CA305" s="19"/>
      <c r="CB305" s="19"/>
      <c r="CC305" s="19"/>
      <c r="CD305" s="19"/>
      <c r="CE305" s="19"/>
      <c r="CF305" s="19"/>
      <c r="CG305" s="19"/>
      <c r="CH305" s="19"/>
      <c r="CI305" s="19"/>
      <c r="CJ305" s="19"/>
      <c r="CK305" s="19"/>
      <c r="CL305" s="19"/>
      <c r="CM305" s="19"/>
      <c r="CN305" s="19"/>
      <c r="CO305" s="19"/>
      <c r="CP305" s="19"/>
      <c r="CQ305" s="19"/>
      <c r="CR305" s="19"/>
      <c r="CS305" s="19"/>
      <c r="CT305" s="19"/>
      <c r="CU305" s="19"/>
      <c r="CV305" s="19"/>
      <c r="CW305" s="19"/>
      <c r="CX305" s="19"/>
      <c r="CY305" s="19"/>
      <c r="CZ305" s="19"/>
      <c r="DA305" s="19"/>
      <c r="DB305" s="19"/>
    </row>
    <row r="306" spans="9:106" ht="7.5" customHeight="1" x14ac:dyDescent="0.25"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9"/>
      <c r="AP306" s="19"/>
      <c r="AQ306" s="19"/>
      <c r="AR306" s="19"/>
      <c r="AS306" s="19"/>
      <c r="AT306" s="19"/>
      <c r="AU306" s="19"/>
      <c r="AV306" s="19"/>
      <c r="AW306" s="19"/>
      <c r="AX306" s="19"/>
      <c r="AY306" s="19"/>
      <c r="AZ306" s="19"/>
      <c r="BA306" s="19"/>
      <c r="BJ306" s="19"/>
      <c r="BK306" s="19"/>
      <c r="BL306" s="19"/>
      <c r="BM306" s="19"/>
      <c r="BN306" s="19"/>
      <c r="BO306" s="19"/>
      <c r="BP306" s="19"/>
      <c r="BQ306" s="19"/>
      <c r="BR306" s="19"/>
      <c r="BS306" s="19"/>
      <c r="BT306" s="19"/>
      <c r="BU306" s="19"/>
      <c r="BV306" s="19"/>
      <c r="BW306" s="19"/>
      <c r="BX306" s="19"/>
      <c r="BY306" s="19"/>
      <c r="BZ306" s="19"/>
      <c r="CA306" s="19"/>
      <c r="CB306" s="19"/>
      <c r="CC306" s="19"/>
      <c r="CD306" s="19"/>
      <c r="CE306" s="19"/>
      <c r="CF306" s="19"/>
      <c r="CG306" s="19"/>
      <c r="CH306" s="19"/>
      <c r="CI306" s="19"/>
      <c r="CJ306" s="19"/>
      <c r="CK306" s="19"/>
      <c r="CL306" s="19"/>
      <c r="CM306" s="19"/>
      <c r="CN306" s="19"/>
      <c r="CO306" s="19"/>
      <c r="CP306" s="19"/>
      <c r="CQ306" s="19"/>
      <c r="CR306" s="19"/>
      <c r="CS306" s="19"/>
      <c r="CT306" s="19"/>
      <c r="CU306" s="19"/>
      <c r="CV306" s="19"/>
      <c r="CW306" s="19"/>
      <c r="CX306" s="19"/>
      <c r="CY306" s="19"/>
      <c r="CZ306" s="19"/>
      <c r="DA306" s="19"/>
      <c r="DB306" s="19"/>
    </row>
    <row r="307" spans="9:106" ht="7.5" customHeight="1" x14ac:dyDescent="0.25"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  <c r="X307" s="19"/>
      <c r="Y307" s="19"/>
      <c r="Z307" s="19"/>
      <c r="AA307" s="19"/>
      <c r="AB307" s="19"/>
      <c r="AC307" s="19"/>
      <c r="AD307" s="19"/>
      <c r="AE307" s="19"/>
      <c r="AF307" s="19"/>
      <c r="AG307" s="19"/>
      <c r="AH307" s="19"/>
      <c r="AI307" s="19"/>
      <c r="AJ307" s="19"/>
      <c r="AK307" s="19"/>
      <c r="AL307" s="19"/>
      <c r="AM307" s="19"/>
      <c r="AN307" s="19"/>
      <c r="AO307" s="19"/>
      <c r="AP307" s="19"/>
      <c r="AQ307" s="19"/>
      <c r="AR307" s="19"/>
      <c r="AS307" s="19"/>
      <c r="AT307" s="19"/>
      <c r="AU307" s="19"/>
      <c r="AV307" s="19"/>
      <c r="AW307" s="19"/>
      <c r="AX307" s="19"/>
      <c r="AY307" s="19"/>
      <c r="AZ307" s="19"/>
      <c r="BA307" s="19"/>
      <c r="BJ307" s="19"/>
      <c r="BK307" s="19"/>
      <c r="BL307" s="19"/>
      <c r="BM307" s="19"/>
      <c r="BN307" s="19"/>
      <c r="BO307" s="19"/>
      <c r="BP307" s="19"/>
      <c r="BQ307" s="19"/>
      <c r="BR307" s="19"/>
      <c r="BS307" s="19"/>
      <c r="BT307" s="19"/>
      <c r="BU307" s="19"/>
      <c r="BV307" s="19"/>
      <c r="BW307" s="19"/>
      <c r="BX307" s="19"/>
      <c r="BY307" s="19"/>
      <c r="BZ307" s="19"/>
      <c r="CA307" s="19"/>
      <c r="CB307" s="19"/>
      <c r="CC307" s="19"/>
      <c r="CD307" s="19"/>
      <c r="CE307" s="19"/>
      <c r="CF307" s="19"/>
      <c r="CG307" s="19"/>
      <c r="CH307" s="19"/>
      <c r="CI307" s="19"/>
      <c r="CJ307" s="19"/>
      <c r="CK307" s="19"/>
      <c r="CL307" s="19"/>
      <c r="CM307" s="19"/>
      <c r="CN307" s="19"/>
      <c r="CO307" s="19"/>
      <c r="CP307" s="19"/>
      <c r="CQ307" s="19"/>
      <c r="CR307" s="19"/>
      <c r="CS307" s="19"/>
      <c r="CT307" s="19"/>
      <c r="CU307" s="19"/>
      <c r="CV307" s="19"/>
      <c r="CW307" s="19"/>
      <c r="CX307" s="19"/>
      <c r="CY307" s="19"/>
      <c r="CZ307" s="19"/>
      <c r="DA307" s="19"/>
      <c r="DB307" s="19"/>
    </row>
    <row r="308" spans="9:106" ht="7.5" customHeight="1" x14ac:dyDescent="0.25"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9"/>
      <c r="AP308" s="19"/>
      <c r="AQ308" s="19"/>
      <c r="AR308" s="19"/>
      <c r="AS308" s="19"/>
      <c r="AT308" s="19"/>
      <c r="AU308" s="19"/>
      <c r="AV308" s="19"/>
      <c r="AW308" s="19"/>
      <c r="AX308" s="19"/>
      <c r="AY308" s="19"/>
      <c r="AZ308" s="19"/>
      <c r="BA308" s="19"/>
      <c r="BJ308" s="19"/>
      <c r="BK308" s="19"/>
      <c r="BL308" s="19"/>
      <c r="BM308" s="19"/>
      <c r="BN308" s="19"/>
      <c r="BO308" s="19"/>
      <c r="BP308" s="19"/>
      <c r="BQ308" s="19"/>
      <c r="BR308" s="19"/>
      <c r="BS308" s="19"/>
      <c r="BT308" s="19"/>
      <c r="BU308" s="19"/>
      <c r="BV308" s="19"/>
      <c r="BW308" s="19"/>
      <c r="BX308" s="19"/>
      <c r="BY308" s="19"/>
      <c r="BZ308" s="19"/>
      <c r="CA308" s="19"/>
      <c r="CB308" s="19"/>
      <c r="CC308" s="19"/>
      <c r="CD308" s="19"/>
      <c r="CE308" s="19"/>
      <c r="CF308" s="19"/>
      <c r="CG308" s="19"/>
      <c r="CH308" s="19"/>
      <c r="CI308" s="19"/>
      <c r="CJ308" s="19"/>
      <c r="CK308" s="19"/>
      <c r="CL308" s="19"/>
      <c r="CM308" s="19"/>
      <c r="CN308" s="19"/>
      <c r="CO308" s="19"/>
      <c r="CP308" s="19"/>
      <c r="CQ308" s="19"/>
      <c r="CR308" s="19"/>
      <c r="CS308" s="19"/>
      <c r="CT308" s="19"/>
      <c r="CU308" s="19"/>
      <c r="CV308" s="19"/>
      <c r="CW308" s="19"/>
      <c r="CX308" s="19"/>
      <c r="CY308" s="19"/>
      <c r="CZ308" s="19"/>
      <c r="DA308" s="19"/>
      <c r="DB308" s="19"/>
    </row>
    <row r="309" spans="9:106" ht="7.5" customHeight="1" x14ac:dyDescent="0.25"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  <c r="X309" s="19"/>
      <c r="Y309" s="19"/>
      <c r="Z309" s="19"/>
      <c r="AA309" s="19"/>
      <c r="AB309" s="19"/>
      <c r="AC309" s="19"/>
      <c r="AD309" s="19"/>
      <c r="AE309" s="19"/>
      <c r="AF309" s="19"/>
      <c r="AG309" s="19"/>
      <c r="AH309" s="19"/>
      <c r="AI309" s="19"/>
      <c r="AJ309" s="19"/>
      <c r="AK309" s="19"/>
      <c r="AL309" s="19"/>
      <c r="AM309" s="19"/>
      <c r="AN309" s="19"/>
      <c r="AO309" s="19"/>
      <c r="AP309" s="19"/>
      <c r="AQ309" s="19"/>
      <c r="AR309" s="19"/>
      <c r="AS309" s="19"/>
      <c r="AT309" s="19"/>
      <c r="AU309" s="19"/>
      <c r="AV309" s="19"/>
      <c r="AW309" s="19"/>
      <c r="AX309" s="19"/>
      <c r="AY309" s="19"/>
      <c r="AZ309" s="19"/>
      <c r="BA309" s="19"/>
      <c r="BJ309" s="19"/>
      <c r="BK309" s="19"/>
      <c r="BL309" s="19"/>
      <c r="BM309" s="19"/>
      <c r="BN309" s="19"/>
      <c r="BO309" s="19"/>
      <c r="BP309" s="19"/>
      <c r="BQ309" s="19"/>
      <c r="BR309" s="19"/>
      <c r="BS309" s="19"/>
      <c r="BT309" s="19"/>
      <c r="BU309" s="19"/>
      <c r="BV309" s="19"/>
      <c r="BW309" s="19"/>
      <c r="BX309" s="19"/>
      <c r="BY309" s="19"/>
      <c r="BZ309" s="19"/>
      <c r="CA309" s="19"/>
      <c r="CB309" s="19"/>
      <c r="CC309" s="19"/>
      <c r="CD309" s="19"/>
      <c r="CE309" s="19"/>
      <c r="CF309" s="19"/>
      <c r="CG309" s="19"/>
      <c r="CH309" s="19"/>
      <c r="CI309" s="19"/>
      <c r="CJ309" s="19"/>
      <c r="CK309" s="19"/>
      <c r="CL309" s="19"/>
      <c r="CM309" s="19"/>
      <c r="CN309" s="19"/>
      <c r="CO309" s="19"/>
      <c r="CP309" s="19"/>
      <c r="CQ309" s="19"/>
      <c r="CR309" s="19"/>
      <c r="CS309" s="19"/>
      <c r="CT309" s="19"/>
      <c r="CU309" s="19"/>
      <c r="CV309" s="19"/>
      <c r="CW309" s="19"/>
      <c r="CX309" s="19"/>
      <c r="CY309" s="19"/>
      <c r="CZ309" s="19"/>
      <c r="DA309" s="19"/>
      <c r="DB309" s="19"/>
    </row>
    <row r="310" spans="9:106" ht="7.5" customHeight="1" x14ac:dyDescent="0.25"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9"/>
      <c r="AP310" s="19"/>
      <c r="AQ310" s="19"/>
      <c r="AR310" s="19"/>
      <c r="AS310" s="19"/>
      <c r="AT310" s="19"/>
      <c r="AU310" s="19"/>
      <c r="AV310" s="19"/>
      <c r="AW310" s="19"/>
      <c r="AX310" s="19"/>
      <c r="AY310" s="19"/>
      <c r="AZ310" s="19"/>
      <c r="BA310" s="19"/>
      <c r="BJ310" s="19"/>
      <c r="BK310" s="19"/>
      <c r="BL310" s="19"/>
      <c r="BM310" s="19"/>
      <c r="BN310" s="19"/>
      <c r="BO310" s="19"/>
      <c r="BP310" s="19"/>
      <c r="BQ310" s="19"/>
      <c r="BR310" s="19"/>
      <c r="BS310" s="19"/>
      <c r="BT310" s="19"/>
      <c r="BU310" s="19"/>
      <c r="BV310" s="19"/>
      <c r="BW310" s="19"/>
      <c r="BX310" s="19"/>
      <c r="BY310" s="19"/>
      <c r="BZ310" s="19"/>
      <c r="CA310" s="19"/>
      <c r="CB310" s="19"/>
      <c r="CC310" s="19"/>
      <c r="CD310" s="19"/>
      <c r="CE310" s="19"/>
      <c r="CF310" s="19"/>
      <c r="CG310" s="19"/>
      <c r="CH310" s="19"/>
      <c r="CI310" s="19"/>
      <c r="CJ310" s="19"/>
      <c r="CK310" s="19"/>
      <c r="CL310" s="19"/>
      <c r="CM310" s="19"/>
      <c r="CN310" s="19"/>
      <c r="CO310" s="19"/>
      <c r="CP310" s="19"/>
      <c r="CQ310" s="19"/>
      <c r="CR310" s="19"/>
      <c r="CS310" s="19"/>
      <c r="CT310" s="19"/>
      <c r="CU310" s="19"/>
      <c r="CV310" s="19"/>
      <c r="CW310" s="19"/>
      <c r="CX310" s="19"/>
      <c r="CY310" s="19"/>
      <c r="CZ310" s="19"/>
      <c r="DA310" s="19"/>
      <c r="DB310" s="19"/>
    </row>
    <row r="311" spans="9:106" ht="7.5" customHeight="1" x14ac:dyDescent="0.25"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  <c r="X311" s="19"/>
      <c r="Y311" s="19"/>
      <c r="Z311" s="19"/>
      <c r="AA311" s="19"/>
      <c r="AB311" s="19"/>
      <c r="AC311" s="19"/>
      <c r="AD311" s="19"/>
      <c r="AE311" s="19"/>
      <c r="AF311" s="19"/>
      <c r="AG311" s="19"/>
      <c r="AH311" s="19"/>
      <c r="AI311" s="19"/>
      <c r="AJ311" s="19"/>
      <c r="AK311" s="19"/>
      <c r="AL311" s="19"/>
      <c r="AM311" s="19"/>
      <c r="AN311" s="19"/>
      <c r="AO311" s="19"/>
      <c r="AP311" s="19"/>
      <c r="AQ311" s="19"/>
      <c r="AR311" s="19"/>
      <c r="AS311" s="19"/>
      <c r="AT311" s="19"/>
      <c r="AU311" s="19"/>
      <c r="AV311" s="19"/>
      <c r="AW311" s="19"/>
      <c r="AX311" s="19"/>
      <c r="AY311" s="19"/>
      <c r="AZ311" s="19"/>
      <c r="BA311" s="19"/>
      <c r="BJ311" s="19"/>
      <c r="BK311" s="19"/>
      <c r="BL311" s="19"/>
      <c r="BM311" s="19"/>
      <c r="BN311" s="19"/>
      <c r="BO311" s="19"/>
      <c r="BP311" s="19"/>
      <c r="BQ311" s="19"/>
      <c r="BR311" s="19"/>
      <c r="BS311" s="19"/>
      <c r="BT311" s="19"/>
      <c r="BU311" s="19"/>
      <c r="BV311" s="19"/>
      <c r="BW311" s="19"/>
      <c r="BX311" s="19"/>
      <c r="BY311" s="19"/>
      <c r="BZ311" s="19"/>
      <c r="CA311" s="19"/>
      <c r="CB311" s="19"/>
      <c r="CC311" s="19"/>
      <c r="CD311" s="19"/>
      <c r="CE311" s="19"/>
      <c r="CF311" s="19"/>
      <c r="CG311" s="19"/>
      <c r="CH311" s="19"/>
      <c r="CI311" s="19"/>
      <c r="CJ311" s="19"/>
      <c r="CK311" s="19"/>
      <c r="CL311" s="19"/>
      <c r="CM311" s="19"/>
      <c r="CN311" s="19"/>
      <c r="CO311" s="19"/>
      <c r="CP311" s="19"/>
      <c r="CQ311" s="19"/>
      <c r="CR311" s="19"/>
      <c r="CS311" s="19"/>
      <c r="CT311" s="19"/>
      <c r="CU311" s="19"/>
      <c r="CV311" s="19"/>
      <c r="CW311" s="19"/>
      <c r="CX311" s="19"/>
      <c r="CY311" s="19"/>
      <c r="CZ311" s="19"/>
      <c r="DA311" s="19"/>
      <c r="DB311" s="19"/>
    </row>
    <row r="312" spans="9:106" ht="7.5" customHeight="1" x14ac:dyDescent="0.25"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19"/>
      <c r="AU312" s="19"/>
      <c r="AV312" s="19"/>
      <c r="AW312" s="19"/>
      <c r="AX312" s="19"/>
      <c r="AY312" s="19"/>
      <c r="AZ312" s="19"/>
      <c r="BA312" s="19"/>
      <c r="BJ312" s="19"/>
      <c r="BK312" s="19"/>
      <c r="BL312" s="19"/>
      <c r="BM312" s="19"/>
      <c r="BN312" s="19"/>
      <c r="BO312" s="19"/>
      <c r="BP312" s="19"/>
      <c r="BQ312" s="19"/>
      <c r="BR312" s="19"/>
      <c r="BS312" s="19"/>
      <c r="BT312" s="19"/>
      <c r="BU312" s="19"/>
      <c r="BV312" s="19"/>
      <c r="BW312" s="19"/>
      <c r="BX312" s="19"/>
      <c r="BY312" s="19"/>
      <c r="BZ312" s="19"/>
      <c r="CA312" s="19"/>
      <c r="CB312" s="19"/>
      <c r="CC312" s="19"/>
      <c r="CD312" s="19"/>
      <c r="CE312" s="19"/>
      <c r="CF312" s="19"/>
      <c r="CG312" s="19"/>
      <c r="CH312" s="19"/>
      <c r="CI312" s="19"/>
      <c r="CJ312" s="19"/>
      <c r="CK312" s="19"/>
      <c r="CL312" s="19"/>
      <c r="CM312" s="19"/>
      <c r="CN312" s="19"/>
      <c r="CO312" s="19"/>
      <c r="CP312" s="19"/>
      <c r="CQ312" s="19"/>
      <c r="CR312" s="19"/>
      <c r="CS312" s="19"/>
      <c r="CT312" s="19"/>
      <c r="CU312" s="19"/>
      <c r="CV312" s="19"/>
      <c r="CW312" s="19"/>
      <c r="CX312" s="19"/>
      <c r="CY312" s="19"/>
      <c r="CZ312" s="19"/>
      <c r="DA312" s="19"/>
      <c r="DB312" s="19"/>
    </row>
    <row r="313" spans="9:106" ht="7.5" customHeight="1" x14ac:dyDescent="0.25"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  <c r="X313" s="19"/>
      <c r="Y313" s="19"/>
      <c r="Z313" s="19"/>
      <c r="AA313" s="19"/>
      <c r="AB313" s="19"/>
      <c r="AC313" s="19"/>
      <c r="AD313" s="19"/>
      <c r="AE313" s="19"/>
      <c r="AF313" s="19"/>
      <c r="AG313" s="19"/>
      <c r="AH313" s="19"/>
      <c r="AI313" s="19"/>
      <c r="AJ313" s="19"/>
      <c r="AK313" s="19"/>
      <c r="AL313" s="19"/>
      <c r="AM313" s="19"/>
      <c r="AN313" s="19"/>
      <c r="AO313" s="19"/>
      <c r="AP313" s="19"/>
      <c r="AQ313" s="19"/>
      <c r="AR313" s="19"/>
      <c r="AS313" s="19"/>
      <c r="AT313" s="19"/>
      <c r="AU313" s="19"/>
      <c r="AV313" s="19"/>
      <c r="AW313" s="19"/>
      <c r="AX313" s="19"/>
      <c r="AY313" s="19"/>
      <c r="AZ313" s="19"/>
      <c r="BA313" s="19"/>
      <c r="BJ313" s="19"/>
      <c r="BK313" s="19"/>
      <c r="BL313" s="19"/>
      <c r="BM313" s="19"/>
      <c r="BN313" s="19"/>
      <c r="BO313" s="19"/>
      <c r="BP313" s="19"/>
      <c r="BQ313" s="19"/>
      <c r="BR313" s="19"/>
      <c r="BS313" s="19"/>
      <c r="BT313" s="19"/>
      <c r="BU313" s="19"/>
      <c r="BV313" s="19"/>
      <c r="BW313" s="19"/>
      <c r="BX313" s="19"/>
      <c r="BY313" s="19"/>
      <c r="BZ313" s="19"/>
      <c r="CA313" s="19"/>
      <c r="CB313" s="19"/>
      <c r="CC313" s="19"/>
      <c r="CD313" s="19"/>
      <c r="CE313" s="19"/>
      <c r="CF313" s="19"/>
      <c r="CG313" s="19"/>
      <c r="CH313" s="19"/>
      <c r="CI313" s="19"/>
      <c r="CJ313" s="19"/>
      <c r="CK313" s="19"/>
      <c r="CL313" s="19"/>
      <c r="CM313" s="19"/>
      <c r="CN313" s="19"/>
      <c r="CO313" s="19"/>
      <c r="CP313" s="19"/>
      <c r="CQ313" s="19"/>
      <c r="CR313" s="19"/>
      <c r="CS313" s="19"/>
      <c r="CT313" s="19"/>
      <c r="CU313" s="19"/>
      <c r="CV313" s="19"/>
      <c r="CW313" s="19"/>
      <c r="CX313" s="19"/>
      <c r="CY313" s="19"/>
      <c r="CZ313" s="19"/>
      <c r="DA313" s="19"/>
      <c r="DB313" s="19"/>
    </row>
    <row r="314" spans="9:106" ht="7.5" customHeight="1" x14ac:dyDescent="0.25"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/>
      <c r="AW314" s="19"/>
      <c r="AX314" s="19"/>
      <c r="AY314" s="19"/>
      <c r="AZ314" s="19"/>
      <c r="BA314" s="19"/>
      <c r="BJ314" s="19"/>
      <c r="BK314" s="19"/>
      <c r="BL314" s="19"/>
      <c r="BM314" s="19"/>
      <c r="BN314" s="19"/>
      <c r="BO314" s="19"/>
      <c r="BP314" s="19"/>
      <c r="BQ314" s="19"/>
      <c r="BR314" s="19"/>
      <c r="BS314" s="19"/>
      <c r="BT314" s="19"/>
      <c r="BU314" s="19"/>
      <c r="BV314" s="19"/>
      <c r="BW314" s="19"/>
      <c r="BX314" s="19"/>
      <c r="BY314" s="19"/>
      <c r="BZ314" s="19"/>
      <c r="CA314" s="19"/>
      <c r="CB314" s="19"/>
      <c r="CC314" s="19"/>
      <c r="CD314" s="19"/>
      <c r="CE314" s="19"/>
      <c r="CF314" s="19"/>
      <c r="CG314" s="19"/>
      <c r="CH314" s="19"/>
      <c r="CI314" s="19"/>
      <c r="CJ314" s="19"/>
      <c r="CK314" s="19"/>
      <c r="CL314" s="19"/>
      <c r="CM314" s="19"/>
      <c r="CN314" s="19"/>
      <c r="CO314" s="19"/>
      <c r="CP314" s="19"/>
      <c r="CQ314" s="19"/>
      <c r="CR314" s="19"/>
      <c r="CS314" s="19"/>
      <c r="CT314" s="19"/>
      <c r="CU314" s="19"/>
      <c r="CV314" s="19"/>
      <c r="CW314" s="19"/>
      <c r="CX314" s="19"/>
      <c r="CY314" s="19"/>
      <c r="CZ314" s="19"/>
      <c r="DA314" s="19"/>
      <c r="DB314" s="19"/>
    </row>
    <row r="315" spans="9:106" ht="7.5" customHeight="1" x14ac:dyDescent="0.25"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  <c r="X315" s="19"/>
      <c r="Y315" s="19"/>
      <c r="Z315" s="19"/>
      <c r="AA315" s="19"/>
      <c r="AB315" s="19"/>
      <c r="AC315" s="19"/>
      <c r="AD315" s="19"/>
      <c r="AE315" s="19"/>
      <c r="AF315" s="19"/>
      <c r="AG315" s="19"/>
      <c r="AH315" s="19"/>
      <c r="AI315" s="19"/>
      <c r="AJ315" s="19"/>
      <c r="AK315" s="19"/>
      <c r="AL315" s="19"/>
      <c r="AM315" s="19"/>
      <c r="AN315" s="19"/>
      <c r="AO315" s="19"/>
      <c r="AP315" s="19"/>
      <c r="AQ315" s="19"/>
      <c r="AR315" s="19"/>
      <c r="AS315" s="19"/>
      <c r="AT315" s="19"/>
      <c r="AU315" s="19"/>
      <c r="AV315" s="19"/>
      <c r="AW315" s="19"/>
      <c r="AX315" s="19"/>
      <c r="AY315" s="19"/>
      <c r="AZ315" s="19"/>
      <c r="BA315" s="19"/>
      <c r="BJ315" s="19"/>
      <c r="BK315" s="19"/>
      <c r="BL315" s="19"/>
      <c r="BM315" s="19"/>
      <c r="BN315" s="19"/>
      <c r="BO315" s="19"/>
      <c r="BP315" s="19"/>
      <c r="BQ315" s="19"/>
      <c r="BR315" s="19"/>
      <c r="BS315" s="19"/>
      <c r="BT315" s="19"/>
      <c r="BU315" s="19"/>
      <c r="BV315" s="19"/>
      <c r="BW315" s="19"/>
      <c r="BX315" s="19"/>
      <c r="BY315" s="19"/>
      <c r="BZ315" s="19"/>
      <c r="CA315" s="19"/>
      <c r="CB315" s="19"/>
      <c r="CC315" s="19"/>
      <c r="CD315" s="19"/>
      <c r="CE315" s="19"/>
      <c r="CF315" s="19"/>
      <c r="CG315" s="19"/>
      <c r="CH315" s="19"/>
      <c r="CI315" s="19"/>
      <c r="CJ315" s="19"/>
      <c r="CK315" s="19"/>
      <c r="CL315" s="19"/>
      <c r="CM315" s="19"/>
      <c r="CN315" s="19"/>
      <c r="CO315" s="19"/>
      <c r="CP315" s="19"/>
      <c r="CQ315" s="19"/>
      <c r="CR315" s="19"/>
      <c r="CS315" s="19"/>
      <c r="CT315" s="19"/>
      <c r="CU315" s="19"/>
      <c r="CV315" s="19"/>
      <c r="CW315" s="19"/>
      <c r="CX315" s="19"/>
      <c r="CY315" s="19"/>
      <c r="CZ315" s="19"/>
      <c r="DA315" s="19"/>
      <c r="DB315" s="19"/>
    </row>
    <row r="316" spans="9:106" ht="7.5" customHeight="1" x14ac:dyDescent="0.25"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  <c r="AO316" s="19"/>
      <c r="AP316" s="19"/>
      <c r="AQ316" s="19"/>
      <c r="AR316" s="19"/>
      <c r="AS316" s="19"/>
      <c r="AT316" s="19"/>
      <c r="AU316" s="19"/>
      <c r="AV316" s="19"/>
      <c r="AW316" s="19"/>
      <c r="AX316" s="19"/>
      <c r="AY316" s="19"/>
      <c r="AZ316" s="19"/>
      <c r="BA316" s="19"/>
      <c r="BJ316" s="19"/>
      <c r="BK316" s="19"/>
      <c r="BL316" s="19"/>
      <c r="BM316" s="19"/>
      <c r="BN316" s="19"/>
      <c r="BO316" s="19"/>
      <c r="BP316" s="19"/>
      <c r="BQ316" s="19"/>
      <c r="BR316" s="19"/>
      <c r="BS316" s="19"/>
      <c r="BT316" s="19"/>
      <c r="BU316" s="19"/>
      <c r="BV316" s="19"/>
      <c r="BW316" s="19"/>
      <c r="BX316" s="19"/>
      <c r="BY316" s="19"/>
      <c r="BZ316" s="19"/>
      <c r="CA316" s="19"/>
      <c r="CB316" s="19"/>
      <c r="CC316" s="19"/>
      <c r="CD316" s="19"/>
      <c r="CE316" s="19"/>
      <c r="CF316" s="19"/>
      <c r="CG316" s="19"/>
      <c r="CH316" s="19"/>
      <c r="CI316" s="19"/>
      <c r="CJ316" s="19"/>
      <c r="CK316" s="19"/>
      <c r="CL316" s="19"/>
      <c r="CM316" s="19"/>
      <c r="CN316" s="19"/>
      <c r="CO316" s="19"/>
      <c r="CP316" s="19"/>
      <c r="CQ316" s="19"/>
      <c r="CR316" s="19"/>
      <c r="CS316" s="19"/>
      <c r="CT316" s="19"/>
      <c r="CU316" s="19"/>
      <c r="CV316" s="19"/>
      <c r="CW316" s="19"/>
      <c r="CX316" s="19"/>
      <c r="CY316" s="19"/>
      <c r="CZ316" s="19"/>
      <c r="DA316" s="19"/>
      <c r="DB316" s="19"/>
    </row>
    <row r="317" spans="9:106" ht="7.5" customHeight="1" x14ac:dyDescent="0.25"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  <c r="X317" s="19"/>
      <c r="Y317" s="19"/>
      <c r="Z317" s="19"/>
      <c r="AA317" s="19"/>
      <c r="AB317" s="19"/>
      <c r="AC317" s="19"/>
      <c r="AD317" s="19"/>
      <c r="AE317" s="19"/>
      <c r="AF317" s="19"/>
      <c r="AG317" s="19"/>
      <c r="AH317" s="19"/>
      <c r="AI317" s="19"/>
      <c r="AJ317" s="19"/>
      <c r="AK317" s="19"/>
      <c r="AL317" s="19"/>
      <c r="AM317" s="19"/>
      <c r="AN317" s="19"/>
      <c r="AO317" s="19"/>
      <c r="AP317" s="19"/>
      <c r="AQ317" s="19"/>
      <c r="AR317" s="19"/>
      <c r="AS317" s="19"/>
      <c r="AT317" s="19"/>
      <c r="AU317" s="19"/>
      <c r="AV317" s="19"/>
      <c r="AW317" s="19"/>
      <c r="AX317" s="19"/>
      <c r="AY317" s="19"/>
      <c r="AZ317" s="19"/>
      <c r="BA317" s="19"/>
      <c r="BJ317" s="19"/>
      <c r="BK317" s="19"/>
      <c r="BL317" s="19"/>
      <c r="BM317" s="19"/>
      <c r="BN317" s="19"/>
      <c r="BO317" s="19"/>
      <c r="BP317" s="19"/>
      <c r="BQ317" s="19"/>
      <c r="BR317" s="19"/>
      <c r="BS317" s="19"/>
      <c r="BT317" s="19"/>
      <c r="BU317" s="19"/>
      <c r="BV317" s="19"/>
      <c r="BW317" s="19"/>
      <c r="BX317" s="19"/>
      <c r="BY317" s="19"/>
      <c r="BZ317" s="19"/>
      <c r="CA317" s="19"/>
      <c r="CB317" s="19"/>
      <c r="CC317" s="19"/>
      <c r="CD317" s="19"/>
      <c r="CE317" s="19"/>
      <c r="CF317" s="19"/>
      <c r="CG317" s="19"/>
      <c r="CH317" s="19"/>
      <c r="CI317" s="19"/>
      <c r="CJ317" s="19"/>
      <c r="CK317" s="19"/>
      <c r="CL317" s="19"/>
      <c r="CM317" s="19"/>
      <c r="CN317" s="19"/>
      <c r="CO317" s="19"/>
      <c r="CP317" s="19"/>
      <c r="CQ317" s="19"/>
      <c r="CR317" s="19"/>
      <c r="CS317" s="19"/>
      <c r="CT317" s="19"/>
      <c r="CU317" s="19"/>
      <c r="CV317" s="19"/>
      <c r="CW317" s="19"/>
      <c r="CX317" s="19"/>
      <c r="CY317" s="19"/>
      <c r="CZ317" s="19"/>
      <c r="DA317" s="19"/>
      <c r="DB317" s="19"/>
    </row>
    <row r="318" spans="9:106" ht="7.5" customHeight="1" x14ac:dyDescent="0.25"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  <c r="AO318" s="19"/>
      <c r="AP318" s="19"/>
      <c r="AQ318" s="19"/>
      <c r="AR318" s="19"/>
      <c r="AS318" s="19"/>
      <c r="AT318" s="19"/>
      <c r="AU318" s="19"/>
      <c r="AV318" s="19"/>
      <c r="AW318" s="19"/>
      <c r="AX318" s="19"/>
      <c r="AY318" s="19"/>
      <c r="AZ318" s="19"/>
      <c r="BA318" s="19"/>
      <c r="BJ318" s="19"/>
      <c r="BK318" s="19"/>
      <c r="BL318" s="19"/>
      <c r="BM318" s="19"/>
      <c r="BN318" s="19"/>
      <c r="BO318" s="19"/>
      <c r="BP318" s="19"/>
      <c r="BQ318" s="19"/>
      <c r="BR318" s="19"/>
      <c r="BS318" s="19"/>
      <c r="BT318" s="19"/>
      <c r="BU318" s="19"/>
      <c r="BV318" s="19"/>
      <c r="BW318" s="19"/>
      <c r="BX318" s="19"/>
      <c r="BY318" s="19"/>
      <c r="BZ318" s="19"/>
      <c r="CA318" s="19"/>
      <c r="CB318" s="19"/>
      <c r="CC318" s="19"/>
      <c r="CD318" s="19"/>
      <c r="CE318" s="19"/>
      <c r="CF318" s="19"/>
      <c r="CG318" s="19"/>
      <c r="CH318" s="19"/>
      <c r="CI318" s="19"/>
      <c r="CJ318" s="19"/>
      <c r="CK318" s="19"/>
      <c r="CL318" s="19"/>
      <c r="CM318" s="19"/>
      <c r="CN318" s="19"/>
      <c r="CO318" s="19"/>
      <c r="CP318" s="19"/>
      <c r="CQ318" s="19"/>
      <c r="CR318" s="19"/>
      <c r="CS318" s="19"/>
      <c r="CT318" s="19"/>
      <c r="CU318" s="19"/>
      <c r="CV318" s="19"/>
      <c r="CW318" s="19"/>
      <c r="CX318" s="19"/>
      <c r="CY318" s="19"/>
      <c r="CZ318" s="19"/>
      <c r="DA318" s="19"/>
      <c r="DB318" s="19"/>
    </row>
    <row r="319" spans="9:106" ht="7.5" customHeight="1" x14ac:dyDescent="0.25"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  <c r="X319" s="19"/>
      <c r="Y319" s="19"/>
      <c r="Z319" s="19"/>
      <c r="AA319" s="19"/>
      <c r="AB319" s="19"/>
      <c r="AC319" s="19"/>
      <c r="AD319" s="19"/>
      <c r="AE319" s="19"/>
      <c r="AF319" s="19"/>
      <c r="AG319" s="19"/>
      <c r="AH319" s="19"/>
      <c r="AI319" s="19"/>
      <c r="AJ319" s="19"/>
      <c r="AK319" s="19"/>
      <c r="AL319" s="19"/>
      <c r="AM319" s="19"/>
      <c r="AN319" s="19"/>
      <c r="AO319" s="19"/>
      <c r="AP319" s="19"/>
      <c r="AQ319" s="19"/>
      <c r="AR319" s="19"/>
      <c r="AS319" s="19"/>
      <c r="AT319" s="19"/>
      <c r="AU319" s="19"/>
      <c r="AV319" s="19"/>
      <c r="AW319" s="19"/>
      <c r="AX319" s="19"/>
      <c r="AY319" s="19"/>
      <c r="AZ319" s="19"/>
      <c r="BA319" s="19"/>
      <c r="BJ319" s="19"/>
      <c r="BK319" s="19"/>
      <c r="BL319" s="19"/>
      <c r="BM319" s="19"/>
      <c r="BN319" s="19"/>
      <c r="BO319" s="19"/>
      <c r="BP319" s="19"/>
      <c r="BQ319" s="19"/>
      <c r="BR319" s="19"/>
      <c r="BS319" s="19"/>
      <c r="BT319" s="19"/>
      <c r="BU319" s="19"/>
      <c r="BV319" s="19"/>
      <c r="BW319" s="19"/>
      <c r="BX319" s="19"/>
      <c r="BY319" s="19"/>
      <c r="BZ319" s="19"/>
      <c r="CA319" s="19"/>
      <c r="CB319" s="19"/>
      <c r="CC319" s="19"/>
      <c r="CD319" s="19"/>
      <c r="CE319" s="19"/>
      <c r="CF319" s="19"/>
      <c r="CG319" s="19"/>
      <c r="CH319" s="19"/>
      <c r="CI319" s="19"/>
      <c r="CJ319" s="19"/>
      <c r="CK319" s="19"/>
      <c r="CL319" s="19"/>
      <c r="CM319" s="19"/>
      <c r="CN319" s="19"/>
      <c r="CO319" s="19"/>
      <c r="CP319" s="19"/>
      <c r="CQ319" s="19"/>
      <c r="CR319" s="19"/>
      <c r="CS319" s="19"/>
      <c r="CT319" s="19"/>
      <c r="CU319" s="19"/>
      <c r="CV319" s="19"/>
      <c r="CW319" s="19"/>
      <c r="CX319" s="19"/>
      <c r="CY319" s="19"/>
      <c r="CZ319" s="19"/>
      <c r="DA319" s="19"/>
      <c r="DB319" s="19"/>
    </row>
    <row r="320" spans="9:106" ht="7.5" customHeight="1" x14ac:dyDescent="0.25"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9"/>
      <c r="AP320" s="19"/>
      <c r="AQ320" s="19"/>
      <c r="AR320" s="19"/>
      <c r="AS320" s="19"/>
      <c r="AT320" s="19"/>
      <c r="AU320" s="19"/>
      <c r="AV320" s="19"/>
      <c r="AW320" s="19"/>
      <c r="AX320" s="19"/>
      <c r="AY320" s="19"/>
      <c r="AZ320" s="19"/>
      <c r="BA320" s="19"/>
      <c r="BJ320" s="19"/>
      <c r="BK320" s="19"/>
      <c r="BL320" s="19"/>
      <c r="BM320" s="19"/>
      <c r="BN320" s="19"/>
      <c r="BO320" s="19"/>
      <c r="BP320" s="19"/>
      <c r="BQ320" s="19"/>
      <c r="BR320" s="19"/>
      <c r="BS320" s="19"/>
      <c r="BT320" s="19"/>
      <c r="BU320" s="19"/>
      <c r="BV320" s="19"/>
      <c r="BW320" s="19"/>
      <c r="BX320" s="19"/>
      <c r="BY320" s="19"/>
      <c r="BZ320" s="19"/>
      <c r="CA320" s="19"/>
      <c r="CB320" s="19"/>
      <c r="CC320" s="19"/>
      <c r="CD320" s="19"/>
      <c r="CE320" s="19"/>
      <c r="CF320" s="19"/>
      <c r="CG320" s="19"/>
      <c r="CH320" s="19"/>
      <c r="CI320" s="19"/>
      <c r="CJ320" s="19"/>
      <c r="CK320" s="19"/>
      <c r="CL320" s="19"/>
      <c r="CM320" s="19"/>
      <c r="CN320" s="19"/>
      <c r="CO320" s="19"/>
      <c r="CP320" s="19"/>
      <c r="CQ320" s="19"/>
      <c r="CR320" s="19"/>
      <c r="CS320" s="19"/>
      <c r="CT320" s="19"/>
      <c r="CU320" s="19"/>
      <c r="CV320" s="19"/>
      <c r="CW320" s="19"/>
      <c r="CX320" s="19"/>
      <c r="CY320" s="19"/>
      <c r="CZ320" s="19"/>
      <c r="DA320" s="19"/>
      <c r="DB320" s="19"/>
    </row>
    <row r="321" spans="9:106" ht="7.5" customHeight="1" x14ac:dyDescent="0.25"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  <c r="X321" s="19"/>
      <c r="Y321" s="19"/>
      <c r="Z321" s="19"/>
      <c r="AA321" s="19"/>
      <c r="AB321" s="19"/>
      <c r="AC321" s="19"/>
      <c r="AD321" s="19"/>
      <c r="AE321" s="19"/>
      <c r="AF321" s="19"/>
      <c r="AG321" s="19"/>
      <c r="AH321" s="19"/>
      <c r="AI321" s="19"/>
      <c r="AJ321" s="19"/>
      <c r="AK321" s="19"/>
      <c r="AL321" s="19"/>
      <c r="AM321" s="19"/>
      <c r="AN321" s="19"/>
      <c r="AO321" s="19"/>
      <c r="AP321" s="19"/>
      <c r="AQ321" s="19"/>
      <c r="AR321" s="19"/>
      <c r="AS321" s="19"/>
      <c r="AT321" s="19"/>
      <c r="AU321" s="19"/>
      <c r="AV321" s="19"/>
      <c r="AW321" s="19"/>
      <c r="AX321" s="19"/>
      <c r="AY321" s="19"/>
      <c r="AZ321" s="19"/>
      <c r="BA321" s="19"/>
      <c r="BJ321" s="19"/>
      <c r="BK321" s="19"/>
      <c r="BL321" s="19"/>
      <c r="BM321" s="19"/>
      <c r="BN321" s="19"/>
      <c r="BO321" s="19"/>
      <c r="BP321" s="19"/>
      <c r="BQ321" s="19"/>
      <c r="BR321" s="19"/>
      <c r="BS321" s="19"/>
      <c r="BT321" s="19"/>
      <c r="BU321" s="19"/>
      <c r="BV321" s="19"/>
      <c r="BW321" s="19"/>
      <c r="BX321" s="19"/>
      <c r="BY321" s="19"/>
      <c r="BZ321" s="19"/>
      <c r="CA321" s="19"/>
      <c r="CB321" s="19"/>
      <c r="CC321" s="19"/>
      <c r="CD321" s="19"/>
      <c r="CE321" s="19"/>
      <c r="CF321" s="19"/>
      <c r="CG321" s="19"/>
      <c r="CH321" s="19"/>
      <c r="CI321" s="19"/>
      <c r="CJ321" s="19"/>
      <c r="CK321" s="19"/>
      <c r="CL321" s="19"/>
      <c r="CM321" s="19"/>
      <c r="CN321" s="19"/>
      <c r="CO321" s="19"/>
      <c r="CP321" s="19"/>
      <c r="CQ321" s="19"/>
      <c r="CR321" s="19"/>
      <c r="CS321" s="19"/>
      <c r="CT321" s="19"/>
      <c r="CU321" s="19"/>
      <c r="CV321" s="19"/>
      <c r="CW321" s="19"/>
      <c r="CX321" s="19"/>
      <c r="CY321" s="19"/>
      <c r="CZ321" s="19"/>
      <c r="DA321" s="19"/>
      <c r="DB321" s="19"/>
    </row>
    <row r="322" spans="9:106" ht="7.5" customHeight="1" x14ac:dyDescent="0.25"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9"/>
      <c r="AP322" s="19"/>
      <c r="AQ322" s="19"/>
      <c r="AR322" s="19"/>
      <c r="AS322" s="19"/>
      <c r="AT322" s="19"/>
      <c r="AU322" s="19"/>
      <c r="AV322" s="19"/>
      <c r="AW322" s="19"/>
      <c r="AX322" s="19"/>
      <c r="AY322" s="19"/>
      <c r="AZ322" s="19"/>
      <c r="BA322" s="19"/>
      <c r="BJ322" s="19"/>
      <c r="BK322" s="19"/>
      <c r="BL322" s="19"/>
      <c r="BM322" s="19"/>
      <c r="BN322" s="19"/>
      <c r="BO322" s="19"/>
      <c r="BP322" s="19"/>
      <c r="BQ322" s="19"/>
      <c r="BR322" s="19"/>
      <c r="BS322" s="19"/>
      <c r="BT322" s="19"/>
      <c r="BU322" s="19"/>
      <c r="BV322" s="19"/>
      <c r="BW322" s="19"/>
      <c r="BX322" s="19"/>
      <c r="BY322" s="19"/>
      <c r="BZ322" s="19"/>
      <c r="CA322" s="19"/>
      <c r="CB322" s="19"/>
      <c r="CC322" s="19"/>
      <c r="CD322" s="19"/>
      <c r="CE322" s="19"/>
      <c r="CF322" s="19"/>
      <c r="CG322" s="19"/>
      <c r="CH322" s="19"/>
      <c r="CI322" s="19"/>
      <c r="CJ322" s="19"/>
      <c r="CK322" s="19"/>
      <c r="CL322" s="19"/>
      <c r="CM322" s="19"/>
      <c r="CN322" s="19"/>
      <c r="CO322" s="19"/>
      <c r="CP322" s="19"/>
      <c r="CQ322" s="19"/>
      <c r="CR322" s="19"/>
      <c r="CS322" s="19"/>
      <c r="CT322" s="19"/>
      <c r="CU322" s="19"/>
      <c r="CV322" s="19"/>
      <c r="CW322" s="19"/>
      <c r="CX322" s="19"/>
      <c r="CY322" s="19"/>
      <c r="CZ322" s="19"/>
      <c r="DA322" s="19"/>
      <c r="DB322" s="19"/>
    </row>
    <row r="323" spans="9:106" ht="7.5" customHeight="1" x14ac:dyDescent="0.25"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  <c r="X323" s="19"/>
      <c r="Y323" s="19"/>
      <c r="Z323" s="19"/>
      <c r="AA323" s="19"/>
      <c r="AB323" s="19"/>
      <c r="AC323" s="19"/>
      <c r="AD323" s="19"/>
      <c r="AE323" s="19"/>
      <c r="AF323" s="19"/>
      <c r="AG323" s="19"/>
      <c r="AH323" s="19"/>
      <c r="AI323" s="19"/>
      <c r="AJ323" s="19"/>
      <c r="AK323" s="19"/>
      <c r="AL323" s="19"/>
      <c r="AM323" s="19"/>
      <c r="AN323" s="19"/>
      <c r="AO323" s="19"/>
      <c r="AP323" s="19"/>
      <c r="AQ323" s="19"/>
      <c r="AR323" s="19"/>
      <c r="AS323" s="19"/>
      <c r="AT323" s="19"/>
      <c r="AU323" s="19"/>
      <c r="AV323" s="19"/>
      <c r="AW323" s="19"/>
      <c r="AX323" s="19"/>
      <c r="AY323" s="19"/>
      <c r="AZ323" s="19"/>
      <c r="BA323" s="19"/>
      <c r="BJ323" s="19"/>
      <c r="BK323" s="19"/>
      <c r="BL323" s="19"/>
      <c r="BM323" s="19"/>
      <c r="BN323" s="19"/>
      <c r="BO323" s="19"/>
      <c r="BP323" s="19"/>
      <c r="BQ323" s="19"/>
      <c r="BR323" s="19"/>
      <c r="BS323" s="19"/>
      <c r="BT323" s="19"/>
      <c r="BU323" s="19"/>
      <c r="BV323" s="19"/>
      <c r="BW323" s="19"/>
      <c r="BX323" s="19"/>
      <c r="BY323" s="19"/>
      <c r="BZ323" s="19"/>
      <c r="CA323" s="19"/>
      <c r="CB323" s="19"/>
      <c r="CC323" s="19"/>
      <c r="CD323" s="19"/>
      <c r="CE323" s="19"/>
      <c r="CF323" s="19"/>
      <c r="CG323" s="19"/>
      <c r="CH323" s="19"/>
      <c r="CI323" s="19"/>
      <c r="CJ323" s="19"/>
      <c r="CK323" s="19"/>
      <c r="CL323" s="19"/>
      <c r="CM323" s="19"/>
      <c r="CN323" s="19"/>
      <c r="CO323" s="19"/>
      <c r="CP323" s="19"/>
      <c r="CQ323" s="19"/>
      <c r="CR323" s="19"/>
      <c r="CS323" s="19"/>
      <c r="CT323" s="19"/>
      <c r="CU323" s="19"/>
      <c r="CV323" s="19"/>
      <c r="CW323" s="19"/>
      <c r="CX323" s="19"/>
      <c r="CY323" s="19"/>
      <c r="CZ323" s="19"/>
      <c r="DA323" s="19"/>
      <c r="DB323" s="19"/>
    </row>
    <row r="324" spans="9:106" ht="7.5" customHeight="1" x14ac:dyDescent="0.25"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/>
      <c r="AW324" s="19"/>
      <c r="AX324" s="19"/>
      <c r="AY324" s="19"/>
      <c r="AZ324" s="19"/>
      <c r="BA324" s="19"/>
      <c r="BJ324" s="19"/>
      <c r="BK324" s="19"/>
      <c r="BL324" s="19"/>
      <c r="BM324" s="19"/>
      <c r="BN324" s="19"/>
      <c r="BO324" s="19"/>
      <c r="BP324" s="19"/>
      <c r="BQ324" s="19"/>
      <c r="BR324" s="19"/>
      <c r="BS324" s="19"/>
      <c r="BT324" s="19"/>
      <c r="BU324" s="19"/>
      <c r="BV324" s="19"/>
      <c r="BW324" s="19"/>
      <c r="BX324" s="19"/>
      <c r="BY324" s="19"/>
      <c r="BZ324" s="19"/>
      <c r="CA324" s="19"/>
      <c r="CB324" s="19"/>
      <c r="CC324" s="19"/>
      <c r="CD324" s="19"/>
      <c r="CE324" s="19"/>
      <c r="CF324" s="19"/>
      <c r="CG324" s="19"/>
      <c r="CH324" s="19"/>
      <c r="CI324" s="19"/>
      <c r="CJ324" s="19"/>
      <c r="CK324" s="19"/>
      <c r="CL324" s="19"/>
      <c r="CM324" s="19"/>
      <c r="CN324" s="19"/>
      <c r="CO324" s="19"/>
      <c r="CP324" s="19"/>
      <c r="CQ324" s="19"/>
      <c r="CR324" s="19"/>
      <c r="CS324" s="19"/>
      <c r="CT324" s="19"/>
      <c r="CU324" s="19"/>
      <c r="CV324" s="19"/>
      <c r="CW324" s="19"/>
      <c r="CX324" s="19"/>
      <c r="CY324" s="19"/>
      <c r="CZ324" s="19"/>
      <c r="DA324" s="19"/>
      <c r="DB324" s="19"/>
    </row>
    <row r="325" spans="9:106" ht="7.5" customHeight="1" x14ac:dyDescent="0.25"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  <c r="X325" s="19"/>
      <c r="Y325" s="19"/>
      <c r="Z325" s="19"/>
      <c r="AA325" s="19"/>
      <c r="AB325" s="19"/>
      <c r="AC325" s="19"/>
      <c r="AD325" s="19"/>
      <c r="AE325" s="19"/>
      <c r="AF325" s="19"/>
      <c r="AG325" s="19"/>
      <c r="AH325" s="19"/>
      <c r="AI325" s="19"/>
      <c r="AJ325" s="19"/>
      <c r="AK325" s="19"/>
      <c r="AL325" s="19"/>
      <c r="AM325" s="19"/>
      <c r="AN325" s="19"/>
      <c r="AO325" s="19"/>
      <c r="AP325" s="19"/>
      <c r="AQ325" s="19"/>
      <c r="AR325" s="19"/>
      <c r="AS325" s="19"/>
      <c r="AT325" s="19"/>
      <c r="AU325" s="19"/>
      <c r="AV325" s="19"/>
      <c r="AW325" s="19"/>
      <c r="AX325" s="19"/>
      <c r="AY325" s="19"/>
      <c r="AZ325" s="19"/>
      <c r="BA325" s="19"/>
      <c r="BJ325" s="19"/>
      <c r="BK325" s="19"/>
      <c r="BL325" s="19"/>
      <c r="BM325" s="19"/>
      <c r="BN325" s="19"/>
      <c r="BO325" s="19"/>
      <c r="BP325" s="19"/>
      <c r="BQ325" s="19"/>
      <c r="BR325" s="19"/>
      <c r="BS325" s="19"/>
      <c r="BT325" s="19"/>
      <c r="BU325" s="19"/>
      <c r="BV325" s="19"/>
      <c r="BW325" s="19"/>
      <c r="BX325" s="19"/>
      <c r="BY325" s="19"/>
      <c r="BZ325" s="19"/>
      <c r="CA325" s="19"/>
      <c r="CB325" s="19"/>
      <c r="CC325" s="19"/>
      <c r="CD325" s="19"/>
      <c r="CE325" s="19"/>
      <c r="CF325" s="19"/>
      <c r="CG325" s="19"/>
      <c r="CH325" s="19"/>
      <c r="CI325" s="19"/>
      <c r="CJ325" s="19"/>
      <c r="CK325" s="19"/>
      <c r="CL325" s="19"/>
      <c r="CM325" s="19"/>
      <c r="CN325" s="19"/>
      <c r="CO325" s="19"/>
      <c r="CP325" s="19"/>
      <c r="CQ325" s="19"/>
      <c r="CR325" s="19"/>
      <c r="CS325" s="19"/>
      <c r="CT325" s="19"/>
      <c r="CU325" s="19"/>
      <c r="CV325" s="19"/>
      <c r="CW325" s="19"/>
      <c r="CX325" s="19"/>
      <c r="CY325" s="19"/>
      <c r="CZ325" s="19"/>
      <c r="DA325" s="19"/>
      <c r="DB325" s="19"/>
    </row>
    <row r="326" spans="9:106" ht="7.5" customHeight="1" x14ac:dyDescent="0.25"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9"/>
      <c r="AP326" s="19"/>
      <c r="AQ326" s="19"/>
      <c r="AR326" s="19"/>
      <c r="AS326" s="19"/>
      <c r="AT326" s="19"/>
      <c r="AU326" s="19"/>
      <c r="AV326" s="19"/>
      <c r="AW326" s="19"/>
      <c r="AX326" s="19"/>
      <c r="AY326" s="19"/>
      <c r="AZ326" s="19"/>
      <c r="BA326" s="19"/>
      <c r="BJ326" s="19"/>
      <c r="BK326" s="19"/>
      <c r="BL326" s="19"/>
      <c r="BM326" s="19"/>
      <c r="BN326" s="19"/>
      <c r="BO326" s="19"/>
      <c r="BP326" s="19"/>
      <c r="BQ326" s="19"/>
      <c r="BR326" s="19"/>
      <c r="BS326" s="19"/>
      <c r="BT326" s="19"/>
      <c r="BU326" s="19"/>
      <c r="BV326" s="19"/>
      <c r="BW326" s="19"/>
      <c r="BX326" s="19"/>
      <c r="BY326" s="19"/>
      <c r="BZ326" s="19"/>
      <c r="CA326" s="19"/>
      <c r="CB326" s="19"/>
      <c r="CC326" s="19"/>
      <c r="CD326" s="19"/>
      <c r="CE326" s="19"/>
      <c r="CF326" s="19"/>
      <c r="CG326" s="19"/>
      <c r="CH326" s="19"/>
      <c r="CI326" s="19"/>
      <c r="CJ326" s="19"/>
      <c r="CK326" s="19"/>
      <c r="CL326" s="19"/>
      <c r="CM326" s="19"/>
      <c r="CN326" s="19"/>
      <c r="CO326" s="19"/>
      <c r="CP326" s="19"/>
      <c r="CQ326" s="19"/>
      <c r="CR326" s="19"/>
      <c r="CS326" s="19"/>
      <c r="CT326" s="19"/>
      <c r="CU326" s="19"/>
      <c r="CV326" s="19"/>
      <c r="CW326" s="19"/>
      <c r="CX326" s="19"/>
      <c r="CY326" s="19"/>
      <c r="CZ326" s="19"/>
      <c r="DA326" s="19"/>
      <c r="DB326" s="19"/>
    </row>
    <row r="327" spans="9:106" ht="7.5" customHeight="1" x14ac:dyDescent="0.25"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  <c r="X327" s="19"/>
      <c r="Y327" s="19"/>
      <c r="Z327" s="19"/>
      <c r="AA327" s="19"/>
      <c r="AB327" s="19"/>
      <c r="AC327" s="19"/>
      <c r="AD327" s="19"/>
      <c r="AE327" s="19"/>
      <c r="AF327" s="19"/>
      <c r="AG327" s="19"/>
      <c r="AH327" s="19"/>
      <c r="AI327" s="19"/>
      <c r="AJ327" s="19"/>
      <c r="AK327" s="19"/>
      <c r="AL327" s="19"/>
      <c r="AM327" s="19"/>
      <c r="AN327" s="19"/>
      <c r="AO327" s="19"/>
      <c r="AP327" s="19"/>
      <c r="AQ327" s="19"/>
      <c r="AR327" s="19"/>
      <c r="AS327" s="19"/>
      <c r="AT327" s="19"/>
      <c r="AU327" s="19"/>
      <c r="AV327" s="19"/>
      <c r="AW327" s="19"/>
      <c r="AX327" s="19"/>
      <c r="AY327" s="19"/>
      <c r="AZ327" s="19"/>
      <c r="BA327" s="19"/>
      <c r="BJ327" s="19"/>
      <c r="BK327" s="19"/>
      <c r="BL327" s="19"/>
      <c r="BM327" s="19"/>
      <c r="BN327" s="19"/>
      <c r="BO327" s="19"/>
      <c r="BP327" s="19"/>
      <c r="BQ327" s="19"/>
      <c r="BR327" s="19"/>
      <c r="BS327" s="19"/>
      <c r="BT327" s="19"/>
      <c r="BU327" s="19"/>
      <c r="BV327" s="19"/>
      <c r="BW327" s="19"/>
      <c r="BX327" s="19"/>
      <c r="BY327" s="19"/>
      <c r="BZ327" s="19"/>
      <c r="CA327" s="19"/>
      <c r="CB327" s="19"/>
      <c r="CC327" s="19"/>
      <c r="CD327" s="19"/>
      <c r="CE327" s="19"/>
      <c r="CF327" s="19"/>
      <c r="CG327" s="19"/>
      <c r="CH327" s="19"/>
      <c r="CI327" s="19"/>
      <c r="CJ327" s="19"/>
      <c r="CK327" s="19"/>
      <c r="CL327" s="19"/>
      <c r="CM327" s="19"/>
      <c r="CN327" s="19"/>
      <c r="CO327" s="19"/>
      <c r="CP327" s="19"/>
      <c r="CQ327" s="19"/>
      <c r="CR327" s="19"/>
      <c r="CS327" s="19"/>
      <c r="CT327" s="19"/>
      <c r="CU327" s="19"/>
      <c r="CV327" s="19"/>
      <c r="CW327" s="19"/>
      <c r="CX327" s="19"/>
      <c r="CY327" s="19"/>
      <c r="CZ327" s="19"/>
      <c r="DA327" s="19"/>
      <c r="DB327" s="19"/>
    </row>
    <row r="328" spans="9:106" ht="7.5" customHeight="1" x14ac:dyDescent="0.25"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9"/>
      <c r="AP328" s="19"/>
      <c r="AQ328" s="19"/>
      <c r="AR328" s="19"/>
      <c r="AS328" s="19"/>
      <c r="AT328" s="19"/>
      <c r="AU328" s="19"/>
      <c r="AV328" s="19"/>
      <c r="AW328" s="19"/>
      <c r="AX328" s="19"/>
      <c r="AY328" s="19"/>
      <c r="AZ328" s="19"/>
      <c r="BA328" s="19"/>
      <c r="BJ328" s="19"/>
      <c r="BK328" s="19"/>
      <c r="BL328" s="19"/>
      <c r="BM328" s="19"/>
      <c r="BN328" s="19"/>
      <c r="BO328" s="19"/>
      <c r="BP328" s="19"/>
      <c r="BQ328" s="19"/>
      <c r="BR328" s="19"/>
      <c r="BS328" s="19"/>
      <c r="BT328" s="19"/>
      <c r="BU328" s="19"/>
      <c r="BV328" s="19"/>
      <c r="BW328" s="19"/>
      <c r="BX328" s="19"/>
      <c r="BY328" s="19"/>
      <c r="BZ328" s="19"/>
      <c r="CA328" s="19"/>
      <c r="CB328" s="19"/>
      <c r="CC328" s="19"/>
      <c r="CD328" s="19"/>
      <c r="CE328" s="19"/>
      <c r="CF328" s="19"/>
      <c r="CG328" s="19"/>
      <c r="CH328" s="19"/>
      <c r="CI328" s="19"/>
      <c r="CJ328" s="19"/>
      <c r="CK328" s="19"/>
      <c r="CL328" s="19"/>
      <c r="CM328" s="19"/>
      <c r="CN328" s="19"/>
      <c r="CO328" s="19"/>
      <c r="CP328" s="19"/>
      <c r="CQ328" s="19"/>
      <c r="CR328" s="19"/>
      <c r="CS328" s="19"/>
      <c r="CT328" s="19"/>
      <c r="CU328" s="19"/>
      <c r="CV328" s="19"/>
      <c r="CW328" s="19"/>
      <c r="CX328" s="19"/>
      <c r="CY328" s="19"/>
      <c r="CZ328" s="19"/>
      <c r="DA328" s="19"/>
      <c r="DB328" s="19"/>
    </row>
    <row r="329" spans="9:106" ht="7.5" customHeight="1" x14ac:dyDescent="0.25"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  <c r="AC329" s="19"/>
      <c r="AD329" s="19"/>
      <c r="AE329" s="19"/>
      <c r="AF329" s="19"/>
      <c r="AG329" s="19"/>
      <c r="AH329" s="19"/>
      <c r="AI329" s="19"/>
      <c r="AJ329" s="19"/>
      <c r="AK329" s="19"/>
      <c r="AL329" s="19"/>
      <c r="AM329" s="19"/>
      <c r="AN329" s="19"/>
      <c r="AO329" s="19"/>
      <c r="AP329" s="19"/>
      <c r="AQ329" s="19"/>
      <c r="AR329" s="19"/>
      <c r="AS329" s="19"/>
      <c r="AT329" s="19"/>
      <c r="AU329" s="19"/>
      <c r="AV329" s="19"/>
      <c r="AW329" s="19"/>
      <c r="AX329" s="19"/>
      <c r="AY329" s="19"/>
      <c r="AZ329" s="19"/>
      <c r="BA329" s="19"/>
      <c r="BJ329" s="19"/>
      <c r="BK329" s="19"/>
      <c r="BL329" s="19"/>
      <c r="BM329" s="19"/>
      <c r="BN329" s="19"/>
      <c r="BO329" s="19"/>
      <c r="BP329" s="19"/>
      <c r="BQ329" s="19"/>
      <c r="BR329" s="19"/>
      <c r="BS329" s="19"/>
      <c r="BT329" s="19"/>
      <c r="BU329" s="19"/>
      <c r="BV329" s="19"/>
      <c r="BW329" s="19"/>
      <c r="BX329" s="19"/>
      <c r="BY329" s="19"/>
      <c r="BZ329" s="19"/>
      <c r="CA329" s="19"/>
      <c r="CB329" s="19"/>
      <c r="CC329" s="19"/>
      <c r="CD329" s="19"/>
      <c r="CE329" s="19"/>
      <c r="CF329" s="19"/>
      <c r="CG329" s="19"/>
      <c r="CH329" s="19"/>
      <c r="CI329" s="19"/>
      <c r="CJ329" s="19"/>
      <c r="CK329" s="19"/>
      <c r="CL329" s="19"/>
      <c r="CM329" s="19"/>
      <c r="CN329" s="19"/>
      <c r="CO329" s="19"/>
      <c r="CP329" s="19"/>
      <c r="CQ329" s="19"/>
      <c r="CR329" s="19"/>
      <c r="CS329" s="19"/>
      <c r="CT329" s="19"/>
      <c r="CU329" s="19"/>
      <c r="CV329" s="19"/>
      <c r="CW329" s="19"/>
      <c r="CX329" s="19"/>
      <c r="CY329" s="19"/>
      <c r="CZ329" s="19"/>
      <c r="DA329" s="19"/>
      <c r="DB329" s="19"/>
    </row>
    <row r="330" spans="9:106" ht="7.5" customHeight="1" x14ac:dyDescent="0.25"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9"/>
      <c r="AP330" s="19"/>
      <c r="AQ330" s="19"/>
      <c r="AR330" s="19"/>
      <c r="AS330" s="19"/>
      <c r="AT330" s="19"/>
      <c r="AU330" s="19"/>
      <c r="AV330" s="19"/>
      <c r="AW330" s="19"/>
      <c r="AX330" s="19"/>
      <c r="AY330" s="19"/>
      <c r="AZ330" s="19"/>
      <c r="BA330" s="19"/>
      <c r="BJ330" s="19"/>
      <c r="BK330" s="19"/>
      <c r="BL330" s="19"/>
      <c r="BM330" s="19"/>
      <c r="BN330" s="19"/>
      <c r="BO330" s="19"/>
      <c r="BP330" s="19"/>
      <c r="BQ330" s="19"/>
      <c r="BR330" s="19"/>
      <c r="BS330" s="19"/>
      <c r="BT330" s="19"/>
      <c r="BU330" s="19"/>
      <c r="BV330" s="19"/>
      <c r="BW330" s="19"/>
      <c r="BX330" s="19"/>
      <c r="BY330" s="19"/>
      <c r="BZ330" s="19"/>
      <c r="CA330" s="19"/>
      <c r="CB330" s="19"/>
      <c r="CC330" s="19"/>
      <c r="CD330" s="19"/>
      <c r="CE330" s="19"/>
      <c r="CF330" s="19"/>
      <c r="CG330" s="19"/>
      <c r="CH330" s="19"/>
      <c r="CI330" s="19"/>
      <c r="CJ330" s="19"/>
      <c r="CK330" s="19"/>
      <c r="CL330" s="19"/>
      <c r="CM330" s="19"/>
      <c r="CN330" s="19"/>
      <c r="CO330" s="19"/>
      <c r="CP330" s="19"/>
      <c r="CQ330" s="19"/>
      <c r="CR330" s="19"/>
      <c r="CS330" s="19"/>
      <c r="CT330" s="19"/>
      <c r="CU330" s="19"/>
      <c r="CV330" s="19"/>
      <c r="CW330" s="19"/>
      <c r="CX330" s="19"/>
      <c r="CY330" s="19"/>
      <c r="CZ330" s="19"/>
      <c r="DA330" s="19"/>
      <c r="DB330" s="19"/>
    </row>
    <row r="331" spans="9:106" ht="7.5" customHeight="1" x14ac:dyDescent="0.25"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  <c r="X331" s="19"/>
      <c r="Y331" s="19"/>
      <c r="Z331" s="19"/>
      <c r="AA331" s="19"/>
      <c r="AB331" s="19"/>
      <c r="AC331" s="19"/>
      <c r="AD331" s="19"/>
      <c r="AE331" s="19"/>
      <c r="AF331" s="19"/>
      <c r="AG331" s="19"/>
      <c r="AH331" s="19"/>
      <c r="AI331" s="19"/>
      <c r="AJ331" s="19"/>
      <c r="AK331" s="19"/>
      <c r="AL331" s="19"/>
      <c r="AM331" s="19"/>
      <c r="AN331" s="19"/>
      <c r="AO331" s="19"/>
      <c r="AP331" s="19"/>
      <c r="AQ331" s="19"/>
      <c r="AR331" s="19"/>
      <c r="AS331" s="19"/>
      <c r="AT331" s="19"/>
      <c r="AU331" s="19"/>
      <c r="AV331" s="19"/>
      <c r="AW331" s="19"/>
      <c r="AX331" s="19"/>
      <c r="AY331" s="19"/>
      <c r="AZ331" s="19"/>
      <c r="BA331" s="19"/>
      <c r="BJ331" s="19"/>
      <c r="BK331" s="19"/>
      <c r="BL331" s="19"/>
      <c r="BM331" s="19"/>
      <c r="BN331" s="19"/>
      <c r="BO331" s="19"/>
      <c r="BP331" s="19"/>
      <c r="BQ331" s="19"/>
      <c r="BR331" s="19"/>
      <c r="BS331" s="19"/>
      <c r="BT331" s="19"/>
      <c r="BU331" s="19"/>
      <c r="BV331" s="19"/>
      <c r="BW331" s="19"/>
      <c r="BX331" s="19"/>
      <c r="BY331" s="19"/>
      <c r="BZ331" s="19"/>
      <c r="CA331" s="19"/>
      <c r="CB331" s="19"/>
      <c r="CC331" s="19"/>
      <c r="CD331" s="19"/>
      <c r="CE331" s="19"/>
      <c r="CF331" s="19"/>
      <c r="CG331" s="19"/>
      <c r="CH331" s="19"/>
      <c r="CI331" s="19"/>
      <c r="CJ331" s="19"/>
      <c r="CK331" s="19"/>
      <c r="CL331" s="19"/>
      <c r="CM331" s="19"/>
      <c r="CN331" s="19"/>
      <c r="CO331" s="19"/>
      <c r="CP331" s="19"/>
      <c r="CQ331" s="19"/>
      <c r="CR331" s="19"/>
      <c r="CS331" s="19"/>
      <c r="CT331" s="19"/>
      <c r="CU331" s="19"/>
      <c r="CV331" s="19"/>
      <c r="CW331" s="19"/>
      <c r="CX331" s="19"/>
      <c r="CY331" s="19"/>
      <c r="CZ331" s="19"/>
      <c r="DA331" s="19"/>
      <c r="DB331" s="19"/>
    </row>
    <row r="332" spans="9:106" ht="7.5" customHeight="1" x14ac:dyDescent="0.25"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9"/>
      <c r="AP332" s="19"/>
      <c r="AQ332" s="19"/>
      <c r="AR332" s="19"/>
      <c r="AS332" s="19"/>
      <c r="AT332" s="19"/>
      <c r="AU332" s="19"/>
      <c r="AV332" s="19"/>
      <c r="AW332" s="19"/>
      <c r="AX332" s="19"/>
      <c r="AY332" s="19"/>
      <c r="AZ332" s="19"/>
      <c r="BA332" s="19"/>
      <c r="BJ332" s="19"/>
      <c r="BK332" s="19"/>
      <c r="BL332" s="19"/>
      <c r="BM332" s="19"/>
      <c r="BN332" s="19"/>
      <c r="BO332" s="19"/>
      <c r="BP332" s="19"/>
      <c r="BQ332" s="19"/>
      <c r="BR332" s="19"/>
      <c r="BS332" s="19"/>
      <c r="BT332" s="19"/>
      <c r="BU332" s="19"/>
      <c r="BV332" s="19"/>
      <c r="BW332" s="19"/>
      <c r="BX332" s="19"/>
      <c r="BY332" s="19"/>
      <c r="BZ332" s="19"/>
      <c r="CA332" s="19"/>
      <c r="CB332" s="19"/>
      <c r="CC332" s="19"/>
      <c r="CD332" s="19"/>
      <c r="CE332" s="19"/>
      <c r="CF332" s="19"/>
      <c r="CG332" s="19"/>
      <c r="CH332" s="19"/>
      <c r="CI332" s="19"/>
      <c r="CJ332" s="19"/>
      <c r="CK332" s="19"/>
      <c r="CL332" s="19"/>
      <c r="CM332" s="19"/>
      <c r="CN332" s="19"/>
      <c r="CO332" s="19"/>
      <c r="CP332" s="19"/>
      <c r="CQ332" s="19"/>
      <c r="CR332" s="19"/>
      <c r="CS332" s="19"/>
      <c r="CT332" s="19"/>
      <c r="CU332" s="19"/>
      <c r="CV332" s="19"/>
      <c r="CW332" s="19"/>
      <c r="CX332" s="19"/>
      <c r="CY332" s="19"/>
      <c r="CZ332" s="19"/>
      <c r="DA332" s="19"/>
      <c r="DB332" s="19"/>
    </row>
    <row r="333" spans="9:106" ht="7.5" customHeight="1" x14ac:dyDescent="0.25"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  <c r="X333" s="19"/>
      <c r="Y333" s="19"/>
      <c r="Z333" s="19"/>
      <c r="AA333" s="19"/>
      <c r="AB333" s="19"/>
      <c r="AC333" s="19"/>
      <c r="AD333" s="19"/>
      <c r="AE333" s="19"/>
      <c r="AF333" s="19"/>
      <c r="AG333" s="19"/>
      <c r="AH333" s="19"/>
      <c r="AI333" s="19"/>
      <c r="AJ333" s="19"/>
      <c r="AK333" s="19"/>
      <c r="AL333" s="19"/>
      <c r="AM333" s="19"/>
      <c r="AN333" s="19"/>
      <c r="AO333" s="19"/>
      <c r="AP333" s="19"/>
      <c r="AQ333" s="19"/>
      <c r="AR333" s="19"/>
      <c r="AS333" s="19"/>
      <c r="AT333" s="19"/>
      <c r="AU333" s="19"/>
      <c r="AV333" s="19"/>
      <c r="AW333" s="19"/>
      <c r="AX333" s="19"/>
      <c r="AY333" s="19"/>
      <c r="AZ333" s="19"/>
      <c r="BA333" s="19"/>
      <c r="BJ333" s="19"/>
      <c r="BK333" s="19"/>
      <c r="BL333" s="19"/>
      <c r="BM333" s="19"/>
      <c r="BN333" s="19"/>
      <c r="BO333" s="19"/>
      <c r="BP333" s="19"/>
      <c r="BQ333" s="19"/>
      <c r="BR333" s="19"/>
      <c r="BS333" s="19"/>
      <c r="BT333" s="19"/>
      <c r="BU333" s="19"/>
      <c r="BV333" s="19"/>
      <c r="BW333" s="19"/>
      <c r="BX333" s="19"/>
      <c r="BY333" s="19"/>
      <c r="BZ333" s="19"/>
      <c r="CA333" s="19"/>
      <c r="CB333" s="19"/>
      <c r="CC333" s="19"/>
      <c r="CD333" s="19"/>
      <c r="CE333" s="19"/>
      <c r="CF333" s="19"/>
      <c r="CG333" s="19"/>
      <c r="CH333" s="19"/>
      <c r="CI333" s="19"/>
      <c r="CJ333" s="19"/>
      <c r="CK333" s="19"/>
      <c r="CL333" s="19"/>
      <c r="CM333" s="19"/>
      <c r="CN333" s="19"/>
      <c r="CO333" s="19"/>
      <c r="CP333" s="19"/>
      <c r="CQ333" s="19"/>
      <c r="CR333" s="19"/>
      <c r="CS333" s="19"/>
      <c r="CT333" s="19"/>
      <c r="CU333" s="19"/>
      <c r="CV333" s="19"/>
      <c r="CW333" s="19"/>
      <c r="CX333" s="19"/>
      <c r="CY333" s="19"/>
      <c r="CZ333" s="19"/>
      <c r="DA333" s="19"/>
      <c r="DB333" s="19"/>
    </row>
    <row r="334" spans="9:106" ht="7.5" customHeight="1" x14ac:dyDescent="0.25"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  <c r="AM334" s="19"/>
      <c r="AN334" s="19"/>
      <c r="AO334" s="19"/>
      <c r="AP334" s="19"/>
      <c r="AQ334" s="19"/>
      <c r="AR334" s="19"/>
      <c r="AS334" s="19"/>
      <c r="AT334" s="19"/>
      <c r="AU334" s="19"/>
      <c r="AV334" s="19"/>
      <c r="AW334" s="19"/>
      <c r="AX334" s="19"/>
      <c r="AY334" s="19"/>
      <c r="AZ334" s="19"/>
      <c r="BA334" s="19"/>
      <c r="BJ334" s="19"/>
      <c r="BK334" s="19"/>
      <c r="BL334" s="19"/>
      <c r="BM334" s="19"/>
      <c r="BN334" s="19"/>
      <c r="BO334" s="19"/>
      <c r="BP334" s="19"/>
      <c r="BQ334" s="19"/>
      <c r="BR334" s="19"/>
      <c r="BS334" s="19"/>
      <c r="BT334" s="19"/>
      <c r="BU334" s="19"/>
      <c r="BV334" s="19"/>
      <c r="BW334" s="19"/>
      <c r="BX334" s="19"/>
      <c r="BY334" s="19"/>
      <c r="BZ334" s="19"/>
      <c r="CA334" s="19"/>
      <c r="CB334" s="19"/>
      <c r="CC334" s="19"/>
      <c r="CD334" s="19"/>
      <c r="CE334" s="19"/>
      <c r="CF334" s="19"/>
      <c r="CG334" s="19"/>
      <c r="CH334" s="19"/>
      <c r="CI334" s="19"/>
      <c r="CJ334" s="19"/>
      <c r="CK334" s="19"/>
      <c r="CL334" s="19"/>
      <c r="CM334" s="19"/>
      <c r="CN334" s="19"/>
      <c r="CO334" s="19"/>
      <c r="CP334" s="19"/>
      <c r="CQ334" s="19"/>
      <c r="CR334" s="19"/>
      <c r="CS334" s="19"/>
      <c r="CT334" s="19"/>
      <c r="CU334" s="19"/>
      <c r="CV334" s="19"/>
      <c r="CW334" s="19"/>
      <c r="CX334" s="19"/>
      <c r="CY334" s="19"/>
      <c r="CZ334" s="19"/>
      <c r="DA334" s="19"/>
      <c r="DB334" s="19"/>
    </row>
    <row r="335" spans="9:106" ht="7.5" customHeight="1" x14ac:dyDescent="0.25"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  <c r="X335" s="19"/>
      <c r="Y335" s="19"/>
      <c r="Z335" s="19"/>
      <c r="AA335" s="19"/>
      <c r="AB335" s="19"/>
      <c r="AC335" s="19"/>
      <c r="AD335" s="19"/>
      <c r="AE335" s="19"/>
      <c r="AF335" s="19"/>
      <c r="AG335" s="19"/>
      <c r="AH335" s="19"/>
      <c r="AI335" s="19"/>
      <c r="AJ335" s="19"/>
      <c r="AK335" s="19"/>
      <c r="AL335" s="19"/>
      <c r="AM335" s="19"/>
      <c r="AN335" s="19"/>
      <c r="AO335" s="19"/>
      <c r="AP335" s="19"/>
      <c r="AQ335" s="19"/>
      <c r="AR335" s="19"/>
      <c r="AS335" s="19"/>
      <c r="AT335" s="19"/>
      <c r="AU335" s="19"/>
      <c r="AV335" s="19"/>
      <c r="AW335" s="19"/>
      <c r="AX335" s="19"/>
      <c r="AY335" s="19"/>
      <c r="AZ335" s="19"/>
      <c r="BA335" s="19"/>
      <c r="BJ335" s="19"/>
      <c r="BK335" s="19"/>
      <c r="BL335" s="19"/>
      <c r="BM335" s="19"/>
      <c r="BN335" s="19"/>
      <c r="BO335" s="19"/>
      <c r="BP335" s="19"/>
      <c r="BQ335" s="19"/>
      <c r="BR335" s="19"/>
      <c r="BS335" s="19"/>
      <c r="BT335" s="19"/>
      <c r="BU335" s="19"/>
      <c r="BV335" s="19"/>
      <c r="BW335" s="19"/>
      <c r="BX335" s="19"/>
      <c r="BY335" s="19"/>
      <c r="BZ335" s="19"/>
      <c r="CA335" s="19"/>
      <c r="CB335" s="19"/>
      <c r="CC335" s="19"/>
      <c r="CD335" s="19"/>
      <c r="CE335" s="19"/>
      <c r="CF335" s="19"/>
      <c r="CG335" s="19"/>
      <c r="CH335" s="19"/>
      <c r="CI335" s="19"/>
      <c r="CJ335" s="19"/>
      <c r="CK335" s="19"/>
      <c r="CL335" s="19"/>
      <c r="CM335" s="19"/>
      <c r="CN335" s="19"/>
      <c r="CO335" s="19"/>
      <c r="CP335" s="19"/>
      <c r="CQ335" s="19"/>
      <c r="CR335" s="19"/>
      <c r="CS335" s="19"/>
      <c r="CT335" s="19"/>
      <c r="CU335" s="19"/>
      <c r="CV335" s="19"/>
      <c r="CW335" s="19"/>
      <c r="CX335" s="19"/>
      <c r="CY335" s="19"/>
      <c r="CZ335" s="19"/>
      <c r="DA335" s="19"/>
      <c r="DB335" s="19"/>
    </row>
    <row r="336" spans="9:106" ht="7.5" customHeight="1" x14ac:dyDescent="0.25"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  <c r="AM336" s="19"/>
      <c r="AN336" s="19"/>
      <c r="AO336" s="19"/>
      <c r="AP336" s="19"/>
      <c r="AQ336" s="19"/>
      <c r="AR336" s="19"/>
      <c r="AS336" s="19"/>
      <c r="AT336" s="19"/>
      <c r="AU336" s="19"/>
      <c r="AV336" s="19"/>
      <c r="AW336" s="19"/>
      <c r="AX336" s="19"/>
      <c r="AY336" s="19"/>
      <c r="AZ336" s="19"/>
      <c r="BA336" s="19"/>
      <c r="BJ336" s="19"/>
      <c r="BK336" s="19"/>
      <c r="BL336" s="19"/>
      <c r="BM336" s="19"/>
      <c r="BN336" s="19"/>
      <c r="BO336" s="19"/>
      <c r="BP336" s="19"/>
      <c r="BQ336" s="19"/>
      <c r="BR336" s="19"/>
      <c r="BS336" s="19"/>
      <c r="BT336" s="19"/>
      <c r="BU336" s="19"/>
      <c r="BV336" s="19"/>
      <c r="BW336" s="19"/>
      <c r="BX336" s="19"/>
      <c r="BY336" s="19"/>
      <c r="BZ336" s="19"/>
      <c r="CA336" s="19"/>
      <c r="CB336" s="19"/>
      <c r="CC336" s="19"/>
      <c r="CD336" s="19"/>
      <c r="CE336" s="19"/>
      <c r="CF336" s="19"/>
      <c r="CG336" s="19"/>
      <c r="CH336" s="19"/>
      <c r="CI336" s="19"/>
      <c r="CJ336" s="19"/>
      <c r="CK336" s="19"/>
      <c r="CL336" s="19"/>
      <c r="CM336" s="19"/>
      <c r="CN336" s="19"/>
      <c r="CO336" s="19"/>
      <c r="CP336" s="19"/>
      <c r="CQ336" s="19"/>
      <c r="CR336" s="19"/>
      <c r="CS336" s="19"/>
      <c r="CT336" s="19"/>
      <c r="CU336" s="19"/>
      <c r="CV336" s="19"/>
      <c r="CW336" s="19"/>
      <c r="CX336" s="19"/>
      <c r="CY336" s="19"/>
      <c r="CZ336" s="19"/>
      <c r="DA336" s="19"/>
      <c r="DB336" s="19"/>
    </row>
    <row r="337" spans="9:106" ht="7.5" customHeight="1" x14ac:dyDescent="0.25"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  <c r="X337" s="19"/>
      <c r="Y337" s="19"/>
      <c r="Z337" s="19"/>
      <c r="AA337" s="19"/>
      <c r="AB337" s="19"/>
      <c r="AC337" s="19"/>
      <c r="AD337" s="19"/>
      <c r="AE337" s="19"/>
      <c r="AF337" s="19"/>
      <c r="AG337" s="19"/>
      <c r="AH337" s="19"/>
      <c r="AI337" s="19"/>
      <c r="AJ337" s="19"/>
      <c r="AK337" s="19"/>
      <c r="AL337" s="19"/>
      <c r="AM337" s="19"/>
      <c r="AN337" s="19"/>
      <c r="AO337" s="19"/>
      <c r="AP337" s="19"/>
      <c r="AQ337" s="19"/>
      <c r="AR337" s="19"/>
      <c r="AS337" s="19"/>
      <c r="AT337" s="19"/>
      <c r="AU337" s="19"/>
      <c r="AV337" s="19"/>
      <c r="AW337" s="19"/>
      <c r="AX337" s="19"/>
      <c r="AY337" s="19"/>
      <c r="AZ337" s="19"/>
      <c r="BA337" s="19"/>
      <c r="BJ337" s="19"/>
      <c r="BK337" s="19"/>
      <c r="BL337" s="19"/>
      <c r="BM337" s="19"/>
      <c r="BN337" s="19"/>
      <c r="BO337" s="19"/>
      <c r="BP337" s="19"/>
      <c r="BQ337" s="19"/>
      <c r="BR337" s="19"/>
      <c r="BS337" s="19"/>
      <c r="BT337" s="19"/>
      <c r="BU337" s="19"/>
      <c r="BV337" s="19"/>
      <c r="BW337" s="19"/>
      <c r="BX337" s="19"/>
      <c r="BY337" s="19"/>
      <c r="BZ337" s="19"/>
      <c r="CA337" s="19"/>
      <c r="CB337" s="19"/>
      <c r="CC337" s="19"/>
      <c r="CD337" s="19"/>
      <c r="CE337" s="19"/>
      <c r="CF337" s="19"/>
      <c r="CG337" s="19"/>
      <c r="CH337" s="19"/>
      <c r="CI337" s="19"/>
      <c r="CJ337" s="19"/>
      <c r="CK337" s="19"/>
      <c r="CL337" s="19"/>
      <c r="CM337" s="19"/>
      <c r="CN337" s="19"/>
      <c r="CO337" s="19"/>
      <c r="CP337" s="19"/>
      <c r="CQ337" s="19"/>
      <c r="CR337" s="19"/>
      <c r="CS337" s="19"/>
      <c r="CT337" s="19"/>
      <c r="CU337" s="19"/>
      <c r="CV337" s="19"/>
      <c r="CW337" s="19"/>
      <c r="CX337" s="19"/>
      <c r="CY337" s="19"/>
      <c r="CZ337" s="19"/>
      <c r="DA337" s="19"/>
      <c r="DB337" s="19"/>
    </row>
    <row r="338" spans="9:106" ht="7.5" customHeight="1" x14ac:dyDescent="0.25"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  <c r="AO338" s="19"/>
      <c r="AP338" s="19"/>
      <c r="AQ338" s="19"/>
      <c r="AR338" s="19"/>
      <c r="AS338" s="19"/>
      <c r="AT338" s="19"/>
      <c r="AU338" s="19"/>
      <c r="AV338" s="19"/>
      <c r="AW338" s="19"/>
      <c r="AX338" s="19"/>
      <c r="AY338" s="19"/>
      <c r="AZ338" s="19"/>
      <c r="BA338" s="19"/>
      <c r="BJ338" s="19"/>
      <c r="BK338" s="19"/>
      <c r="BL338" s="19"/>
      <c r="BM338" s="19"/>
      <c r="BN338" s="19"/>
      <c r="BO338" s="19"/>
      <c r="BP338" s="19"/>
      <c r="BQ338" s="19"/>
      <c r="BR338" s="19"/>
      <c r="BS338" s="19"/>
      <c r="BT338" s="19"/>
      <c r="BU338" s="19"/>
      <c r="BV338" s="19"/>
      <c r="BW338" s="19"/>
      <c r="BX338" s="19"/>
      <c r="BY338" s="19"/>
      <c r="BZ338" s="19"/>
      <c r="CA338" s="19"/>
      <c r="CB338" s="19"/>
      <c r="CC338" s="19"/>
      <c r="CD338" s="19"/>
      <c r="CE338" s="19"/>
      <c r="CF338" s="19"/>
      <c r="CG338" s="19"/>
      <c r="CH338" s="19"/>
      <c r="CI338" s="19"/>
      <c r="CJ338" s="19"/>
      <c r="CK338" s="19"/>
      <c r="CL338" s="19"/>
      <c r="CM338" s="19"/>
      <c r="CN338" s="19"/>
      <c r="CO338" s="19"/>
      <c r="CP338" s="19"/>
      <c r="CQ338" s="19"/>
      <c r="CR338" s="19"/>
      <c r="CS338" s="19"/>
      <c r="CT338" s="19"/>
      <c r="CU338" s="19"/>
      <c r="CV338" s="19"/>
      <c r="CW338" s="19"/>
      <c r="CX338" s="19"/>
      <c r="CY338" s="19"/>
      <c r="CZ338" s="19"/>
      <c r="DA338" s="19"/>
      <c r="DB338" s="19"/>
    </row>
    <row r="339" spans="9:106" ht="7.5" customHeight="1" x14ac:dyDescent="0.25"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  <c r="X339" s="19"/>
      <c r="Y339" s="19"/>
      <c r="Z339" s="19"/>
      <c r="AA339" s="19"/>
      <c r="AB339" s="19"/>
      <c r="AC339" s="19"/>
      <c r="AD339" s="19"/>
      <c r="AE339" s="19"/>
      <c r="AF339" s="19"/>
      <c r="AG339" s="19"/>
      <c r="AH339" s="19"/>
      <c r="AI339" s="19"/>
      <c r="AJ339" s="19"/>
      <c r="AK339" s="19"/>
      <c r="AL339" s="19"/>
      <c r="AM339" s="19"/>
      <c r="AN339" s="19"/>
      <c r="AO339" s="19"/>
      <c r="AP339" s="19"/>
      <c r="AQ339" s="19"/>
      <c r="AR339" s="19"/>
      <c r="AS339" s="19"/>
      <c r="AT339" s="19"/>
      <c r="AU339" s="19"/>
      <c r="AV339" s="19"/>
      <c r="AW339" s="19"/>
      <c r="AX339" s="19"/>
      <c r="AY339" s="19"/>
      <c r="AZ339" s="19"/>
      <c r="BA339" s="19"/>
      <c r="BJ339" s="19"/>
      <c r="BK339" s="19"/>
      <c r="BL339" s="19"/>
      <c r="BM339" s="19"/>
      <c r="BN339" s="19"/>
      <c r="BO339" s="19"/>
      <c r="BP339" s="19"/>
      <c r="BQ339" s="19"/>
      <c r="BR339" s="19"/>
      <c r="BS339" s="19"/>
      <c r="BT339" s="19"/>
      <c r="BU339" s="19"/>
      <c r="BV339" s="19"/>
      <c r="BW339" s="19"/>
      <c r="BX339" s="19"/>
      <c r="BY339" s="19"/>
      <c r="BZ339" s="19"/>
      <c r="CA339" s="19"/>
      <c r="CB339" s="19"/>
      <c r="CC339" s="19"/>
      <c r="CD339" s="19"/>
      <c r="CE339" s="19"/>
      <c r="CF339" s="19"/>
      <c r="CG339" s="19"/>
      <c r="CH339" s="19"/>
      <c r="CI339" s="19"/>
      <c r="CJ339" s="19"/>
      <c r="CK339" s="19"/>
      <c r="CL339" s="19"/>
      <c r="CM339" s="19"/>
      <c r="CN339" s="19"/>
      <c r="CO339" s="19"/>
      <c r="CP339" s="19"/>
      <c r="CQ339" s="19"/>
      <c r="CR339" s="19"/>
      <c r="CS339" s="19"/>
      <c r="CT339" s="19"/>
      <c r="CU339" s="19"/>
      <c r="CV339" s="19"/>
      <c r="CW339" s="19"/>
      <c r="CX339" s="19"/>
      <c r="CY339" s="19"/>
      <c r="CZ339" s="19"/>
      <c r="DA339" s="19"/>
      <c r="DB339" s="19"/>
    </row>
    <row r="340" spans="9:106" ht="7.5" customHeight="1" x14ac:dyDescent="0.25"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9"/>
      <c r="AP340" s="19"/>
      <c r="AQ340" s="19"/>
      <c r="AR340" s="19"/>
      <c r="AS340" s="19"/>
      <c r="AT340" s="19"/>
      <c r="AU340" s="19"/>
      <c r="AV340" s="19"/>
      <c r="AW340" s="19"/>
      <c r="AX340" s="19"/>
      <c r="AY340" s="19"/>
      <c r="AZ340" s="19"/>
      <c r="BA340" s="19"/>
      <c r="BJ340" s="19"/>
      <c r="BK340" s="19"/>
      <c r="BL340" s="19"/>
      <c r="BM340" s="19"/>
      <c r="BN340" s="19"/>
      <c r="BO340" s="19"/>
      <c r="BP340" s="19"/>
      <c r="BQ340" s="19"/>
      <c r="BR340" s="19"/>
      <c r="BS340" s="19"/>
      <c r="BT340" s="19"/>
      <c r="BU340" s="19"/>
      <c r="BV340" s="19"/>
      <c r="BW340" s="19"/>
      <c r="BX340" s="19"/>
      <c r="BY340" s="19"/>
      <c r="BZ340" s="19"/>
      <c r="CA340" s="19"/>
      <c r="CB340" s="19"/>
      <c r="CC340" s="19"/>
      <c r="CD340" s="19"/>
      <c r="CE340" s="19"/>
      <c r="CF340" s="19"/>
      <c r="CG340" s="19"/>
      <c r="CH340" s="19"/>
      <c r="CI340" s="19"/>
      <c r="CJ340" s="19"/>
      <c r="CK340" s="19"/>
      <c r="CL340" s="19"/>
      <c r="CM340" s="19"/>
      <c r="CN340" s="19"/>
      <c r="CO340" s="19"/>
      <c r="CP340" s="19"/>
      <c r="CQ340" s="19"/>
      <c r="CR340" s="19"/>
      <c r="CS340" s="19"/>
      <c r="CT340" s="19"/>
      <c r="CU340" s="19"/>
      <c r="CV340" s="19"/>
      <c r="CW340" s="19"/>
      <c r="CX340" s="19"/>
      <c r="CY340" s="19"/>
      <c r="CZ340" s="19"/>
      <c r="DA340" s="19"/>
      <c r="DB340" s="19"/>
    </row>
    <row r="341" spans="9:106" ht="7.5" customHeight="1" x14ac:dyDescent="0.25"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  <c r="AC341" s="19"/>
      <c r="AD341" s="19"/>
      <c r="AE341" s="19"/>
      <c r="AF341" s="19"/>
      <c r="AG341" s="19"/>
      <c r="AH341" s="19"/>
      <c r="AI341" s="19"/>
      <c r="AJ341" s="19"/>
      <c r="AK341" s="19"/>
      <c r="AL341" s="19"/>
      <c r="AM341" s="19"/>
      <c r="AN341" s="19"/>
      <c r="AO341" s="19"/>
      <c r="AP341" s="19"/>
      <c r="AQ341" s="19"/>
      <c r="AR341" s="19"/>
      <c r="AS341" s="19"/>
      <c r="AT341" s="19"/>
      <c r="AU341" s="19"/>
      <c r="AV341" s="19"/>
      <c r="AW341" s="19"/>
      <c r="AX341" s="19"/>
      <c r="AY341" s="19"/>
      <c r="AZ341" s="19"/>
      <c r="BA341" s="19"/>
      <c r="BJ341" s="19"/>
      <c r="BK341" s="19"/>
      <c r="BL341" s="19"/>
      <c r="BM341" s="19"/>
      <c r="BN341" s="19"/>
      <c r="BO341" s="19"/>
      <c r="BP341" s="19"/>
      <c r="BQ341" s="19"/>
      <c r="BR341" s="19"/>
      <c r="BS341" s="19"/>
      <c r="BT341" s="19"/>
      <c r="BU341" s="19"/>
      <c r="BV341" s="19"/>
      <c r="BW341" s="19"/>
      <c r="BX341" s="19"/>
      <c r="BY341" s="19"/>
      <c r="BZ341" s="19"/>
      <c r="CA341" s="19"/>
      <c r="CB341" s="19"/>
      <c r="CC341" s="19"/>
      <c r="CD341" s="19"/>
      <c r="CE341" s="19"/>
      <c r="CF341" s="19"/>
      <c r="CG341" s="19"/>
      <c r="CH341" s="19"/>
      <c r="CI341" s="19"/>
      <c r="CJ341" s="19"/>
      <c r="CK341" s="19"/>
      <c r="CL341" s="19"/>
      <c r="CM341" s="19"/>
      <c r="CN341" s="19"/>
      <c r="CO341" s="19"/>
      <c r="CP341" s="19"/>
      <c r="CQ341" s="19"/>
      <c r="CR341" s="19"/>
      <c r="CS341" s="19"/>
      <c r="CT341" s="19"/>
      <c r="CU341" s="19"/>
      <c r="CV341" s="19"/>
      <c r="CW341" s="19"/>
      <c r="CX341" s="19"/>
      <c r="CY341" s="19"/>
      <c r="CZ341" s="19"/>
      <c r="DA341" s="19"/>
      <c r="DB341" s="19"/>
    </row>
    <row r="342" spans="9:106" ht="7.5" customHeight="1" x14ac:dyDescent="0.25"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9"/>
      <c r="AP342" s="19"/>
      <c r="AQ342" s="19"/>
      <c r="AR342" s="19"/>
      <c r="AS342" s="19"/>
      <c r="AT342" s="19"/>
      <c r="AU342" s="19"/>
      <c r="AV342" s="19"/>
      <c r="AW342" s="19"/>
      <c r="AX342" s="19"/>
      <c r="AY342" s="19"/>
      <c r="AZ342" s="19"/>
      <c r="BA342" s="19"/>
      <c r="BJ342" s="19"/>
      <c r="BK342" s="19"/>
      <c r="BL342" s="19"/>
      <c r="BM342" s="19"/>
      <c r="BN342" s="19"/>
      <c r="BO342" s="19"/>
      <c r="BP342" s="19"/>
      <c r="BQ342" s="19"/>
      <c r="BR342" s="19"/>
      <c r="BS342" s="19"/>
      <c r="BT342" s="19"/>
      <c r="BU342" s="19"/>
      <c r="BV342" s="19"/>
      <c r="BW342" s="19"/>
      <c r="BX342" s="19"/>
      <c r="BY342" s="19"/>
      <c r="BZ342" s="19"/>
      <c r="CA342" s="19"/>
      <c r="CB342" s="19"/>
      <c r="CC342" s="19"/>
      <c r="CD342" s="19"/>
      <c r="CE342" s="19"/>
      <c r="CF342" s="19"/>
      <c r="CG342" s="19"/>
      <c r="CH342" s="19"/>
      <c r="CI342" s="19"/>
      <c r="CJ342" s="19"/>
      <c r="CK342" s="19"/>
      <c r="CL342" s="19"/>
      <c r="CM342" s="19"/>
      <c r="CN342" s="19"/>
      <c r="CO342" s="19"/>
      <c r="CP342" s="19"/>
      <c r="CQ342" s="19"/>
      <c r="CR342" s="19"/>
      <c r="CS342" s="19"/>
      <c r="CT342" s="19"/>
      <c r="CU342" s="19"/>
      <c r="CV342" s="19"/>
      <c r="CW342" s="19"/>
      <c r="CX342" s="19"/>
      <c r="CY342" s="19"/>
      <c r="CZ342" s="19"/>
      <c r="DA342" s="19"/>
      <c r="DB342" s="19"/>
    </row>
    <row r="343" spans="9:106" ht="7.5" customHeight="1" x14ac:dyDescent="0.25"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  <c r="X343" s="19"/>
      <c r="Y343" s="19"/>
      <c r="Z343" s="19"/>
      <c r="AA343" s="19"/>
      <c r="AB343" s="19"/>
      <c r="AC343" s="19"/>
      <c r="AD343" s="19"/>
      <c r="AE343" s="19"/>
      <c r="AF343" s="19"/>
      <c r="AG343" s="19"/>
      <c r="AH343" s="19"/>
      <c r="AI343" s="19"/>
      <c r="AJ343" s="19"/>
      <c r="AK343" s="19"/>
      <c r="AL343" s="19"/>
      <c r="AM343" s="19"/>
      <c r="AN343" s="19"/>
      <c r="AO343" s="19"/>
      <c r="AP343" s="19"/>
      <c r="AQ343" s="19"/>
      <c r="AR343" s="19"/>
      <c r="AS343" s="19"/>
      <c r="AT343" s="19"/>
      <c r="AU343" s="19"/>
      <c r="AV343" s="19"/>
      <c r="AW343" s="19"/>
      <c r="AX343" s="19"/>
      <c r="AY343" s="19"/>
      <c r="AZ343" s="19"/>
      <c r="BA343" s="19"/>
      <c r="BJ343" s="19"/>
      <c r="BK343" s="19"/>
      <c r="BL343" s="19"/>
      <c r="BM343" s="19"/>
      <c r="BN343" s="19"/>
      <c r="BO343" s="19"/>
      <c r="BP343" s="19"/>
      <c r="BQ343" s="19"/>
      <c r="BR343" s="19"/>
      <c r="BS343" s="19"/>
      <c r="BT343" s="19"/>
      <c r="BU343" s="19"/>
      <c r="BV343" s="19"/>
      <c r="BW343" s="19"/>
      <c r="BX343" s="19"/>
      <c r="BY343" s="19"/>
      <c r="BZ343" s="19"/>
      <c r="CA343" s="19"/>
      <c r="CB343" s="19"/>
      <c r="CC343" s="19"/>
      <c r="CD343" s="19"/>
      <c r="CE343" s="19"/>
      <c r="CF343" s="19"/>
      <c r="CG343" s="19"/>
      <c r="CH343" s="19"/>
      <c r="CI343" s="19"/>
      <c r="CJ343" s="19"/>
      <c r="CK343" s="19"/>
      <c r="CL343" s="19"/>
      <c r="CM343" s="19"/>
      <c r="CN343" s="19"/>
      <c r="CO343" s="19"/>
      <c r="CP343" s="19"/>
      <c r="CQ343" s="19"/>
      <c r="CR343" s="19"/>
      <c r="CS343" s="19"/>
      <c r="CT343" s="19"/>
      <c r="CU343" s="19"/>
      <c r="CV343" s="19"/>
      <c r="CW343" s="19"/>
      <c r="CX343" s="19"/>
      <c r="CY343" s="19"/>
      <c r="CZ343" s="19"/>
      <c r="DA343" s="19"/>
      <c r="DB343" s="19"/>
    </row>
    <row r="344" spans="9:106" ht="7.5" customHeight="1" x14ac:dyDescent="0.25"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9"/>
      <c r="AP344" s="19"/>
      <c r="AQ344" s="19"/>
      <c r="AR344" s="19"/>
      <c r="AS344" s="19"/>
      <c r="AT344" s="19"/>
      <c r="AU344" s="19"/>
      <c r="AV344" s="19"/>
      <c r="AW344" s="19"/>
      <c r="AX344" s="19"/>
      <c r="AY344" s="19"/>
      <c r="AZ344" s="19"/>
      <c r="BA344" s="19"/>
      <c r="BJ344" s="19"/>
      <c r="BK344" s="19"/>
      <c r="BL344" s="19"/>
      <c r="BM344" s="19"/>
      <c r="BN344" s="19"/>
      <c r="BO344" s="19"/>
      <c r="BP344" s="19"/>
      <c r="BQ344" s="19"/>
      <c r="BR344" s="19"/>
      <c r="BS344" s="19"/>
      <c r="BT344" s="19"/>
      <c r="BU344" s="19"/>
      <c r="BV344" s="19"/>
      <c r="BW344" s="19"/>
      <c r="BX344" s="19"/>
      <c r="BY344" s="19"/>
      <c r="BZ344" s="19"/>
      <c r="CA344" s="19"/>
      <c r="CB344" s="19"/>
      <c r="CC344" s="19"/>
      <c r="CD344" s="19"/>
      <c r="CE344" s="19"/>
      <c r="CF344" s="19"/>
      <c r="CG344" s="19"/>
      <c r="CH344" s="19"/>
      <c r="CI344" s="19"/>
      <c r="CJ344" s="19"/>
      <c r="CK344" s="19"/>
      <c r="CL344" s="19"/>
      <c r="CM344" s="19"/>
      <c r="CN344" s="19"/>
      <c r="CO344" s="19"/>
      <c r="CP344" s="19"/>
      <c r="CQ344" s="19"/>
      <c r="CR344" s="19"/>
      <c r="CS344" s="19"/>
      <c r="CT344" s="19"/>
      <c r="CU344" s="19"/>
      <c r="CV344" s="19"/>
      <c r="CW344" s="19"/>
      <c r="CX344" s="19"/>
      <c r="CY344" s="19"/>
      <c r="CZ344" s="19"/>
      <c r="DA344" s="19"/>
      <c r="DB344" s="19"/>
    </row>
    <row r="345" spans="9:106" ht="7.5" customHeight="1" x14ac:dyDescent="0.25"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/>
      <c r="AC345" s="19"/>
      <c r="AD345" s="19"/>
      <c r="AE345" s="19"/>
      <c r="AF345" s="19"/>
      <c r="AG345" s="19"/>
      <c r="AH345" s="19"/>
      <c r="AI345" s="19"/>
      <c r="AJ345" s="19"/>
      <c r="AK345" s="19"/>
      <c r="AL345" s="19"/>
      <c r="AM345" s="19"/>
      <c r="AN345" s="19"/>
      <c r="AO345" s="19"/>
      <c r="AP345" s="19"/>
      <c r="AQ345" s="19"/>
      <c r="AR345" s="19"/>
      <c r="AS345" s="19"/>
      <c r="AT345" s="19"/>
      <c r="AU345" s="19"/>
      <c r="AV345" s="19"/>
      <c r="AW345" s="19"/>
      <c r="AX345" s="19"/>
      <c r="AY345" s="19"/>
      <c r="AZ345" s="19"/>
      <c r="BA345" s="19"/>
      <c r="BJ345" s="19"/>
      <c r="BK345" s="19"/>
      <c r="BL345" s="19"/>
      <c r="BM345" s="19"/>
      <c r="BN345" s="19"/>
      <c r="BO345" s="19"/>
      <c r="BP345" s="19"/>
      <c r="BQ345" s="19"/>
      <c r="BR345" s="19"/>
      <c r="BS345" s="19"/>
      <c r="BT345" s="19"/>
      <c r="BU345" s="19"/>
      <c r="BV345" s="19"/>
      <c r="BW345" s="19"/>
      <c r="BX345" s="19"/>
      <c r="BY345" s="19"/>
      <c r="BZ345" s="19"/>
      <c r="CA345" s="19"/>
      <c r="CB345" s="19"/>
      <c r="CC345" s="19"/>
      <c r="CD345" s="19"/>
      <c r="CE345" s="19"/>
      <c r="CF345" s="19"/>
      <c r="CG345" s="19"/>
      <c r="CH345" s="19"/>
      <c r="CI345" s="19"/>
      <c r="CJ345" s="19"/>
      <c r="CK345" s="19"/>
      <c r="CL345" s="19"/>
      <c r="CM345" s="19"/>
      <c r="CN345" s="19"/>
      <c r="CO345" s="19"/>
      <c r="CP345" s="19"/>
      <c r="CQ345" s="19"/>
      <c r="CR345" s="19"/>
      <c r="CS345" s="19"/>
      <c r="CT345" s="19"/>
      <c r="CU345" s="19"/>
      <c r="CV345" s="19"/>
      <c r="CW345" s="19"/>
      <c r="CX345" s="19"/>
      <c r="CY345" s="19"/>
      <c r="CZ345" s="19"/>
      <c r="DA345" s="19"/>
      <c r="DB345" s="19"/>
    </row>
    <row r="346" spans="9:106" ht="7.5" customHeight="1" x14ac:dyDescent="0.25"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9"/>
      <c r="AP346" s="19"/>
      <c r="AQ346" s="19"/>
      <c r="AR346" s="19"/>
      <c r="AS346" s="19"/>
      <c r="AT346" s="19"/>
      <c r="AU346" s="19"/>
      <c r="AV346" s="19"/>
      <c r="AW346" s="19"/>
      <c r="AX346" s="19"/>
      <c r="AY346" s="19"/>
      <c r="AZ346" s="19"/>
      <c r="BA346" s="19"/>
      <c r="BJ346" s="19"/>
      <c r="BK346" s="19"/>
      <c r="BL346" s="19"/>
      <c r="BM346" s="19"/>
      <c r="BN346" s="19"/>
      <c r="BO346" s="19"/>
      <c r="BP346" s="19"/>
      <c r="BQ346" s="19"/>
      <c r="BR346" s="19"/>
      <c r="BS346" s="19"/>
      <c r="BT346" s="19"/>
      <c r="BU346" s="19"/>
      <c r="BV346" s="19"/>
      <c r="BW346" s="19"/>
      <c r="BX346" s="19"/>
      <c r="BY346" s="19"/>
      <c r="BZ346" s="19"/>
      <c r="CA346" s="19"/>
      <c r="CB346" s="19"/>
      <c r="CC346" s="19"/>
      <c r="CD346" s="19"/>
      <c r="CE346" s="19"/>
      <c r="CF346" s="19"/>
      <c r="CG346" s="19"/>
      <c r="CH346" s="19"/>
      <c r="CI346" s="19"/>
      <c r="CJ346" s="19"/>
      <c r="CK346" s="19"/>
      <c r="CL346" s="19"/>
      <c r="CM346" s="19"/>
      <c r="CN346" s="19"/>
      <c r="CO346" s="19"/>
      <c r="CP346" s="19"/>
      <c r="CQ346" s="19"/>
      <c r="CR346" s="19"/>
      <c r="CS346" s="19"/>
      <c r="CT346" s="19"/>
      <c r="CU346" s="19"/>
      <c r="CV346" s="19"/>
      <c r="CW346" s="19"/>
      <c r="CX346" s="19"/>
      <c r="CY346" s="19"/>
      <c r="CZ346" s="19"/>
      <c r="DA346" s="19"/>
      <c r="DB346" s="19"/>
    </row>
    <row r="347" spans="9:106" ht="7.5" customHeight="1" x14ac:dyDescent="0.25"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  <c r="X347" s="19"/>
      <c r="Y347" s="19"/>
      <c r="Z347" s="19"/>
      <c r="AA347" s="19"/>
      <c r="AB347" s="19"/>
      <c r="AC347" s="19"/>
      <c r="AD347" s="19"/>
      <c r="AE347" s="19"/>
      <c r="AF347" s="19"/>
      <c r="AG347" s="19"/>
      <c r="AH347" s="19"/>
      <c r="AI347" s="19"/>
      <c r="AJ347" s="19"/>
      <c r="AK347" s="19"/>
      <c r="AL347" s="19"/>
      <c r="AM347" s="19"/>
      <c r="AN347" s="19"/>
      <c r="AO347" s="19"/>
      <c r="AP347" s="19"/>
      <c r="AQ347" s="19"/>
      <c r="AR347" s="19"/>
      <c r="AS347" s="19"/>
      <c r="AT347" s="19"/>
      <c r="AU347" s="19"/>
      <c r="AV347" s="19"/>
      <c r="AW347" s="19"/>
      <c r="AX347" s="19"/>
      <c r="AY347" s="19"/>
      <c r="AZ347" s="19"/>
      <c r="BA347" s="19"/>
      <c r="BJ347" s="19"/>
      <c r="BK347" s="19"/>
      <c r="BL347" s="19"/>
      <c r="BM347" s="19"/>
      <c r="BN347" s="19"/>
      <c r="BO347" s="19"/>
      <c r="BP347" s="19"/>
      <c r="BQ347" s="19"/>
      <c r="BR347" s="19"/>
      <c r="BS347" s="19"/>
      <c r="BT347" s="19"/>
      <c r="BU347" s="19"/>
      <c r="BV347" s="19"/>
      <c r="BW347" s="19"/>
      <c r="BX347" s="19"/>
      <c r="BY347" s="19"/>
      <c r="BZ347" s="19"/>
      <c r="CA347" s="19"/>
      <c r="CB347" s="19"/>
      <c r="CC347" s="19"/>
      <c r="CD347" s="19"/>
      <c r="CE347" s="19"/>
      <c r="CF347" s="19"/>
      <c r="CG347" s="19"/>
      <c r="CH347" s="19"/>
      <c r="CI347" s="19"/>
      <c r="CJ347" s="19"/>
      <c r="CK347" s="19"/>
      <c r="CL347" s="19"/>
      <c r="CM347" s="19"/>
      <c r="CN347" s="19"/>
      <c r="CO347" s="19"/>
      <c r="CP347" s="19"/>
      <c r="CQ347" s="19"/>
      <c r="CR347" s="19"/>
      <c r="CS347" s="19"/>
      <c r="CT347" s="19"/>
      <c r="CU347" s="19"/>
      <c r="CV347" s="19"/>
      <c r="CW347" s="19"/>
      <c r="CX347" s="19"/>
      <c r="CY347" s="19"/>
      <c r="CZ347" s="19"/>
      <c r="DA347" s="19"/>
      <c r="DB347" s="19"/>
    </row>
    <row r="348" spans="9:106" ht="7.5" customHeight="1" x14ac:dyDescent="0.25"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9"/>
      <c r="AP348" s="19"/>
      <c r="AQ348" s="19"/>
      <c r="AR348" s="19"/>
      <c r="AS348" s="19"/>
      <c r="AT348" s="19"/>
      <c r="AU348" s="19"/>
      <c r="AV348" s="19"/>
      <c r="AW348" s="19"/>
      <c r="AX348" s="19"/>
      <c r="AY348" s="19"/>
      <c r="AZ348" s="19"/>
      <c r="BA348" s="19"/>
      <c r="BJ348" s="19"/>
      <c r="BK348" s="19"/>
      <c r="BL348" s="19"/>
      <c r="BM348" s="19"/>
      <c r="BN348" s="19"/>
      <c r="BO348" s="19"/>
      <c r="BP348" s="19"/>
      <c r="BQ348" s="19"/>
      <c r="BR348" s="19"/>
      <c r="BS348" s="19"/>
      <c r="BT348" s="19"/>
      <c r="BU348" s="19"/>
      <c r="BV348" s="19"/>
      <c r="BW348" s="19"/>
      <c r="BX348" s="19"/>
      <c r="BY348" s="19"/>
      <c r="BZ348" s="19"/>
      <c r="CA348" s="19"/>
      <c r="CB348" s="19"/>
      <c r="CC348" s="19"/>
      <c r="CD348" s="19"/>
      <c r="CE348" s="19"/>
      <c r="CF348" s="19"/>
      <c r="CG348" s="19"/>
      <c r="CH348" s="19"/>
      <c r="CI348" s="19"/>
      <c r="CJ348" s="19"/>
      <c r="CK348" s="19"/>
      <c r="CL348" s="19"/>
      <c r="CM348" s="19"/>
      <c r="CN348" s="19"/>
      <c r="CO348" s="19"/>
      <c r="CP348" s="19"/>
      <c r="CQ348" s="19"/>
      <c r="CR348" s="19"/>
      <c r="CS348" s="19"/>
      <c r="CT348" s="19"/>
      <c r="CU348" s="19"/>
      <c r="CV348" s="19"/>
      <c r="CW348" s="19"/>
      <c r="CX348" s="19"/>
      <c r="CY348" s="19"/>
      <c r="CZ348" s="19"/>
      <c r="DA348" s="19"/>
      <c r="DB348" s="19"/>
    </row>
    <row r="349" spans="9:106" ht="7.5" customHeight="1" x14ac:dyDescent="0.25"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  <c r="X349" s="19"/>
      <c r="Y349" s="19"/>
      <c r="Z349" s="19"/>
      <c r="AA349" s="19"/>
      <c r="AB349" s="19"/>
      <c r="AC349" s="19"/>
      <c r="AD349" s="19"/>
      <c r="AE349" s="19"/>
      <c r="AF349" s="19"/>
      <c r="AG349" s="19"/>
      <c r="AH349" s="19"/>
      <c r="AI349" s="19"/>
      <c r="AJ349" s="19"/>
      <c r="AK349" s="19"/>
      <c r="AL349" s="19"/>
      <c r="AM349" s="19"/>
      <c r="AN349" s="19"/>
      <c r="AO349" s="19"/>
      <c r="AP349" s="19"/>
      <c r="AQ349" s="19"/>
      <c r="AR349" s="19"/>
      <c r="AS349" s="19"/>
      <c r="AT349" s="19"/>
      <c r="AU349" s="19"/>
      <c r="AV349" s="19"/>
      <c r="AW349" s="19"/>
      <c r="AX349" s="19"/>
      <c r="AY349" s="19"/>
      <c r="AZ349" s="19"/>
      <c r="BA349" s="19"/>
      <c r="BJ349" s="19"/>
      <c r="BK349" s="19"/>
      <c r="BL349" s="19"/>
      <c r="BM349" s="19"/>
      <c r="BN349" s="19"/>
      <c r="BO349" s="19"/>
      <c r="BP349" s="19"/>
      <c r="BQ349" s="19"/>
      <c r="BR349" s="19"/>
      <c r="BS349" s="19"/>
      <c r="BT349" s="19"/>
      <c r="BU349" s="19"/>
      <c r="BV349" s="19"/>
      <c r="BW349" s="19"/>
      <c r="BX349" s="19"/>
      <c r="BY349" s="19"/>
      <c r="BZ349" s="19"/>
      <c r="CA349" s="19"/>
      <c r="CB349" s="19"/>
      <c r="CC349" s="19"/>
      <c r="CD349" s="19"/>
      <c r="CE349" s="19"/>
      <c r="CF349" s="19"/>
      <c r="CG349" s="19"/>
      <c r="CH349" s="19"/>
      <c r="CI349" s="19"/>
      <c r="CJ349" s="19"/>
      <c r="CK349" s="19"/>
      <c r="CL349" s="19"/>
      <c r="CM349" s="19"/>
      <c r="CN349" s="19"/>
      <c r="CO349" s="19"/>
      <c r="CP349" s="19"/>
      <c r="CQ349" s="19"/>
      <c r="CR349" s="19"/>
      <c r="CS349" s="19"/>
      <c r="CT349" s="19"/>
      <c r="CU349" s="19"/>
      <c r="CV349" s="19"/>
      <c r="CW349" s="19"/>
      <c r="CX349" s="19"/>
      <c r="CY349" s="19"/>
      <c r="CZ349" s="19"/>
      <c r="DA349" s="19"/>
      <c r="DB349" s="19"/>
    </row>
    <row r="350" spans="9:106" ht="7.5" customHeight="1" x14ac:dyDescent="0.25"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  <c r="AP350" s="19"/>
      <c r="AQ350" s="19"/>
      <c r="AR350" s="19"/>
      <c r="AS350" s="19"/>
      <c r="AT350" s="19"/>
      <c r="AU350" s="19"/>
      <c r="AV350" s="19"/>
      <c r="AW350" s="19"/>
      <c r="AX350" s="19"/>
      <c r="AY350" s="19"/>
      <c r="AZ350" s="19"/>
      <c r="BA350" s="19"/>
      <c r="BJ350" s="19"/>
      <c r="BK350" s="19"/>
      <c r="BL350" s="19"/>
      <c r="BM350" s="19"/>
      <c r="BN350" s="19"/>
      <c r="BO350" s="19"/>
      <c r="BP350" s="19"/>
      <c r="BQ350" s="19"/>
      <c r="BR350" s="19"/>
      <c r="BS350" s="19"/>
      <c r="BT350" s="19"/>
      <c r="BU350" s="19"/>
      <c r="BV350" s="19"/>
      <c r="BW350" s="19"/>
      <c r="BX350" s="19"/>
      <c r="BY350" s="19"/>
      <c r="BZ350" s="19"/>
      <c r="CA350" s="19"/>
      <c r="CB350" s="19"/>
      <c r="CC350" s="19"/>
      <c r="CD350" s="19"/>
      <c r="CE350" s="19"/>
      <c r="CF350" s="19"/>
      <c r="CG350" s="19"/>
      <c r="CH350" s="19"/>
      <c r="CI350" s="19"/>
      <c r="CJ350" s="19"/>
      <c r="CK350" s="19"/>
      <c r="CL350" s="19"/>
      <c r="CM350" s="19"/>
      <c r="CN350" s="19"/>
      <c r="CO350" s="19"/>
      <c r="CP350" s="19"/>
      <c r="CQ350" s="19"/>
      <c r="CR350" s="19"/>
      <c r="CS350" s="19"/>
      <c r="CT350" s="19"/>
      <c r="CU350" s="19"/>
      <c r="CV350" s="19"/>
      <c r="CW350" s="19"/>
      <c r="CX350" s="19"/>
      <c r="CY350" s="19"/>
      <c r="CZ350" s="19"/>
      <c r="DA350" s="19"/>
      <c r="DB350" s="19"/>
    </row>
    <row r="351" spans="9:106" ht="7.5" customHeight="1" x14ac:dyDescent="0.25"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/>
      <c r="AB351" s="19"/>
      <c r="AC351" s="19"/>
      <c r="AD351" s="19"/>
      <c r="AE351" s="19"/>
      <c r="AF351" s="19"/>
      <c r="AG351" s="19"/>
      <c r="AH351" s="19"/>
      <c r="AI351" s="19"/>
      <c r="AJ351" s="19"/>
      <c r="AK351" s="19"/>
      <c r="AL351" s="19"/>
      <c r="AM351" s="19"/>
      <c r="AN351" s="19"/>
      <c r="AO351" s="19"/>
      <c r="AP351" s="19"/>
      <c r="AQ351" s="19"/>
      <c r="AR351" s="19"/>
      <c r="AS351" s="19"/>
      <c r="AT351" s="19"/>
      <c r="AU351" s="19"/>
      <c r="AV351" s="19"/>
      <c r="AW351" s="19"/>
      <c r="AX351" s="19"/>
      <c r="AY351" s="19"/>
      <c r="AZ351" s="19"/>
      <c r="BA351" s="19"/>
      <c r="BJ351" s="19"/>
      <c r="BK351" s="19"/>
      <c r="BL351" s="19"/>
      <c r="BM351" s="19"/>
      <c r="BN351" s="19"/>
      <c r="BO351" s="19"/>
      <c r="BP351" s="19"/>
      <c r="BQ351" s="19"/>
      <c r="BR351" s="19"/>
      <c r="BS351" s="19"/>
      <c r="BT351" s="19"/>
      <c r="BU351" s="19"/>
      <c r="BV351" s="19"/>
      <c r="BW351" s="19"/>
      <c r="BX351" s="19"/>
      <c r="BY351" s="19"/>
      <c r="BZ351" s="19"/>
      <c r="CA351" s="19"/>
      <c r="CB351" s="19"/>
      <c r="CC351" s="19"/>
      <c r="CD351" s="19"/>
      <c r="CE351" s="19"/>
      <c r="CF351" s="19"/>
      <c r="CG351" s="19"/>
      <c r="CH351" s="19"/>
      <c r="CI351" s="19"/>
      <c r="CJ351" s="19"/>
      <c r="CK351" s="19"/>
      <c r="CL351" s="19"/>
      <c r="CM351" s="19"/>
      <c r="CN351" s="19"/>
      <c r="CO351" s="19"/>
      <c r="CP351" s="19"/>
      <c r="CQ351" s="19"/>
      <c r="CR351" s="19"/>
      <c r="CS351" s="19"/>
      <c r="CT351" s="19"/>
      <c r="CU351" s="19"/>
      <c r="CV351" s="19"/>
      <c r="CW351" s="19"/>
      <c r="CX351" s="19"/>
      <c r="CY351" s="19"/>
      <c r="CZ351" s="19"/>
      <c r="DA351" s="19"/>
      <c r="DB351" s="19"/>
    </row>
    <row r="352" spans="9:106" ht="7.5" customHeight="1" x14ac:dyDescent="0.25"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 s="19"/>
      <c r="AX352" s="19"/>
      <c r="AY352" s="19"/>
      <c r="AZ352" s="19"/>
      <c r="BA352" s="19"/>
      <c r="BJ352" s="19"/>
      <c r="BK352" s="19"/>
      <c r="BL352" s="19"/>
      <c r="BM352" s="19"/>
      <c r="BN352" s="19"/>
      <c r="BO352" s="19"/>
      <c r="BP352" s="19"/>
      <c r="BQ352" s="19"/>
      <c r="BR352" s="19"/>
      <c r="BS352" s="19"/>
      <c r="BT352" s="19"/>
      <c r="BU352" s="19"/>
      <c r="BV352" s="19"/>
      <c r="BW352" s="19"/>
      <c r="BX352" s="19"/>
      <c r="BY352" s="19"/>
      <c r="BZ352" s="19"/>
      <c r="CA352" s="19"/>
      <c r="CB352" s="19"/>
      <c r="CC352" s="19"/>
      <c r="CD352" s="19"/>
      <c r="CE352" s="19"/>
      <c r="CF352" s="19"/>
      <c r="CG352" s="19"/>
      <c r="CH352" s="19"/>
      <c r="CI352" s="19"/>
      <c r="CJ352" s="19"/>
      <c r="CK352" s="19"/>
      <c r="CL352" s="19"/>
      <c r="CM352" s="19"/>
      <c r="CN352" s="19"/>
      <c r="CO352" s="19"/>
      <c r="CP352" s="19"/>
      <c r="CQ352" s="19"/>
      <c r="CR352" s="19"/>
      <c r="CS352" s="19"/>
      <c r="CT352" s="19"/>
      <c r="CU352" s="19"/>
      <c r="CV352" s="19"/>
      <c r="CW352" s="19"/>
      <c r="CX352" s="19"/>
      <c r="CY352" s="19"/>
      <c r="CZ352" s="19"/>
      <c r="DA352" s="19"/>
      <c r="DB352" s="19"/>
    </row>
  </sheetData>
  <mergeCells count="1">
    <mergeCell ref="AU2:BV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78F33-3C4A-4C71-B934-9F50251842A5}">
  <sheetPr codeName="Лист7"/>
  <dimension ref="I7:FT212"/>
  <sheetViews>
    <sheetView zoomScaleNormal="100" workbookViewId="0">
      <selection activeCell="I39" sqref="I39:J51"/>
    </sheetView>
  </sheetViews>
  <sheetFormatPr defaultColWidth="1.42578125" defaultRowHeight="7.5" customHeight="1" x14ac:dyDescent="0.25"/>
  <sheetData>
    <row r="7" spans="9:176" ht="7.5" customHeight="1" x14ac:dyDescent="0.25">
      <c r="AV7" s="2"/>
    </row>
    <row r="8" spans="9:176" ht="7.5" customHeight="1" x14ac:dyDescent="0.25">
      <c r="AV8" s="2"/>
    </row>
    <row r="9" spans="9:176" ht="7.5" customHeight="1" x14ac:dyDescent="0.25"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</row>
    <row r="10" spans="9:176" ht="7.5" customHeight="1" x14ac:dyDescent="0.25"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</row>
    <row r="11" spans="9:176" ht="7.5" customHeight="1" x14ac:dyDescent="0.25"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</row>
    <row r="12" spans="9:176" ht="7.5" customHeight="1" x14ac:dyDescent="0.25"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</row>
    <row r="13" spans="9:176" ht="7.5" customHeight="1" x14ac:dyDescent="0.25"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</row>
    <row r="14" spans="9:176" ht="7.5" customHeight="1" x14ac:dyDescent="0.25"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</row>
    <row r="15" spans="9:176" ht="7.5" customHeight="1" x14ac:dyDescent="0.25"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</row>
    <row r="16" spans="9:176" ht="7.5" customHeight="1" x14ac:dyDescent="0.25"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</row>
    <row r="17" spans="9:176" ht="7.5" customHeight="1" x14ac:dyDescent="0.25"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</row>
    <row r="18" spans="9:176" ht="7.5" customHeight="1" x14ac:dyDescent="0.25"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</row>
    <row r="19" spans="9:176" ht="7.5" customHeight="1" x14ac:dyDescent="0.25"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</row>
    <row r="20" spans="9:176" ht="7.5" customHeight="1" x14ac:dyDescent="0.25"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</row>
    <row r="21" spans="9:176" ht="7.5" customHeight="1" x14ac:dyDescent="0.25"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</row>
    <row r="22" spans="9:176" ht="7.5" customHeight="1" x14ac:dyDescent="0.25"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</row>
    <row r="23" spans="9:176" ht="7.5" customHeight="1" x14ac:dyDescent="0.25"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</row>
    <row r="24" spans="9:176" ht="7.5" customHeight="1" x14ac:dyDescent="0.25"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</row>
    <row r="25" spans="9:176" ht="7.5" customHeight="1" x14ac:dyDescent="0.25"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</row>
    <row r="26" spans="9:176" ht="7.5" customHeight="1" x14ac:dyDescent="0.25"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</row>
    <row r="27" spans="9:176" ht="7.5" customHeight="1" x14ac:dyDescent="0.25"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</row>
    <row r="28" spans="9:176" ht="7.5" customHeight="1" x14ac:dyDescent="0.25"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</row>
    <row r="29" spans="9:176" ht="7.5" customHeight="1" x14ac:dyDescent="0.25"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</row>
    <row r="30" spans="9:176" ht="7.5" customHeight="1" x14ac:dyDescent="0.25"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</row>
    <row r="31" spans="9:176" ht="7.5" customHeight="1" x14ac:dyDescent="0.25"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</row>
    <row r="32" spans="9:176" ht="7.5" customHeight="1" x14ac:dyDescent="0.25"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</row>
    <row r="33" spans="9:176" ht="7.5" customHeight="1" x14ac:dyDescent="0.25"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</row>
    <row r="34" spans="9:176" ht="7.5" customHeight="1" x14ac:dyDescent="0.25"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</row>
    <row r="35" spans="9:176" ht="7.5" customHeight="1" x14ac:dyDescent="0.25"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</row>
    <row r="36" spans="9:176" ht="7.5" customHeight="1" x14ac:dyDescent="0.25"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</row>
    <row r="37" spans="9:176" ht="7.5" customHeight="1" x14ac:dyDescent="0.25"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</row>
    <row r="38" spans="9:176" ht="7.5" customHeight="1" x14ac:dyDescent="0.25"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</row>
    <row r="39" spans="9:176" ht="7.5" customHeight="1" x14ac:dyDescent="0.25"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</row>
    <row r="40" spans="9:176" ht="7.5" customHeight="1" x14ac:dyDescent="0.25"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</row>
    <row r="41" spans="9:176" ht="7.5" customHeight="1" x14ac:dyDescent="0.25"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</row>
    <row r="42" spans="9:176" ht="7.5" customHeight="1" x14ac:dyDescent="0.25"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</row>
    <row r="43" spans="9:176" ht="7.5" customHeight="1" x14ac:dyDescent="0.25"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</row>
    <row r="44" spans="9:176" ht="7.5" customHeight="1" x14ac:dyDescent="0.25"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</row>
    <row r="45" spans="9:176" ht="7.5" customHeight="1" x14ac:dyDescent="0.25"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</row>
    <row r="46" spans="9:176" ht="7.5" customHeight="1" x14ac:dyDescent="0.25"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</row>
    <row r="47" spans="9:176" ht="7.5" customHeight="1" x14ac:dyDescent="0.25"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</row>
    <row r="48" spans="9:176" ht="7.5" customHeight="1" x14ac:dyDescent="0.25"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</row>
    <row r="49" spans="9:176" ht="7.5" customHeight="1" x14ac:dyDescent="0.25"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</row>
    <row r="50" spans="9:176" ht="7.5" customHeight="1" x14ac:dyDescent="0.25"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</row>
    <row r="51" spans="9:176" ht="7.5" customHeight="1" x14ac:dyDescent="0.25"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</row>
    <row r="52" spans="9:176" ht="7.5" customHeight="1" x14ac:dyDescent="0.25"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</row>
    <row r="53" spans="9:176" ht="7.5" customHeight="1" x14ac:dyDescent="0.25"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</row>
    <row r="54" spans="9:176" ht="7.5" customHeight="1" x14ac:dyDescent="0.25"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</row>
    <row r="55" spans="9:176" ht="7.5" customHeight="1" x14ac:dyDescent="0.25"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</row>
    <row r="56" spans="9:176" ht="7.5" customHeight="1" x14ac:dyDescent="0.25"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</row>
    <row r="57" spans="9:176" ht="7.5" customHeight="1" x14ac:dyDescent="0.25"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</row>
    <row r="58" spans="9:176" ht="7.5" customHeight="1" x14ac:dyDescent="0.25"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</row>
    <row r="59" spans="9:176" ht="7.5" customHeight="1" x14ac:dyDescent="0.25"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</row>
    <row r="60" spans="9:176" ht="7.5" customHeight="1" x14ac:dyDescent="0.25"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</row>
    <row r="61" spans="9:176" ht="7.5" customHeight="1" x14ac:dyDescent="0.25"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</row>
    <row r="62" spans="9:176" ht="7.5" customHeight="1" x14ac:dyDescent="0.25"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</row>
    <row r="63" spans="9:176" ht="7.5" customHeight="1" x14ac:dyDescent="0.25"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</row>
    <row r="64" spans="9:176" ht="7.5" customHeight="1" x14ac:dyDescent="0.25"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</row>
    <row r="65" spans="9:176" ht="7.5" customHeight="1" x14ac:dyDescent="0.25"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</row>
    <row r="66" spans="9:176" ht="7.5" customHeight="1" x14ac:dyDescent="0.25"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</row>
    <row r="67" spans="9:176" ht="7.5" customHeight="1" x14ac:dyDescent="0.25"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</row>
    <row r="68" spans="9:176" ht="7.5" customHeight="1" x14ac:dyDescent="0.25"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</row>
    <row r="69" spans="9:176" ht="7.5" customHeight="1" x14ac:dyDescent="0.25"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</row>
    <row r="70" spans="9:176" ht="7.5" customHeight="1" x14ac:dyDescent="0.25"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</row>
    <row r="71" spans="9:176" ht="7.5" customHeight="1" x14ac:dyDescent="0.25"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</row>
    <row r="72" spans="9:176" ht="7.5" customHeight="1" x14ac:dyDescent="0.25"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</row>
    <row r="73" spans="9:176" ht="7.5" customHeight="1" x14ac:dyDescent="0.25"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</row>
    <row r="74" spans="9:176" ht="7.5" customHeight="1" x14ac:dyDescent="0.25"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</row>
    <row r="75" spans="9:176" ht="7.5" customHeight="1" x14ac:dyDescent="0.25"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</row>
    <row r="76" spans="9:176" ht="7.5" customHeight="1" x14ac:dyDescent="0.25"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</row>
    <row r="77" spans="9:176" ht="7.5" customHeight="1" x14ac:dyDescent="0.25"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</row>
    <row r="78" spans="9:176" ht="7.5" customHeight="1" x14ac:dyDescent="0.25"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</row>
    <row r="79" spans="9:176" ht="7.5" customHeight="1" x14ac:dyDescent="0.25"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</row>
    <row r="80" spans="9:176" ht="7.5" customHeight="1" x14ac:dyDescent="0.25"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</row>
    <row r="81" spans="9:176" ht="7.5" customHeight="1" x14ac:dyDescent="0.25"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</row>
    <row r="82" spans="9:176" ht="7.5" customHeight="1" x14ac:dyDescent="0.25"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</row>
    <row r="83" spans="9:176" ht="7.5" customHeight="1" x14ac:dyDescent="0.25"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</row>
    <row r="84" spans="9:176" ht="7.5" customHeight="1" x14ac:dyDescent="0.25"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</row>
    <row r="85" spans="9:176" ht="7.5" customHeight="1" x14ac:dyDescent="0.25"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</row>
    <row r="86" spans="9:176" ht="7.5" customHeight="1" x14ac:dyDescent="0.25"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</row>
    <row r="87" spans="9:176" ht="7.5" customHeight="1" x14ac:dyDescent="0.25"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</row>
    <row r="88" spans="9:176" ht="7.5" customHeight="1" x14ac:dyDescent="0.25"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</row>
    <row r="89" spans="9:176" ht="7.5" customHeight="1" x14ac:dyDescent="0.25"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</row>
    <row r="90" spans="9:176" ht="7.5" customHeight="1" x14ac:dyDescent="0.25"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</row>
    <row r="91" spans="9:176" ht="7.5" customHeight="1" x14ac:dyDescent="0.25"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</row>
    <row r="92" spans="9:176" ht="7.5" customHeight="1" x14ac:dyDescent="0.25"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</row>
    <row r="93" spans="9:176" ht="7.5" customHeight="1" x14ac:dyDescent="0.25"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</row>
    <row r="94" spans="9:176" ht="7.5" customHeight="1" x14ac:dyDescent="0.25"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</row>
    <row r="95" spans="9:176" ht="7.5" customHeight="1" x14ac:dyDescent="0.25"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</row>
    <row r="96" spans="9:176" ht="7.5" customHeight="1" x14ac:dyDescent="0.25"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</row>
    <row r="97" spans="97:176" ht="7.5" customHeight="1" x14ac:dyDescent="0.25"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</row>
    <row r="98" spans="97:176" ht="7.5" customHeight="1" x14ac:dyDescent="0.25"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</row>
    <row r="99" spans="97:176" ht="7.5" customHeight="1" x14ac:dyDescent="0.25"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</row>
    <row r="100" spans="97:176" ht="7.5" customHeight="1" x14ac:dyDescent="0.25"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</row>
    <row r="101" spans="97:176" ht="7.5" customHeight="1" x14ac:dyDescent="0.25"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</row>
    <row r="102" spans="97:176" ht="7.5" customHeight="1" x14ac:dyDescent="0.25"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</row>
    <row r="103" spans="97:176" ht="7.5" customHeight="1" x14ac:dyDescent="0.25"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</row>
    <row r="104" spans="97:176" ht="7.5" customHeight="1" x14ac:dyDescent="0.25"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</row>
    <row r="105" spans="97:176" ht="7.5" customHeight="1" x14ac:dyDescent="0.25"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</row>
    <row r="106" spans="97:176" ht="7.5" customHeight="1" x14ac:dyDescent="0.25"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</row>
    <row r="114" spans="9:176" ht="7.5" customHeight="1" x14ac:dyDescent="0.25">
      <c r="AT114" t="s">
        <v>0</v>
      </c>
    </row>
    <row r="115" spans="9:176" ht="7.5" customHeight="1" x14ac:dyDescent="0.25"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</row>
    <row r="116" spans="9:176" ht="7.5" customHeight="1" x14ac:dyDescent="0.25"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</row>
    <row r="117" spans="9:176" ht="7.5" customHeight="1" x14ac:dyDescent="0.25"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</row>
    <row r="118" spans="9:176" ht="7.5" customHeight="1" x14ac:dyDescent="0.25"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</row>
    <row r="119" spans="9:176" ht="7.5" customHeight="1" x14ac:dyDescent="0.25"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</row>
    <row r="120" spans="9:176" ht="7.5" customHeight="1" x14ac:dyDescent="0.25"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</row>
    <row r="121" spans="9:176" ht="7.5" customHeight="1" x14ac:dyDescent="0.25"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</row>
    <row r="122" spans="9:176" ht="7.5" customHeight="1" x14ac:dyDescent="0.25"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</row>
    <row r="123" spans="9:176" ht="7.5" customHeight="1" x14ac:dyDescent="0.25"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</row>
    <row r="124" spans="9:176" ht="7.5" customHeight="1" x14ac:dyDescent="0.25"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</row>
    <row r="125" spans="9:176" ht="7.5" customHeight="1" x14ac:dyDescent="0.25"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</row>
    <row r="126" spans="9:176" ht="7.5" customHeight="1" x14ac:dyDescent="0.25"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</row>
    <row r="127" spans="9:176" ht="7.5" customHeight="1" x14ac:dyDescent="0.25"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</row>
    <row r="128" spans="9:176" ht="7.5" customHeight="1" x14ac:dyDescent="0.25"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</row>
    <row r="129" spans="9:176" ht="7.5" customHeight="1" x14ac:dyDescent="0.25"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</row>
    <row r="130" spans="9:176" ht="7.5" customHeight="1" x14ac:dyDescent="0.25"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</row>
    <row r="131" spans="9:176" ht="7.5" customHeight="1" x14ac:dyDescent="0.25"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</row>
    <row r="132" spans="9:176" ht="7.5" customHeight="1" x14ac:dyDescent="0.25"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</row>
    <row r="133" spans="9:176" ht="7.5" customHeight="1" x14ac:dyDescent="0.25"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</row>
    <row r="134" spans="9:176" ht="7.5" customHeight="1" x14ac:dyDescent="0.25"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</row>
    <row r="135" spans="9:176" ht="7.5" customHeight="1" x14ac:dyDescent="0.25"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</row>
    <row r="136" spans="9:176" ht="7.5" customHeight="1" x14ac:dyDescent="0.25"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</row>
    <row r="137" spans="9:176" ht="7.5" customHeight="1" x14ac:dyDescent="0.25"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</row>
    <row r="138" spans="9:176" ht="7.5" customHeight="1" x14ac:dyDescent="0.25"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</row>
    <row r="139" spans="9:176" ht="7.5" customHeight="1" x14ac:dyDescent="0.25"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</row>
    <row r="140" spans="9:176" ht="7.5" customHeight="1" x14ac:dyDescent="0.25"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</row>
    <row r="141" spans="9:176" ht="7.5" customHeight="1" x14ac:dyDescent="0.25"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</row>
    <row r="142" spans="9:176" ht="7.5" customHeight="1" x14ac:dyDescent="0.25"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</row>
    <row r="143" spans="9:176" ht="7.5" customHeight="1" x14ac:dyDescent="0.25"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</row>
    <row r="144" spans="9:176" ht="7.5" customHeight="1" x14ac:dyDescent="0.25"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</row>
    <row r="145" spans="9:176" ht="7.5" customHeight="1" x14ac:dyDescent="0.25"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</row>
    <row r="146" spans="9:176" ht="7.5" customHeight="1" x14ac:dyDescent="0.25"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</row>
    <row r="147" spans="9:176" ht="7.5" customHeight="1" x14ac:dyDescent="0.25"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</row>
    <row r="148" spans="9:176" ht="7.5" customHeight="1" x14ac:dyDescent="0.25"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</row>
    <row r="149" spans="9:176" ht="7.5" customHeight="1" x14ac:dyDescent="0.25"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</row>
    <row r="150" spans="9:176" ht="7.5" customHeight="1" x14ac:dyDescent="0.25"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</row>
    <row r="151" spans="9:176" ht="7.5" customHeight="1" x14ac:dyDescent="0.25"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</row>
    <row r="152" spans="9:176" ht="7.5" customHeight="1" x14ac:dyDescent="0.25"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</row>
    <row r="153" spans="9:176" ht="7.5" customHeight="1" x14ac:dyDescent="0.25"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</row>
    <row r="154" spans="9:176" ht="7.5" customHeight="1" x14ac:dyDescent="0.25"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</row>
    <row r="155" spans="9:176" ht="7.5" customHeight="1" x14ac:dyDescent="0.25"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</row>
    <row r="156" spans="9:176" ht="7.5" customHeight="1" x14ac:dyDescent="0.25"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</row>
    <row r="157" spans="9:176" ht="7.5" customHeight="1" x14ac:dyDescent="0.25"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</row>
    <row r="158" spans="9:176" ht="7.5" customHeight="1" x14ac:dyDescent="0.25"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</row>
    <row r="159" spans="9:176" ht="7.5" customHeight="1" x14ac:dyDescent="0.25"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</row>
    <row r="168" spans="9:176" ht="7.5" customHeight="1" x14ac:dyDescent="0.25"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</row>
    <row r="169" spans="9:176" ht="7.5" customHeight="1" x14ac:dyDescent="0.25"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</row>
    <row r="170" spans="9:176" ht="7.5" customHeight="1" x14ac:dyDescent="0.25"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</row>
    <row r="171" spans="9:176" ht="7.5" customHeight="1" x14ac:dyDescent="0.25"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</row>
    <row r="172" spans="9:176" ht="7.5" customHeight="1" x14ac:dyDescent="0.25"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4"/>
      <c r="EI172" s="4"/>
      <c r="EJ172" s="4"/>
      <c r="EK172" s="4"/>
      <c r="EL172" s="4"/>
      <c r="EM172" s="4"/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4"/>
      <c r="FM172" s="4"/>
      <c r="FN172" s="4"/>
      <c r="FO172" s="4"/>
      <c r="FP172" s="4"/>
      <c r="FQ172" s="4"/>
      <c r="FR172" s="4"/>
      <c r="FS172" s="4"/>
      <c r="FT172" s="4"/>
    </row>
    <row r="173" spans="9:176" ht="7.5" customHeight="1" x14ac:dyDescent="0.25"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4"/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</row>
    <row r="174" spans="9:176" ht="7.5" customHeight="1" x14ac:dyDescent="0.25"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4"/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</row>
    <row r="175" spans="9:176" ht="7.5" customHeight="1" x14ac:dyDescent="0.25"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4"/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</row>
    <row r="176" spans="9:176" ht="7.5" customHeight="1" x14ac:dyDescent="0.25"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</row>
    <row r="177" spans="9:176" ht="7.5" customHeight="1" x14ac:dyDescent="0.25"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</row>
    <row r="178" spans="9:176" ht="7.5" customHeight="1" x14ac:dyDescent="0.25"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4"/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</row>
    <row r="179" spans="9:176" ht="7.5" customHeight="1" x14ac:dyDescent="0.25"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</row>
    <row r="180" spans="9:176" ht="7.5" customHeight="1" x14ac:dyDescent="0.25"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</row>
    <row r="181" spans="9:176" ht="7.5" customHeight="1" x14ac:dyDescent="0.25"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4"/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</row>
    <row r="182" spans="9:176" ht="7.5" customHeight="1" x14ac:dyDescent="0.25"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4"/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</row>
    <row r="183" spans="9:176" ht="7.5" customHeight="1" x14ac:dyDescent="0.25"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4"/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</row>
    <row r="184" spans="9:176" ht="7.5" customHeight="1" x14ac:dyDescent="0.25"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</row>
    <row r="185" spans="9:176" ht="7.5" customHeight="1" x14ac:dyDescent="0.25"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4"/>
      <c r="EI185" s="4"/>
      <c r="EJ185" s="4"/>
      <c r="EK185" s="4"/>
      <c r="EL185" s="4"/>
      <c r="EM185" s="4"/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4"/>
      <c r="FM185" s="4"/>
      <c r="FN185" s="4"/>
      <c r="FO185" s="4"/>
      <c r="FP185" s="4"/>
      <c r="FQ185" s="4"/>
      <c r="FR185" s="4"/>
      <c r="FS185" s="4"/>
      <c r="FT185" s="4"/>
    </row>
    <row r="186" spans="9:176" ht="7.5" customHeight="1" x14ac:dyDescent="0.25"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</row>
    <row r="187" spans="9:176" ht="7.5" customHeight="1" x14ac:dyDescent="0.25"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</row>
    <row r="188" spans="9:176" ht="7.5" customHeight="1" x14ac:dyDescent="0.25"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</row>
    <row r="189" spans="9:176" ht="7.5" customHeight="1" x14ac:dyDescent="0.25"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4"/>
      <c r="EI189" s="4"/>
      <c r="EJ189" s="4"/>
      <c r="EK189" s="4"/>
      <c r="EL189" s="4"/>
      <c r="EM189" s="4"/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</row>
    <row r="190" spans="9:176" ht="7.5" customHeight="1" x14ac:dyDescent="0.25"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</row>
    <row r="191" spans="9:176" ht="7.5" customHeight="1" x14ac:dyDescent="0.25"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</row>
    <row r="192" spans="9:176" ht="7.5" customHeight="1" x14ac:dyDescent="0.25"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4"/>
      <c r="EI192" s="4"/>
      <c r="EJ192" s="4"/>
      <c r="EK192" s="4"/>
      <c r="EL192" s="4"/>
      <c r="EM192" s="4"/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</row>
    <row r="193" spans="9:176" ht="7.5" customHeight="1" x14ac:dyDescent="0.25"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4"/>
      <c r="EI193" s="4"/>
      <c r="EJ193" s="4"/>
      <c r="EK193" s="4"/>
      <c r="EL193" s="4"/>
      <c r="EM193" s="4"/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4"/>
      <c r="FM193" s="4"/>
      <c r="FN193" s="4"/>
      <c r="FO193" s="4"/>
      <c r="FP193" s="4"/>
      <c r="FQ193" s="4"/>
      <c r="FR193" s="4"/>
      <c r="FS193" s="4"/>
      <c r="FT193" s="4"/>
    </row>
    <row r="194" spans="9:176" ht="7.5" customHeight="1" x14ac:dyDescent="0.25"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4"/>
      <c r="FM194" s="4"/>
      <c r="FN194" s="4"/>
      <c r="FO194" s="4"/>
      <c r="FP194" s="4"/>
      <c r="FQ194" s="4"/>
      <c r="FR194" s="4"/>
      <c r="FS194" s="4"/>
      <c r="FT194" s="4"/>
    </row>
    <row r="195" spans="9:176" ht="7.5" customHeight="1" x14ac:dyDescent="0.25"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4"/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</row>
    <row r="196" spans="9:176" ht="7.5" customHeight="1" x14ac:dyDescent="0.25"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4"/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4"/>
      <c r="FM196" s="4"/>
      <c r="FN196" s="4"/>
      <c r="FO196" s="4"/>
      <c r="FP196" s="4"/>
      <c r="FQ196" s="4"/>
      <c r="FR196" s="4"/>
      <c r="FS196" s="4"/>
      <c r="FT196" s="4"/>
    </row>
    <row r="197" spans="9:176" ht="7.5" customHeight="1" x14ac:dyDescent="0.25"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4"/>
      <c r="EI197" s="4"/>
      <c r="EJ197" s="4"/>
      <c r="EK197" s="4"/>
      <c r="EL197" s="4"/>
      <c r="EM197" s="4"/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4"/>
      <c r="FM197" s="4"/>
      <c r="FN197" s="4"/>
      <c r="FO197" s="4"/>
      <c r="FP197" s="4"/>
      <c r="FQ197" s="4"/>
      <c r="FR197" s="4"/>
      <c r="FS197" s="4"/>
      <c r="FT197" s="4"/>
    </row>
    <row r="198" spans="9:176" ht="7.5" customHeight="1" x14ac:dyDescent="0.25"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4"/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4"/>
      <c r="FM198" s="4"/>
      <c r="FN198" s="4"/>
      <c r="FO198" s="4"/>
      <c r="FP198" s="4"/>
      <c r="FQ198" s="4"/>
      <c r="FR198" s="4"/>
      <c r="FS198" s="4"/>
      <c r="FT198" s="4"/>
    </row>
    <row r="199" spans="9:176" ht="7.5" customHeight="1" x14ac:dyDescent="0.25"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4"/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4"/>
      <c r="FM199" s="4"/>
      <c r="FN199" s="4"/>
      <c r="FO199" s="4"/>
      <c r="FP199" s="4"/>
      <c r="FQ199" s="4"/>
      <c r="FR199" s="4"/>
      <c r="FS199" s="4"/>
      <c r="FT199" s="4"/>
    </row>
    <row r="200" spans="9:176" ht="7.5" customHeight="1" x14ac:dyDescent="0.25"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4"/>
      <c r="EI200" s="4"/>
      <c r="EJ200" s="4"/>
      <c r="EK200" s="4"/>
      <c r="EL200" s="4"/>
      <c r="EM200" s="4"/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4"/>
      <c r="FM200" s="4"/>
      <c r="FN200" s="4"/>
      <c r="FO200" s="4"/>
      <c r="FP200" s="4"/>
      <c r="FQ200" s="4"/>
      <c r="FR200" s="4"/>
      <c r="FS200" s="4"/>
      <c r="FT200" s="4"/>
    </row>
    <row r="201" spans="9:176" ht="7.5" customHeight="1" x14ac:dyDescent="0.25"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4"/>
      <c r="FM201" s="4"/>
      <c r="FN201" s="4"/>
      <c r="FO201" s="4"/>
      <c r="FP201" s="4"/>
      <c r="FQ201" s="4"/>
      <c r="FR201" s="4"/>
      <c r="FS201" s="4"/>
      <c r="FT201" s="4"/>
    </row>
    <row r="202" spans="9:176" ht="7.5" customHeight="1" x14ac:dyDescent="0.25"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4"/>
      <c r="EI202" s="4"/>
      <c r="EJ202" s="4"/>
      <c r="EK202" s="4"/>
      <c r="EL202" s="4"/>
      <c r="EM202" s="4"/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4"/>
      <c r="FM202" s="4"/>
      <c r="FN202" s="4"/>
      <c r="FO202" s="4"/>
      <c r="FP202" s="4"/>
      <c r="FQ202" s="4"/>
      <c r="FR202" s="4"/>
      <c r="FS202" s="4"/>
      <c r="FT202" s="4"/>
    </row>
    <row r="203" spans="9:176" ht="7.5" customHeight="1" x14ac:dyDescent="0.25"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4"/>
      <c r="EI203" s="4"/>
      <c r="EJ203" s="4"/>
      <c r="EK203" s="4"/>
      <c r="EL203" s="4"/>
      <c r="EM203" s="4"/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4"/>
      <c r="FM203" s="4"/>
      <c r="FN203" s="4"/>
      <c r="FO203" s="4"/>
      <c r="FP203" s="4"/>
      <c r="FQ203" s="4"/>
      <c r="FR203" s="4"/>
      <c r="FS203" s="4"/>
      <c r="FT203" s="4"/>
    </row>
    <row r="204" spans="9:176" ht="7.5" customHeight="1" x14ac:dyDescent="0.25"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4"/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4"/>
      <c r="FM204" s="4"/>
      <c r="FN204" s="4"/>
      <c r="FO204" s="4"/>
      <c r="FP204" s="4"/>
      <c r="FQ204" s="4"/>
      <c r="FR204" s="4"/>
      <c r="FS204" s="4"/>
      <c r="FT204" s="4"/>
    </row>
    <row r="205" spans="9:176" ht="7.5" customHeight="1" x14ac:dyDescent="0.25"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4"/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4"/>
      <c r="FM205" s="4"/>
      <c r="FN205" s="4"/>
      <c r="FO205" s="4"/>
      <c r="FP205" s="4"/>
      <c r="FQ205" s="4"/>
      <c r="FR205" s="4"/>
      <c r="FS205" s="4"/>
      <c r="FT205" s="4"/>
    </row>
    <row r="206" spans="9:176" ht="7.5" customHeight="1" x14ac:dyDescent="0.25"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4"/>
      <c r="EI206" s="4"/>
      <c r="EJ206" s="4"/>
      <c r="EK206" s="4"/>
      <c r="EL206" s="4"/>
      <c r="EM206" s="4"/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4"/>
      <c r="FM206" s="4"/>
      <c r="FN206" s="4"/>
      <c r="FO206" s="4"/>
      <c r="FP206" s="4"/>
      <c r="FQ206" s="4"/>
      <c r="FR206" s="4"/>
      <c r="FS206" s="4"/>
      <c r="FT206" s="4"/>
    </row>
    <row r="207" spans="9:176" ht="7.5" customHeight="1" x14ac:dyDescent="0.25"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</row>
    <row r="208" spans="9:176" ht="7.5" customHeight="1" x14ac:dyDescent="0.25"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</row>
    <row r="209" spans="9:176" ht="7.5" customHeight="1" x14ac:dyDescent="0.25"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</row>
    <row r="210" spans="9:176" ht="7.5" customHeight="1" x14ac:dyDescent="0.25"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</row>
    <row r="211" spans="9:176" ht="7.5" customHeight="1" x14ac:dyDescent="0.25"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4"/>
      <c r="EN211" s="4"/>
      <c r="EO211" s="4"/>
      <c r="EP211" s="4"/>
      <c r="EQ211" s="4"/>
      <c r="ER211" s="4"/>
      <c r="ES211" s="4"/>
      <c r="ET211" s="4"/>
      <c r="EU211" s="4"/>
      <c r="EV211" s="4"/>
      <c r="EW211" s="4"/>
      <c r="EX211" s="4"/>
      <c r="EY211" s="4"/>
      <c r="EZ211" s="4"/>
      <c r="FA211" s="4"/>
      <c r="FB211" s="4"/>
      <c r="FC211" s="4"/>
      <c r="FD211" s="4"/>
      <c r="FE211" s="4"/>
      <c r="FF211" s="4"/>
      <c r="FG211" s="4"/>
      <c r="FH211" s="4"/>
      <c r="FI211" s="4"/>
      <c r="FJ211" s="4"/>
      <c r="FK211" s="4"/>
      <c r="FL211" s="4"/>
      <c r="FM211" s="4"/>
      <c r="FN211" s="4"/>
      <c r="FO211" s="4"/>
      <c r="FP211" s="4"/>
      <c r="FQ211" s="4"/>
      <c r="FR211" s="4"/>
      <c r="FS211" s="4"/>
      <c r="FT211" s="4"/>
    </row>
    <row r="212" spans="9:176" ht="7.5" customHeight="1" x14ac:dyDescent="0.25"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4"/>
      <c r="EN212" s="4"/>
      <c r="EO212" s="4"/>
      <c r="EP212" s="4"/>
      <c r="EQ212" s="4"/>
      <c r="ER212" s="4"/>
      <c r="ES212" s="4"/>
      <c r="ET212" s="4"/>
      <c r="EU212" s="4"/>
      <c r="EV212" s="4"/>
      <c r="EW212" s="4"/>
      <c r="EX212" s="4"/>
      <c r="EY212" s="4"/>
      <c r="EZ212" s="4"/>
      <c r="FA212" s="4"/>
      <c r="FB212" s="4"/>
      <c r="FC212" s="4"/>
      <c r="FD212" s="4"/>
      <c r="FE212" s="4"/>
      <c r="FF212" s="4"/>
      <c r="FG212" s="4"/>
      <c r="FH212" s="4"/>
      <c r="FI212" s="4"/>
      <c r="FJ212" s="4"/>
      <c r="FK212" s="4"/>
      <c r="FL212" s="4"/>
      <c r="FM212" s="4"/>
      <c r="FN212" s="4"/>
      <c r="FO212" s="4"/>
      <c r="FP212" s="4"/>
      <c r="FQ212" s="4"/>
      <c r="FR212" s="4"/>
      <c r="FS212" s="4"/>
      <c r="FT212" s="4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7E5E7-923B-4423-90FF-E375B0383A83}">
  <sheetPr codeName="Лист2"/>
  <dimension ref="B1:X33"/>
  <sheetViews>
    <sheetView topLeftCell="C1" workbookViewId="0">
      <selection activeCell="J35" sqref="J35"/>
    </sheetView>
  </sheetViews>
  <sheetFormatPr defaultRowHeight="15" x14ac:dyDescent="0.25"/>
  <cols>
    <col min="2" max="2" width="3" style="5" bestFit="1" customWidth="1"/>
    <col min="3" max="5" width="13" style="5" customWidth="1"/>
    <col min="6" max="6" width="7.7109375" style="5" bestFit="1" customWidth="1"/>
    <col min="7" max="7" width="5.42578125" style="5" bestFit="1" customWidth="1"/>
    <col min="8" max="8" width="13" style="5" customWidth="1"/>
    <col min="9" max="9" width="4" style="5" bestFit="1" customWidth="1"/>
    <col min="10" max="10" width="39.7109375" style="5" customWidth="1"/>
    <col min="11" max="11" width="6.7109375" style="5" bestFit="1" customWidth="1"/>
    <col min="12" max="12" width="5.42578125" style="5" bestFit="1" customWidth="1"/>
    <col min="14" max="19" width="9.140625" style="5"/>
  </cols>
  <sheetData>
    <row r="1" spans="2:24" x14ac:dyDescent="0.25">
      <c r="N1" s="5" t="s">
        <v>1</v>
      </c>
      <c r="O1" s="5" t="s">
        <v>57</v>
      </c>
      <c r="P1" s="5" t="s">
        <v>58</v>
      </c>
      <c r="Q1" s="5" t="s">
        <v>59</v>
      </c>
      <c r="R1" s="5" t="s">
        <v>60</v>
      </c>
      <c r="S1" s="5" t="s">
        <v>61</v>
      </c>
    </row>
    <row r="2" spans="2:24" x14ac:dyDescent="0.25">
      <c r="B2" s="5" t="s">
        <v>2</v>
      </c>
      <c r="C2" s="5" t="s">
        <v>3</v>
      </c>
      <c r="D2" s="5" t="s">
        <v>4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48</v>
      </c>
      <c r="J2" s="5" t="s">
        <v>9</v>
      </c>
      <c r="K2" s="5" t="s">
        <v>10</v>
      </c>
      <c r="L2" s="5" t="s">
        <v>11</v>
      </c>
      <c r="N2" s="6">
        <v>1</v>
      </c>
      <c r="O2" s="5">
        <v>2</v>
      </c>
      <c r="P2" s="5">
        <v>3</v>
      </c>
      <c r="Q2" s="5">
        <v>4</v>
      </c>
      <c r="R2" s="5">
        <v>5</v>
      </c>
      <c r="S2" s="7">
        <v>6</v>
      </c>
    </row>
    <row r="3" spans="2:24" x14ac:dyDescent="0.25">
      <c r="B3" s="5">
        <v>0</v>
      </c>
      <c r="C3" s="5" t="s">
        <v>12</v>
      </c>
      <c r="N3" s="6"/>
      <c r="S3" s="7"/>
    </row>
    <row r="4" spans="2:24" x14ac:dyDescent="0.25">
      <c r="B4" s="9">
        <v>1</v>
      </c>
      <c r="C4" s="9" t="s">
        <v>13</v>
      </c>
      <c r="D4" s="9" t="s">
        <v>14</v>
      </c>
      <c r="E4" s="9" t="s">
        <v>15</v>
      </c>
      <c r="F4" s="9">
        <v>1</v>
      </c>
      <c r="G4" s="9">
        <v>50</v>
      </c>
      <c r="H4" s="9">
        <f t="shared" ref="H4:H9" si="0">G4</f>
        <v>50</v>
      </c>
      <c r="I4" s="9"/>
      <c r="J4" s="15" t="str">
        <f t="shared" ref="J4:J9" si="1">"[0,"&amp;ROUND(N4,0)&amp;","&amp;ROUND(O4,0)&amp;","&amp;ROUND(P4,0)&amp;","&amp;ROUND(Q4,0)&amp;","&amp;ROUND(R4,0)&amp;","&amp;ROUND(S4,0)&amp;"]"</f>
        <v>[0,5,20,60,140,170,200]</v>
      </c>
      <c r="K4" s="9">
        <v>0</v>
      </c>
      <c r="L4" s="9">
        <v>0</v>
      </c>
      <c r="M4" s="10"/>
      <c r="N4" s="12">
        <f>G4*0.1</f>
        <v>5</v>
      </c>
      <c r="O4" s="12">
        <f>$N4*T4</f>
        <v>20</v>
      </c>
      <c r="P4" s="12">
        <f t="shared" ref="P4:S4" si="2">$N4*U4</f>
        <v>60</v>
      </c>
      <c r="Q4" s="12">
        <f t="shared" si="2"/>
        <v>140</v>
      </c>
      <c r="R4" s="12">
        <f t="shared" si="2"/>
        <v>170</v>
      </c>
      <c r="S4" s="12">
        <f t="shared" si="2"/>
        <v>200</v>
      </c>
      <c r="T4" s="11">
        <v>4</v>
      </c>
      <c r="U4" s="11">
        <v>12</v>
      </c>
      <c r="V4" s="11">
        <v>28</v>
      </c>
      <c r="W4" s="11">
        <v>34</v>
      </c>
      <c r="X4" s="11">
        <v>40</v>
      </c>
    </row>
    <row r="5" spans="2:24" x14ac:dyDescent="0.25">
      <c r="B5" s="9">
        <v>2</v>
      </c>
      <c r="C5" s="9" t="s">
        <v>13</v>
      </c>
      <c r="D5" s="9" t="s">
        <v>16</v>
      </c>
      <c r="E5" s="9" t="s">
        <v>17</v>
      </c>
      <c r="F5" s="9">
        <v>1</v>
      </c>
      <c r="G5" s="9">
        <v>50</v>
      </c>
      <c r="H5" s="9">
        <f t="shared" si="0"/>
        <v>50</v>
      </c>
      <c r="I5" s="9">
        <v>1</v>
      </c>
      <c r="J5" s="15" t="str">
        <f t="shared" si="1"/>
        <v>[0,5,20,60,140,170,200]</v>
      </c>
      <c r="K5" s="9">
        <v>0</v>
      </c>
      <c r="L5" s="9">
        <v>0</v>
      </c>
      <c r="M5" s="10"/>
      <c r="N5" s="12">
        <f>G5*0.1</f>
        <v>5</v>
      </c>
      <c r="O5" s="12">
        <f t="shared" ref="O5:O9" si="3">$N5*T5</f>
        <v>20</v>
      </c>
      <c r="P5" s="12">
        <f t="shared" ref="P5:P9" si="4">$N5*U5</f>
        <v>60</v>
      </c>
      <c r="Q5" s="12">
        <f t="shared" ref="Q5:Q9" si="5">$N5*V5</f>
        <v>140</v>
      </c>
      <c r="R5" s="12">
        <f t="shared" ref="R5:R9" si="6">$N5*W5</f>
        <v>170</v>
      </c>
      <c r="S5" s="12">
        <f t="shared" ref="S5:S9" si="7">$N5*X5</f>
        <v>200</v>
      </c>
      <c r="T5" s="11">
        <v>4</v>
      </c>
      <c r="U5" s="11">
        <v>12</v>
      </c>
      <c r="V5" s="11">
        <v>28</v>
      </c>
      <c r="W5" s="11">
        <v>34</v>
      </c>
      <c r="X5" s="11">
        <v>40</v>
      </c>
    </row>
    <row r="6" spans="2:24" x14ac:dyDescent="0.25">
      <c r="B6" s="9">
        <v>3</v>
      </c>
      <c r="C6" s="9" t="s">
        <v>13</v>
      </c>
      <c r="D6" s="9" t="s">
        <v>18</v>
      </c>
      <c r="E6" s="9" t="s">
        <v>19</v>
      </c>
      <c r="F6" s="9">
        <v>1</v>
      </c>
      <c r="G6" s="9">
        <v>50</v>
      </c>
      <c r="H6" s="9">
        <f t="shared" si="0"/>
        <v>50</v>
      </c>
      <c r="I6" s="9"/>
      <c r="J6" s="15" t="str">
        <f t="shared" si="1"/>
        <v>[0,5,20,60,140,170,200]</v>
      </c>
      <c r="K6" s="9">
        <v>0</v>
      </c>
      <c r="L6" s="9">
        <v>0</v>
      </c>
      <c r="M6" s="10"/>
      <c r="N6" s="12">
        <f>G6*0.1</f>
        <v>5</v>
      </c>
      <c r="O6" s="12">
        <f t="shared" si="3"/>
        <v>20</v>
      </c>
      <c r="P6" s="12">
        <f t="shared" si="4"/>
        <v>60</v>
      </c>
      <c r="Q6" s="12">
        <f t="shared" si="5"/>
        <v>140</v>
      </c>
      <c r="R6" s="12">
        <f t="shared" si="6"/>
        <v>170</v>
      </c>
      <c r="S6" s="12">
        <f t="shared" si="7"/>
        <v>200</v>
      </c>
      <c r="T6" s="11">
        <v>4</v>
      </c>
      <c r="U6" s="11">
        <v>12</v>
      </c>
      <c r="V6" s="11">
        <v>28</v>
      </c>
      <c r="W6" s="11">
        <v>34</v>
      </c>
      <c r="X6" s="11">
        <v>40</v>
      </c>
    </row>
    <row r="7" spans="2:24" x14ac:dyDescent="0.25">
      <c r="B7" s="6">
        <v>4</v>
      </c>
      <c r="C7" s="6" t="s">
        <v>13</v>
      </c>
      <c r="D7" s="6" t="s">
        <v>20</v>
      </c>
      <c r="E7" s="6" t="s">
        <v>21</v>
      </c>
      <c r="F7" s="6">
        <v>2</v>
      </c>
      <c r="G7" s="6">
        <f>G4+25</f>
        <v>75</v>
      </c>
      <c r="H7" s="6">
        <f t="shared" si="0"/>
        <v>75</v>
      </c>
      <c r="I7" s="6"/>
      <c r="J7" s="16" t="str">
        <f t="shared" si="1"/>
        <v>[0,9,32,97,227,275,324]</v>
      </c>
      <c r="K7" s="6">
        <v>0</v>
      </c>
      <c r="L7" s="6">
        <v>0</v>
      </c>
      <c r="M7" s="8"/>
      <c r="N7" s="13">
        <f>G7*0.12</f>
        <v>9</v>
      </c>
      <c r="O7" s="13">
        <f>$N7*T7</f>
        <v>32.4</v>
      </c>
      <c r="P7" s="13">
        <f t="shared" si="4"/>
        <v>97.2</v>
      </c>
      <c r="Q7" s="13">
        <f t="shared" si="5"/>
        <v>226.79999999999998</v>
      </c>
      <c r="R7" s="13">
        <f t="shared" si="6"/>
        <v>275.40000000000003</v>
      </c>
      <c r="S7" s="13">
        <f t="shared" si="7"/>
        <v>324</v>
      </c>
      <c r="T7" s="11">
        <f>T4*$U$29</f>
        <v>3.6</v>
      </c>
      <c r="U7" s="11">
        <f t="shared" ref="U7:X7" si="8">U4*$U$29</f>
        <v>10.8</v>
      </c>
      <c r="V7" s="11">
        <f t="shared" si="8"/>
        <v>25.2</v>
      </c>
      <c r="W7" s="11">
        <f t="shared" si="8"/>
        <v>30.6</v>
      </c>
      <c r="X7" s="11">
        <f t="shared" si="8"/>
        <v>36</v>
      </c>
    </row>
    <row r="8" spans="2:24" x14ac:dyDescent="0.25">
      <c r="B8" s="6">
        <v>5</v>
      </c>
      <c r="C8" s="6" t="s">
        <v>13</v>
      </c>
      <c r="D8" s="6" t="s">
        <v>22</v>
      </c>
      <c r="E8" s="6" t="s">
        <v>23</v>
      </c>
      <c r="F8" s="6">
        <v>2</v>
      </c>
      <c r="G8" s="6">
        <f>G5+25</f>
        <v>75</v>
      </c>
      <c r="H8" s="6">
        <f t="shared" si="0"/>
        <v>75</v>
      </c>
      <c r="I8" s="6">
        <v>1</v>
      </c>
      <c r="J8" s="16" t="str">
        <f t="shared" si="1"/>
        <v>[0,9,32,97,227,275,324]</v>
      </c>
      <c r="K8" s="6">
        <v>0</v>
      </c>
      <c r="L8" s="6">
        <v>0</v>
      </c>
      <c r="M8" s="8"/>
      <c r="N8" s="13">
        <f>G8*0.12</f>
        <v>9</v>
      </c>
      <c r="O8" s="13">
        <f t="shared" si="3"/>
        <v>32.4</v>
      </c>
      <c r="P8" s="13">
        <f t="shared" si="4"/>
        <v>97.2</v>
      </c>
      <c r="Q8" s="13">
        <f t="shared" si="5"/>
        <v>226.79999999999998</v>
      </c>
      <c r="R8" s="13">
        <f t="shared" si="6"/>
        <v>275.40000000000003</v>
      </c>
      <c r="S8" s="13">
        <f t="shared" si="7"/>
        <v>324</v>
      </c>
      <c r="T8" s="11">
        <f>T7</f>
        <v>3.6</v>
      </c>
      <c r="U8" s="11">
        <f t="shared" ref="U8:U9" si="9">U7</f>
        <v>10.8</v>
      </c>
      <c r="V8" s="11">
        <f t="shared" ref="V8:V9" si="10">V7</f>
        <v>25.2</v>
      </c>
      <c r="W8" s="11">
        <f t="shared" ref="W8:W9" si="11">W7</f>
        <v>30.6</v>
      </c>
      <c r="X8" s="11">
        <f t="shared" ref="X8:X9" si="12">X7</f>
        <v>36</v>
      </c>
    </row>
    <row r="9" spans="2:24" x14ac:dyDescent="0.25">
      <c r="B9" s="6">
        <v>6</v>
      </c>
      <c r="C9" s="6" t="s">
        <v>13</v>
      </c>
      <c r="D9" s="6" t="s">
        <v>24</v>
      </c>
      <c r="E9" s="6" t="s">
        <v>25</v>
      </c>
      <c r="F9" s="6">
        <v>2</v>
      </c>
      <c r="G9" s="6">
        <f>G6+25</f>
        <v>75</v>
      </c>
      <c r="H9" s="6">
        <f t="shared" si="0"/>
        <v>75</v>
      </c>
      <c r="I9" s="6"/>
      <c r="J9" s="16" t="str">
        <f t="shared" si="1"/>
        <v>[0,9,32,97,227,275,324]</v>
      </c>
      <c r="K9" s="6">
        <v>0</v>
      </c>
      <c r="L9" s="6">
        <v>0</v>
      </c>
      <c r="M9" s="8"/>
      <c r="N9" s="13">
        <f>G9*0.12</f>
        <v>9</v>
      </c>
      <c r="O9" s="13">
        <f t="shared" si="3"/>
        <v>32.4</v>
      </c>
      <c r="P9" s="13">
        <f t="shared" si="4"/>
        <v>97.2</v>
      </c>
      <c r="Q9" s="13">
        <f t="shared" si="5"/>
        <v>226.79999999999998</v>
      </c>
      <c r="R9" s="13">
        <f t="shared" si="6"/>
        <v>275.40000000000003</v>
      </c>
      <c r="S9" s="13">
        <f t="shared" si="7"/>
        <v>324</v>
      </c>
      <c r="T9" s="11">
        <f t="shared" ref="T9" si="13">T8</f>
        <v>3.6</v>
      </c>
      <c r="U9" s="11">
        <f t="shared" si="9"/>
        <v>10.8</v>
      </c>
      <c r="V9" s="11">
        <f t="shared" si="10"/>
        <v>25.2</v>
      </c>
      <c r="W9" s="11">
        <f t="shared" si="11"/>
        <v>30.6</v>
      </c>
      <c r="X9" s="11">
        <f t="shared" si="12"/>
        <v>36</v>
      </c>
    </row>
    <row r="10" spans="2:24" x14ac:dyDescent="0.25">
      <c r="B10" s="5">
        <v>7</v>
      </c>
      <c r="C10" s="5" t="s">
        <v>27</v>
      </c>
      <c r="J10" s="17"/>
      <c r="N10" s="14"/>
      <c r="O10" s="14"/>
      <c r="P10" s="14"/>
      <c r="Q10" s="14"/>
      <c r="R10" s="14"/>
      <c r="S10" s="14"/>
      <c r="T10" s="11"/>
      <c r="U10" s="11"/>
      <c r="V10" s="11"/>
      <c r="W10" s="11"/>
      <c r="X10" s="11"/>
    </row>
    <row r="11" spans="2:24" x14ac:dyDescent="0.25">
      <c r="B11" s="9">
        <v>8</v>
      </c>
      <c r="C11" s="9" t="s">
        <v>13</v>
      </c>
      <c r="D11" s="9" t="s">
        <v>28</v>
      </c>
      <c r="E11" s="9" t="s">
        <v>29</v>
      </c>
      <c r="F11" s="9">
        <v>3</v>
      </c>
      <c r="G11" s="9">
        <f>G7+25</f>
        <v>100</v>
      </c>
      <c r="H11" s="9">
        <f>G11</f>
        <v>100</v>
      </c>
      <c r="I11" s="9"/>
      <c r="J11" s="15" t="str">
        <f>"[0,"&amp;ROUND(N11,0)&amp;","&amp;ROUND(O11,0)&amp;","&amp;ROUND(P11,0)&amp;","&amp;ROUND(Q11,0)&amp;","&amp;ROUND(R11,0)&amp;","&amp;ROUND(S11,0)&amp;"]"</f>
        <v>[0,14,45,136,318,386,454]</v>
      </c>
      <c r="K11" s="9">
        <v>0</v>
      </c>
      <c r="L11" s="9">
        <v>0</v>
      </c>
      <c r="M11" s="10"/>
      <c r="N11" s="12">
        <f>G11*0.14</f>
        <v>14.000000000000002</v>
      </c>
      <c r="O11" s="12">
        <f t="shared" ref="O11:O14" si="14">$N11*T11</f>
        <v>45.360000000000007</v>
      </c>
      <c r="P11" s="12">
        <f t="shared" ref="P11:P14" si="15">$N11*U11</f>
        <v>136.08000000000001</v>
      </c>
      <c r="Q11" s="12">
        <f t="shared" ref="Q11:Q14" si="16">$N11*V11</f>
        <v>317.52000000000004</v>
      </c>
      <c r="R11" s="12">
        <f t="shared" ref="R11:R14" si="17">$N11*W11</f>
        <v>385.56000000000006</v>
      </c>
      <c r="S11" s="12">
        <f t="shared" ref="S11:S14" si="18">$N11*X11</f>
        <v>453.6</v>
      </c>
      <c r="T11" s="11">
        <f>T7*$U$29</f>
        <v>3.24</v>
      </c>
      <c r="U11" s="11">
        <f t="shared" ref="U11:X11" si="19">U7*$U$29</f>
        <v>9.7200000000000006</v>
      </c>
      <c r="V11" s="11">
        <f t="shared" si="19"/>
        <v>22.68</v>
      </c>
      <c r="W11" s="11">
        <f t="shared" si="19"/>
        <v>27.540000000000003</v>
      </c>
      <c r="X11" s="11">
        <f t="shared" si="19"/>
        <v>32.4</v>
      </c>
    </row>
    <row r="12" spans="2:24" x14ac:dyDescent="0.25">
      <c r="B12" s="9">
        <v>9</v>
      </c>
      <c r="C12" s="9" t="s">
        <v>13</v>
      </c>
      <c r="D12" s="9" t="s">
        <v>30</v>
      </c>
      <c r="E12" s="9" t="s">
        <v>31</v>
      </c>
      <c r="F12" s="9">
        <v>3</v>
      </c>
      <c r="G12" s="9">
        <f>G8+25</f>
        <v>100</v>
      </c>
      <c r="H12" s="9">
        <f>G12</f>
        <v>100</v>
      </c>
      <c r="I12" s="9">
        <v>1</v>
      </c>
      <c r="J12" s="15" t="str">
        <f>"[0,"&amp;ROUND(N12,0)&amp;","&amp;ROUND(O12,0)&amp;","&amp;ROUND(P12,0)&amp;","&amp;ROUND(Q12,0)&amp;","&amp;ROUND(R12,0)&amp;","&amp;ROUND(S12,0)&amp;"]"</f>
        <v>[0,14,45,136,318,386,454]</v>
      </c>
      <c r="K12" s="9">
        <v>0</v>
      </c>
      <c r="L12" s="9">
        <v>0</v>
      </c>
      <c r="M12" s="10"/>
      <c r="N12" s="12">
        <f>G12*0.14</f>
        <v>14.000000000000002</v>
      </c>
      <c r="O12" s="12">
        <f t="shared" si="14"/>
        <v>45.360000000000007</v>
      </c>
      <c r="P12" s="12">
        <f t="shared" si="15"/>
        <v>136.08000000000001</v>
      </c>
      <c r="Q12" s="12">
        <f t="shared" si="16"/>
        <v>317.52000000000004</v>
      </c>
      <c r="R12" s="12">
        <f t="shared" si="17"/>
        <v>385.56000000000006</v>
      </c>
      <c r="S12" s="12">
        <f t="shared" si="18"/>
        <v>453.6</v>
      </c>
      <c r="T12" s="11">
        <f>T11</f>
        <v>3.24</v>
      </c>
      <c r="U12" s="11">
        <f t="shared" ref="U12:X12" si="20">U11</f>
        <v>9.7200000000000006</v>
      </c>
      <c r="V12" s="11">
        <f t="shared" si="20"/>
        <v>22.68</v>
      </c>
      <c r="W12" s="11">
        <f t="shared" si="20"/>
        <v>27.540000000000003</v>
      </c>
      <c r="X12" s="11">
        <f t="shared" si="20"/>
        <v>32.4</v>
      </c>
    </row>
    <row r="13" spans="2:24" x14ac:dyDescent="0.25">
      <c r="B13" s="6">
        <v>10</v>
      </c>
      <c r="C13" s="6" t="s">
        <v>13</v>
      </c>
      <c r="D13" s="6" t="s">
        <v>53</v>
      </c>
      <c r="E13" s="6" t="s">
        <v>55</v>
      </c>
      <c r="F13" s="6">
        <v>4</v>
      </c>
      <c r="G13" s="6">
        <v>125</v>
      </c>
      <c r="H13" s="6">
        <f>G13</f>
        <v>125</v>
      </c>
      <c r="I13" s="6"/>
      <c r="J13" s="16" t="str">
        <f>"[0,"&amp;ROUND(N13,0)&amp;","&amp;ROUND(O13,0)&amp;","&amp;ROUND(P13,0)&amp;","&amp;ROUND(Q13,0)&amp;","&amp;ROUND(R13,0)&amp;","&amp;ROUND(S13,0)&amp;"]"</f>
        <v>[0,20,58,175,408,496,583]</v>
      </c>
      <c r="K13" s="6">
        <v>0</v>
      </c>
      <c r="L13" s="6">
        <v>0</v>
      </c>
      <c r="M13" s="8"/>
      <c r="N13" s="13">
        <f>G13*0.16</f>
        <v>20</v>
      </c>
      <c r="O13" s="13">
        <f t="shared" si="14"/>
        <v>58.320000000000007</v>
      </c>
      <c r="P13" s="13">
        <f t="shared" si="15"/>
        <v>174.96000000000004</v>
      </c>
      <c r="Q13" s="13">
        <f t="shared" si="16"/>
        <v>408.24</v>
      </c>
      <c r="R13" s="13">
        <f t="shared" si="17"/>
        <v>495.72</v>
      </c>
      <c r="S13" s="13">
        <f t="shared" si="18"/>
        <v>583.20000000000005</v>
      </c>
      <c r="T13" s="11">
        <f>T11*$U$29</f>
        <v>2.9160000000000004</v>
      </c>
      <c r="U13" s="11">
        <f t="shared" ref="U13:X13" si="21">U11*$U$29</f>
        <v>8.7480000000000011</v>
      </c>
      <c r="V13" s="11">
        <f t="shared" si="21"/>
        <v>20.411999999999999</v>
      </c>
      <c r="W13" s="11">
        <f t="shared" si="21"/>
        <v>24.786000000000001</v>
      </c>
      <c r="X13" s="11">
        <f t="shared" si="21"/>
        <v>29.16</v>
      </c>
    </row>
    <row r="14" spans="2:24" x14ac:dyDescent="0.25">
      <c r="B14" s="6">
        <v>11</v>
      </c>
      <c r="C14" s="6" t="s">
        <v>13</v>
      </c>
      <c r="D14" s="6" t="s">
        <v>54</v>
      </c>
      <c r="E14" s="6" t="s">
        <v>56</v>
      </c>
      <c r="F14" s="6">
        <v>4</v>
      </c>
      <c r="G14" s="6">
        <v>125</v>
      </c>
      <c r="H14" s="6">
        <f>G14</f>
        <v>125</v>
      </c>
      <c r="I14" s="6">
        <v>1</v>
      </c>
      <c r="J14" s="16" t="str">
        <f>"[0,"&amp;ROUND(N14,0)&amp;","&amp;ROUND(O14,0)&amp;","&amp;ROUND(P14,0)&amp;","&amp;ROUND(Q14,0)&amp;","&amp;ROUND(R14,0)&amp;","&amp;ROUND(S14,0)&amp;"]"</f>
        <v>[0,20,58,175,408,496,583]</v>
      </c>
      <c r="K14" s="6">
        <v>0</v>
      </c>
      <c r="L14" s="6">
        <v>0</v>
      </c>
      <c r="M14" s="8"/>
      <c r="N14" s="13">
        <f>G14*0.16</f>
        <v>20</v>
      </c>
      <c r="O14" s="13">
        <f t="shared" si="14"/>
        <v>58.320000000000007</v>
      </c>
      <c r="P14" s="13">
        <f t="shared" si="15"/>
        <v>174.96000000000004</v>
      </c>
      <c r="Q14" s="13">
        <f t="shared" si="16"/>
        <v>408.24</v>
      </c>
      <c r="R14" s="13">
        <f t="shared" si="17"/>
        <v>495.72</v>
      </c>
      <c r="S14" s="13">
        <f t="shared" si="18"/>
        <v>583.20000000000005</v>
      </c>
      <c r="T14" s="11">
        <f>T13</f>
        <v>2.9160000000000004</v>
      </c>
      <c r="U14" s="11">
        <f t="shared" ref="U14" si="22">U13</f>
        <v>8.7480000000000011</v>
      </c>
      <c r="V14" s="11">
        <f t="shared" ref="V14" si="23">V13</f>
        <v>20.411999999999999</v>
      </c>
      <c r="W14" s="11">
        <f t="shared" ref="W14" si="24">W13</f>
        <v>24.786000000000001</v>
      </c>
      <c r="X14" s="11">
        <f t="shared" ref="X14" si="25">X13</f>
        <v>29.16</v>
      </c>
    </row>
    <row r="15" spans="2:24" x14ac:dyDescent="0.25">
      <c r="B15" s="5">
        <v>12</v>
      </c>
      <c r="C15" s="5" t="s">
        <v>26</v>
      </c>
      <c r="J15" s="17"/>
      <c r="N15" s="14"/>
      <c r="O15" s="14"/>
      <c r="P15" s="14"/>
      <c r="Q15" s="14"/>
      <c r="R15" s="14"/>
      <c r="S15" s="14"/>
      <c r="T15" s="11"/>
      <c r="U15" s="11"/>
      <c r="V15" s="11"/>
      <c r="W15" s="11"/>
      <c r="X15" s="11"/>
    </row>
    <row r="16" spans="2:24" x14ac:dyDescent="0.25">
      <c r="B16" s="9">
        <v>13</v>
      </c>
      <c r="C16" s="9" t="s">
        <v>13</v>
      </c>
      <c r="D16" s="9" t="s">
        <v>32</v>
      </c>
      <c r="E16" s="9" t="s">
        <v>33</v>
      </c>
      <c r="F16" s="9">
        <v>5</v>
      </c>
      <c r="G16" s="9">
        <v>150</v>
      </c>
      <c r="H16" s="9">
        <f t="shared" ref="H16:H21" si="26">G16</f>
        <v>150</v>
      </c>
      <c r="I16" s="9"/>
      <c r="J16" s="15" t="str">
        <f t="shared" ref="J16:J21" si="27">"[0,"&amp;ROUND(N16,0)&amp;","&amp;ROUND(O16,0)&amp;","&amp;ROUND(P16,0)&amp;","&amp;ROUND(Q16,0)&amp;","&amp;ROUND(R16,0)&amp;","&amp;ROUND(S16,0)&amp;"]"</f>
        <v>[0,27,71,213,496,602,709]</v>
      </c>
      <c r="K16" s="9">
        <v>0</v>
      </c>
      <c r="L16" s="9">
        <v>0</v>
      </c>
      <c r="M16" s="10"/>
      <c r="N16" s="12">
        <f>G16*0.18</f>
        <v>27</v>
      </c>
      <c r="O16" s="12">
        <f t="shared" ref="O16:O21" si="28">$N16*T16</f>
        <v>70.858800000000016</v>
      </c>
      <c r="P16" s="12">
        <f t="shared" ref="P16:P21" si="29">$N16*U16</f>
        <v>212.57640000000004</v>
      </c>
      <c r="Q16" s="12">
        <f t="shared" ref="Q16:Q21" si="30">$N16*V16</f>
        <v>496.01159999999999</v>
      </c>
      <c r="R16" s="12">
        <f t="shared" ref="R16:R21" si="31">$N16*W16</f>
        <v>602.2998</v>
      </c>
      <c r="S16" s="12">
        <f t="shared" ref="S16:S21" si="32">$N16*X16</f>
        <v>708.58799999999997</v>
      </c>
      <c r="T16" s="11">
        <f>T13*$U$29</f>
        <v>2.6244000000000005</v>
      </c>
      <c r="U16" s="11">
        <f t="shared" ref="U16:X16" si="33">U13*$U$29</f>
        <v>7.8732000000000015</v>
      </c>
      <c r="V16" s="11">
        <f t="shared" si="33"/>
        <v>18.370799999999999</v>
      </c>
      <c r="W16" s="11">
        <f t="shared" si="33"/>
        <v>22.307400000000001</v>
      </c>
      <c r="X16" s="11">
        <f t="shared" si="33"/>
        <v>26.244</v>
      </c>
    </row>
    <row r="17" spans="2:24" x14ac:dyDescent="0.25">
      <c r="B17" s="9">
        <v>14</v>
      </c>
      <c r="C17" s="9" t="s">
        <v>13</v>
      </c>
      <c r="D17" s="9" t="s">
        <v>34</v>
      </c>
      <c r="E17" s="9" t="s">
        <v>35</v>
      </c>
      <c r="F17" s="9">
        <v>5</v>
      </c>
      <c r="G17" s="9">
        <v>150</v>
      </c>
      <c r="H17" s="9">
        <f t="shared" si="26"/>
        <v>150</v>
      </c>
      <c r="I17" s="9">
        <v>1</v>
      </c>
      <c r="J17" s="15" t="str">
        <f t="shared" si="27"/>
        <v>[0,27,71,213,496,602,709]</v>
      </c>
      <c r="K17" s="9">
        <v>0</v>
      </c>
      <c r="L17" s="9">
        <v>0</v>
      </c>
      <c r="M17" s="10"/>
      <c r="N17" s="12">
        <f>G17*0.18</f>
        <v>27</v>
      </c>
      <c r="O17" s="12">
        <f t="shared" si="28"/>
        <v>70.858800000000016</v>
      </c>
      <c r="P17" s="12">
        <f t="shared" si="29"/>
        <v>212.57640000000004</v>
      </c>
      <c r="Q17" s="12">
        <f t="shared" si="30"/>
        <v>496.01159999999999</v>
      </c>
      <c r="R17" s="12">
        <f t="shared" si="31"/>
        <v>602.2998</v>
      </c>
      <c r="S17" s="12">
        <f t="shared" si="32"/>
        <v>708.58799999999997</v>
      </c>
      <c r="T17" s="11">
        <f>T16</f>
        <v>2.6244000000000005</v>
      </c>
      <c r="U17" s="11">
        <f t="shared" ref="U17:U18" si="34">U16</f>
        <v>7.8732000000000015</v>
      </c>
      <c r="V17" s="11">
        <f t="shared" ref="V17:V18" si="35">V16</f>
        <v>18.370799999999999</v>
      </c>
      <c r="W17" s="11">
        <f t="shared" ref="W17:W18" si="36">W16</f>
        <v>22.307400000000001</v>
      </c>
      <c r="X17" s="11">
        <f t="shared" ref="X17:X18" si="37">X16</f>
        <v>26.244</v>
      </c>
    </row>
    <row r="18" spans="2:24" x14ac:dyDescent="0.25">
      <c r="B18" s="9">
        <v>15</v>
      </c>
      <c r="C18" s="9" t="s">
        <v>13</v>
      </c>
      <c r="D18" s="9" t="s">
        <v>36</v>
      </c>
      <c r="E18" s="9" t="s">
        <v>37</v>
      </c>
      <c r="F18" s="9">
        <v>5</v>
      </c>
      <c r="G18" s="9">
        <v>150</v>
      </c>
      <c r="H18" s="9">
        <f t="shared" si="26"/>
        <v>150</v>
      </c>
      <c r="I18" s="9"/>
      <c r="J18" s="15" t="str">
        <f t="shared" si="27"/>
        <v>[0,27,71,213,496,602,709]</v>
      </c>
      <c r="K18" s="9">
        <v>0</v>
      </c>
      <c r="L18" s="9">
        <v>0</v>
      </c>
      <c r="M18" s="10"/>
      <c r="N18" s="12">
        <f>G18*0.18</f>
        <v>27</v>
      </c>
      <c r="O18" s="12">
        <f t="shared" si="28"/>
        <v>70.858800000000016</v>
      </c>
      <c r="P18" s="12">
        <f t="shared" si="29"/>
        <v>212.57640000000004</v>
      </c>
      <c r="Q18" s="12">
        <f t="shared" si="30"/>
        <v>496.01159999999999</v>
      </c>
      <c r="R18" s="12">
        <f t="shared" si="31"/>
        <v>602.2998</v>
      </c>
      <c r="S18" s="12">
        <f t="shared" si="32"/>
        <v>708.58799999999997</v>
      </c>
      <c r="T18" s="11">
        <f t="shared" ref="T18" si="38">T17</f>
        <v>2.6244000000000005</v>
      </c>
      <c r="U18" s="11">
        <f t="shared" si="34"/>
        <v>7.8732000000000015</v>
      </c>
      <c r="V18" s="11">
        <f t="shared" si="35"/>
        <v>18.370799999999999</v>
      </c>
      <c r="W18" s="11">
        <f t="shared" si="36"/>
        <v>22.307400000000001</v>
      </c>
      <c r="X18" s="11">
        <f t="shared" si="37"/>
        <v>26.244</v>
      </c>
    </row>
    <row r="19" spans="2:24" x14ac:dyDescent="0.25">
      <c r="B19" s="6">
        <v>16</v>
      </c>
      <c r="C19" s="6" t="s">
        <v>13</v>
      </c>
      <c r="D19" s="6" t="s">
        <v>38</v>
      </c>
      <c r="E19" s="6" t="s">
        <v>39</v>
      </c>
      <c r="F19" s="6">
        <v>6</v>
      </c>
      <c r="G19" s="6">
        <v>200</v>
      </c>
      <c r="H19" s="6">
        <f t="shared" si="26"/>
        <v>200</v>
      </c>
      <c r="I19" s="6"/>
      <c r="J19" s="16" t="str">
        <f t="shared" si="27"/>
        <v>[0,40,94,283,661,803,945]</v>
      </c>
      <c r="K19" s="6">
        <v>0</v>
      </c>
      <c r="L19" s="6">
        <v>0</v>
      </c>
      <c r="M19" s="8"/>
      <c r="N19" s="13">
        <f>G19*0.2</f>
        <v>40</v>
      </c>
      <c r="O19" s="13">
        <f t="shared" si="28"/>
        <v>94.478400000000022</v>
      </c>
      <c r="P19" s="13">
        <f t="shared" si="29"/>
        <v>283.43520000000007</v>
      </c>
      <c r="Q19" s="13">
        <f t="shared" si="30"/>
        <v>661.34879999999998</v>
      </c>
      <c r="R19" s="13">
        <f t="shared" si="31"/>
        <v>803.06640000000004</v>
      </c>
      <c r="S19" s="13">
        <f t="shared" si="32"/>
        <v>944.78400000000011</v>
      </c>
      <c r="T19" s="11">
        <f>T16*$U$29</f>
        <v>2.3619600000000007</v>
      </c>
      <c r="U19" s="11">
        <f t="shared" ref="U19:X19" si="39">U16*$U$29</f>
        <v>7.0858800000000013</v>
      </c>
      <c r="V19" s="11">
        <f t="shared" si="39"/>
        <v>16.533719999999999</v>
      </c>
      <c r="W19" s="11">
        <f t="shared" si="39"/>
        <v>20.07666</v>
      </c>
      <c r="X19" s="11">
        <f t="shared" si="39"/>
        <v>23.619600000000002</v>
      </c>
    </row>
    <row r="20" spans="2:24" x14ac:dyDescent="0.25">
      <c r="B20" s="6">
        <v>17</v>
      </c>
      <c r="C20" s="6" t="s">
        <v>13</v>
      </c>
      <c r="D20" s="6" t="s">
        <v>40</v>
      </c>
      <c r="E20" s="6" t="s">
        <v>41</v>
      </c>
      <c r="F20" s="6">
        <v>6</v>
      </c>
      <c r="G20" s="6">
        <v>200</v>
      </c>
      <c r="H20" s="6">
        <f t="shared" si="26"/>
        <v>200</v>
      </c>
      <c r="I20" s="6">
        <v>1</v>
      </c>
      <c r="J20" s="16" t="str">
        <f t="shared" si="27"/>
        <v>[0,40,94,283,661,803,945]</v>
      </c>
      <c r="K20" s="6">
        <v>0</v>
      </c>
      <c r="L20" s="6">
        <v>0</v>
      </c>
      <c r="M20" s="8"/>
      <c r="N20" s="13">
        <f>G20*0.2</f>
        <v>40</v>
      </c>
      <c r="O20" s="13">
        <f t="shared" si="28"/>
        <v>94.478400000000022</v>
      </c>
      <c r="P20" s="13">
        <f t="shared" si="29"/>
        <v>283.43520000000007</v>
      </c>
      <c r="Q20" s="13">
        <f t="shared" si="30"/>
        <v>661.34879999999998</v>
      </c>
      <c r="R20" s="13">
        <f t="shared" si="31"/>
        <v>803.06640000000004</v>
      </c>
      <c r="S20" s="13">
        <f t="shared" si="32"/>
        <v>944.78400000000011</v>
      </c>
      <c r="T20" s="11">
        <f>T19</f>
        <v>2.3619600000000007</v>
      </c>
      <c r="U20" s="11">
        <f t="shared" ref="U20:U21" si="40">U19</f>
        <v>7.0858800000000013</v>
      </c>
      <c r="V20" s="11">
        <f t="shared" ref="V20:V21" si="41">V19</f>
        <v>16.533719999999999</v>
      </c>
      <c r="W20" s="11">
        <f t="shared" ref="W20:W21" si="42">W19</f>
        <v>20.07666</v>
      </c>
      <c r="X20" s="11">
        <f>X19</f>
        <v>23.619600000000002</v>
      </c>
    </row>
    <row r="21" spans="2:24" x14ac:dyDescent="0.25">
      <c r="B21" s="6">
        <v>18</v>
      </c>
      <c r="C21" s="6" t="s">
        <v>13</v>
      </c>
      <c r="D21" s="6" t="s">
        <v>42</v>
      </c>
      <c r="E21" s="6" t="s">
        <v>43</v>
      </c>
      <c r="F21" s="6">
        <v>6</v>
      </c>
      <c r="G21" s="6">
        <v>200</v>
      </c>
      <c r="H21" s="6">
        <f t="shared" si="26"/>
        <v>200</v>
      </c>
      <c r="I21" s="6"/>
      <c r="J21" s="16" t="str">
        <f t="shared" si="27"/>
        <v>[0,40,94,283,661,803,945]</v>
      </c>
      <c r="K21" s="6">
        <v>0</v>
      </c>
      <c r="L21" s="6">
        <v>0</v>
      </c>
      <c r="M21" s="8"/>
      <c r="N21" s="13">
        <f>G21*0.2</f>
        <v>40</v>
      </c>
      <c r="O21" s="13">
        <f t="shared" si="28"/>
        <v>94.478400000000022</v>
      </c>
      <c r="P21" s="13">
        <f t="shared" si="29"/>
        <v>283.43520000000007</v>
      </c>
      <c r="Q21" s="13">
        <f t="shared" si="30"/>
        <v>661.34879999999998</v>
      </c>
      <c r="R21" s="13">
        <f t="shared" si="31"/>
        <v>803.06640000000004</v>
      </c>
      <c r="S21" s="13">
        <f t="shared" si="32"/>
        <v>944.78400000000011</v>
      </c>
      <c r="T21" s="11">
        <f t="shared" ref="T21" si="43">T20</f>
        <v>2.3619600000000007</v>
      </c>
      <c r="U21" s="11">
        <f t="shared" si="40"/>
        <v>7.0858800000000013</v>
      </c>
      <c r="V21" s="11">
        <f t="shared" si="41"/>
        <v>16.533719999999999</v>
      </c>
      <c r="W21" s="11">
        <f t="shared" si="42"/>
        <v>20.07666</v>
      </c>
      <c r="X21" s="11">
        <f>X20</f>
        <v>23.619600000000002</v>
      </c>
    </row>
    <row r="22" spans="2:24" x14ac:dyDescent="0.25">
      <c r="B22" s="5">
        <v>19</v>
      </c>
      <c r="C22" s="5" t="s">
        <v>27</v>
      </c>
      <c r="J22" s="17"/>
      <c r="N22" s="14"/>
      <c r="O22" s="14"/>
      <c r="P22" s="14"/>
      <c r="Q22" s="14"/>
      <c r="R22" s="14"/>
      <c r="S22" s="14"/>
      <c r="T22" s="11"/>
      <c r="U22" s="11"/>
      <c r="V22" s="11"/>
      <c r="W22" s="11"/>
      <c r="X22" s="11"/>
    </row>
    <row r="23" spans="2:24" x14ac:dyDescent="0.25">
      <c r="B23" s="9">
        <v>20</v>
      </c>
      <c r="C23" s="9" t="s">
        <v>13</v>
      </c>
      <c r="D23" s="9" t="s">
        <v>49</v>
      </c>
      <c r="E23" s="9" t="s">
        <v>51</v>
      </c>
      <c r="F23" s="9">
        <v>7</v>
      </c>
      <c r="G23" s="9">
        <v>250</v>
      </c>
      <c r="H23" s="9">
        <f>G23</f>
        <v>250</v>
      </c>
      <c r="I23" s="9"/>
      <c r="J23" s="15" t="str">
        <f>"[0,"&amp;ROUND(N23,0)&amp;","&amp;ROUND(O23,0)&amp;","&amp;ROUND(P23,0)&amp;","&amp;ROUND(Q23,0)&amp;","&amp;ROUND(R23,0)&amp;","&amp;ROUND(S23,0)&amp;"]"</f>
        <v>[0,55,117,351,818,994,1169]</v>
      </c>
      <c r="K23" s="9">
        <v>0</v>
      </c>
      <c r="L23" s="9">
        <v>0</v>
      </c>
      <c r="M23" s="10"/>
      <c r="N23" s="12">
        <f>G23*0.22</f>
        <v>55</v>
      </c>
      <c r="O23" s="12">
        <f t="shared" ref="O23:O26" si="44">$N23*T23</f>
        <v>116.91702000000004</v>
      </c>
      <c r="P23" s="12">
        <f t="shared" ref="P23:P26" si="45">$N23*U23</f>
        <v>350.75106000000011</v>
      </c>
      <c r="Q23" s="12">
        <f t="shared" ref="Q23:Q26" si="46">$N23*V23</f>
        <v>818.41913999999997</v>
      </c>
      <c r="R23" s="12">
        <f t="shared" ref="R23:R26" si="47">$N23*W23</f>
        <v>993.79467</v>
      </c>
      <c r="S23" s="12">
        <f t="shared" ref="S23:S26" si="48">$N23*X23</f>
        <v>1169.1702</v>
      </c>
      <c r="T23" s="11">
        <f>T21*$U$29</f>
        <v>2.1257640000000007</v>
      </c>
      <c r="U23" s="11">
        <f t="shared" ref="U23:X23" si="49">U21*$U$29</f>
        <v>6.3772920000000015</v>
      </c>
      <c r="V23" s="11">
        <f t="shared" si="49"/>
        <v>14.880348</v>
      </c>
      <c r="W23" s="11">
        <f t="shared" si="49"/>
        <v>18.068994</v>
      </c>
      <c r="X23" s="11">
        <f t="shared" si="49"/>
        <v>21.257640000000002</v>
      </c>
    </row>
    <row r="24" spans="2:24" x14ac:dyDescent="0.25">
      <c r="B24" s="9">
        <v>21</v>
      </c>
      <c r="C24" s="9" t="s">
        <v>13</v>
      </c>
      <c r="D24" s="9" t="s">
        <v>50</v>
      </c>
      <c r="E24" s="9" t="s">
        <v>52</v>
      </c>
      <c r="F24" s="9">
        <v>7</v>
      </c>
      <c r="G24" s="9">
        <v>250</v>
      </c>
      <c r="H24" s="9">
        <f>G24</f>
        <v>250</v>
      </c>
      <c r="I24" s="9">
        <v>1</v>
      </c>
      <c r="J24" s="15" t="str">
        <f>"[0,"&amp;ROUND(N24,0)&amp;","&amp;ROUND(O24,0)&amp;","&amp;ROUND(P24,0)&amp;","&amp;ROUND(Q24,0)&amp;","&amp;ROUND(R24,0)&amp;","&amp;ROUND(S24,0)&amp;"]"</f>
        <v>[0,55,117,351,818,994,1169]</v>
      </c>
      <c r="K24" s="9">
        <v>0</v>
      </c>
      <c r="L24" s="9">
        <v>0</v>
      </c>
      <c r="M24" s="10"/>
      <c r="N24" s="12">
        <f>G24*0.22</f>
        <v>55</v>
      </c>
      <c r="O24" s="12">
        <f t="shared" si="44"/>
        <v>116.91702000000004</v>
      </c>
      <c r="P24" s="12">
        <f t="shared" si="45"/>
        <v>350.75106000000011</v>
      </c>
      <c r="Q24" s="12">
        <f t="shared" si="46"/>
        <v>818.41913999999997</v>
      </c>
      <c r="R24" s="12">
        <f t="shared" si="47"/>
        <v>993.79467</v>
      </c>
      <c r="S24" s="12">
        <f t="shared" si="48"/>
        <v>1169.1702</v>
      </c>
      <c r="T24" s="11">
        <f>T23</f>
        <v>2.1257640000000007</v>
      </c>
      <c r="U24" s="11">
        <f t="shared" ref="U24" si="50">U23</f>
        <v>6.3772920000000015</v>
      </c>
      <c r="V24" s="11">
        <f t="shared" ref="V24" si="51">V23</f>
        <v>14.880348</v>
      </c>
      <c r="W24" s="11">
        <f t="shared" ref="W24" si="52">W23</f>
        <v>18.068994</v>
      </c>
      <c r="X24" s="11">
        <f t="shared" ref="X24" si="53">X23</f>
        <v>21.257640000000002</v>
      </c>
    </row>
    <row r="25" spans="2:24" x14ac:dyDescent="0.25">
      <c r="B25" s="6">
        <v>22</v>
      </c>
      <c r="C25" s="6" t="s">
        <v>13</v>
      </c>
      <c r="D25" s="6" t="s">
        <v>44</v>
      </c>
      <c r="E25" s="6" t="s">
        <v>45</v>
      </c>
      <c r="F25" s="6">
        <v>8</v>
      </c>
      <c r="G25" s="6">
        <v>300</v>
      </c>
      <c r="H25" s="6">
        <f>G25</f>
        <v>300</v>
      </c>
      <c r="I25" s="6"/>
      <c r="J25" s="16" t="str">
        <f>"[0,"&amp;ROUND(N25,0)&amp;","&amp;ROUND(O25,0)&amp;","&amp;ROUND(P25,0)&amp;","&amp;ROUND(Q25,0)&amp;","&amp;ROUND(R25,0)&amp;","&amp;ROUND(S25,0)&amp;"]"</f>
        <v>[0,72,138,413,964,1171,1377]</v>
      </c>
      <c r="K25" s="6">
        <v>0</v>
      </c>
      <c r="L25" s="6">
        <v>0</v>
      </c>
      <c r="M25" s="8"/>
      <c r="N25" s="13">
        <f>G25*0.24</f>
        <v>72</v>
      </c>
      <c r="O25" s="13">
        <f t="shared" si="44"/>
        <v>137.74950720000004</v>
      </c>
      <c r="P25" s="13">
        <f t="shared" si="45"/>
        <v>413.24852160000012</v>
      </c>
      <c r="Q25" s="13">
        <f t="shared" si="46"/>
        <v>964.24655040000005</v>
      </c>
      <c r="R25" s="13">
        <f t="shared" si="47"/>
        <v>1170.8708112000002</v>
      </c>
      <c r="S25" s="13">
        <f t="shared" si="48"/>
        <v>1377.4950720000002</v>
      </c>
      <c r="T25" s="11">
        <f>T23*$U$29</f>
        <v>1.9131876000000005</v>
      </c>
      <c r="U25" s="11">
        <f t="shared" ref="U25:W25" si="54">U23*$U$29</f>
        <v>5.7395628000000016</v>
      </c>
      <c r="V25" s="11">
        <f t="shared" si="54"/>
        <v>13.3923132</v>
      </c>
      <c r="W25" s="11">
        <f t="shared" si="54"/>
        <v>16.262094600000001</v>
      </c>
      <c r="X25" s="11">
        <f>X23*$U$29</f>
        <v>19.131876000000002</v>
      </c>
    </row>
    <row r="26" spans="2:24" x14ac:dyDescent="0.25">
      <c r="B26" s="6">
        <v>23</v>
      </c>
      <c r="C26" s="6" t="s">
        <v>13</v>
      </c>
      <c r="D26" s="6" t="s">
        <v>46</v>
      </c>
      <c r="E26" s="6" t="s">
        <v>47</v>
      </c>
      <c r="F26" s="6">
        <v>8</v>
      </c>
      <c r="G26" s="6">
        <v>300</v>
      </c>
      <c r="H26" s="6">
        <f>G26</f>
        <v>300</v>
      </c>
      <c r="I26" s="6">
        <v>1</v>
      </c>
      <c r="J26" s="16" t="str">
        <f>"[0,"&amp;ROUND(N26,0)&amp;","&amp;ROUND(O26,0)&amp;","&amp;ROUND(P26,0)&amp;","&amp;ROUND(Q26,0)&amp;","&amp;ROUND(R26,0)&amp;","&amp;ROUND(S26,0)&amp;"]"</f>
        <v>[0,72,138,413,964,1171,1377]</v>
      </c>
      <c r="K26" s="6">
        <v>0</v>
      </c>
      <c r="L26" s="6">
        <v>0</v>
      </c>
      <c r="M26" s="8"/>
      <c r="N26" s="13">
        <f>G26*0.24</f>
        <v>72</v>
      </c>
      <c r="O26" s="13">
        <f t="shared" si="44"/>
        <v>137.74950720000004</v>
      </c>
      <c r="P26" s="13">
        <f t="shared" si="45"/>
        <v>413.24852160000012</v>
      </c>
      <c r="Q26" s="13">
        <f t="shared" si="46"/>
        <v>964.24655040000005</v>
      </c>
      <c r="R26" s="13">
        <f t="shared" si="47"/>
        <v>1170.8708112000002</v>
      </c>
      <c r="S26" s="13">
        <f t="shared" si="48"/>
        <v>1377.4950720000002</v>
      </c>
      <c r="T26" s="11">
        <f>T25</f>
        <v>1.9131876000000005</v>
      </c>
      <c r="U26" s="11">
        <f t="shared" ref="U26" si="55">U25</f>
        <v>5.7395628000000016</v>
      </c>
      <c r="V26" s="11">
        <f t="shared" ref="V26" si="56">V25</f>
        <v>13.3923132</v>
      </c>
      <c r="W26" s="11">
        <f t="shared" ref="W26" si="57">W25</f>
        <v>16.262094600000001</v>
      </c>
      <c r="X26" s="11">
        <f t="shared" ref="X26" si="58">X25</f>
        <v>19.131876000000002</v>
      </c>
    </row>
    <row r="29" spans="2:24" x14ac:dyDescent="0.25">
      <c r="N29" s="18"/>
      <c r="U29">
        <v>0.9</v>
      </c>
    </row>
    <row r="30" spans="2:24" x14ac:dyDescent="0.25">
      <c r="N30" s="18"/>
    </row>
    <row r="31" spans="2:24" x14ac:dyDescent="0.25">
      <c r="N31" s="18"/>
    </row>
    <row r="32" spans="2:24" x14ac:dyDescent="0.25">
      <c r="N32" s="18"/>
    </row>
    <row r="33" spans="14:14" x14ac:dyDescent="0.25">
      <c r="N33" s="18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0F4E7-B04C-436A-AC79-9EE3F25D32A0}">
  <sheetPr codeName="Лист1"/>
  <dimension ref="A1"/>
  <sheetViews>
    <sheetView topLeftCell="BL42" zoomScaleNormal="100" workbookViewId="0">
      <selection activeCell="HI80" sqref="HI80"/>
    </sheetView>
  </sheetViews>
  <sheetFormatPr defaultColWidth="1.42578125" defaultRowHeight="7.5" customHeight="1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CCDB8-E872-4C25-9D6B-AECCC2DB8C2B}">
  <sheetPr codeName="Лист3"/>
  <dimension ref="A1"/>
  <sheetViews>
    <sheetView workbookViewId="0">
      <selection activeCell="S25" sqref="S25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VK_MOB</vt:lpstr>
      <vt:lpstr>common</vt:lpstr>
      <vt:lpstr>CELLS</vt:lpstr>
      <vt:lpstr>Лист1</vt:lpstr>
      <vt:lpstr>Лист2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Абдуллаев Камиль Умарович</cp:lastModifiedBy>
  <dcterms:created xsi:type="dcterms:W3CDTF">2020-10-26T13:58:30Z</dcterms:created>
  <dcterms:modified xsi:type="dcterms:W3CDTF">2025-10-22T12:41:42Z</dcterms:modified>
</cp:coreProperties>
</file>