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ul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2" i="1"/>
  <c r="D4" i="1"/>
  <c r="D35" i="1"/>
  <c r="D24" i="1"/>
  <c r="D30" i="1"/>
  <c r="D21" i="1"/>
  <c r="D28" i="1"/>
  <c r="D6" i="1"/>
  <c r="D16" i="1"/>
  <c r="D3" i="1"/>
  <c r="D19" i="1"/>
  <c r="D8" i="1"/>
  <c r="D31" i="1"/>
  <c r="D26" i="1"/>
  <c r="D13" i="1"/>
  <c r="D36" i="1"/>
  <c r="D17" i="1"/>
  <c r="D22" i="1"/>
  <c r="D14" i="1"/>
  <c r="D12" i="1"/>
  <c r="D11" i="1"/>
  <c r="D37" i="1"/>
  <c r="D29" i="1"/>
  <c r="D25" i="1"/>
  <c r="D18" i="1"/>
  <c r="D2" i="1"/>
  <c r="D34" i="1"/>
  <c r="D23" i="1"/>
  <c r="D27" i="1"/>
  <c r="D38" i="1"/>
  <c r="D10" i="1"/>
  <c r="D5" i="1"/>
  <c r="D7" i="1"/>
  <c r="D20" i="1"/>
  <c r="D39" i="1"/>
  <c r="D15" i="1"/>
  <c r="D9" i="1"/>
  <c r="D33" i="1"/>
  <c r="D41" i="1"/>
  <c r="C41" i="1"/>
  <c r="C37" i="1"/>
  <c r="C18" i="1"/>
  <c r="C2" i="1"/>
  <c r="C35" i="1"/>
  <c r="C9" i="1"/>
  <c r="C40" i="1"/>
  <c r="C33" i="1"/>
  <c r="C4" i="1"/>
  <c r="C26" i="1"/>
  <c r="C14" i="1"/>
  <c r="C30" i="1"/>
  <c r="C5" i="1"/>
  <c r="C38" i="1"/>
  <c r="C10" i="1"/>
  <c r="C28" i="1"/>
  <c r="C24" i="1"/>
  <c r="C7" i="1"/>
  <c r="C8" i="1"/>
  <c r="C13" i="1"/>
  <c r="C20" i="1"/>
  <c r="C23" i="1"/>
  <c r="C27" i="1"/>
  <c r="C31" i="1"/>
  <c r="C25" i="1"/>
  <c r="C39" i="1"/>
  <c r="C15" i="1"/>
  <c r="C12" i="1"/>
  <c r="C11" i="1"/>
  <c r="C19" i="1"/>
  <c r="C21" i="1"/>
  <c r="C29" i="1"/>
  <c r="C17" i="1"/>
  <c r="C6" i="1"/>
  <c r="C36" i="1"/>
  <c r="C16" i="1"/>
  <c r="C34" i="1"/>
  <c r="C22" i="1"/>
  <c r="C3" i="1"/>
  <c r="C32" i="1"/>
</calcChain>
</file>

<file path=xl/sharedStrings.xml><?xml version="1.0" encoding="utf-8"?>
<sst xmlns="http://schemas.openxmlformats.org/spreadsheetml/2006/main" count="8" uniqueCount="8">
  <si>
    <t>Strike Price</t>
  </si>
  <si>
    <t>Premium</t>
  </si>
  <si>
    <t>Profit/Loss</t>
  </si>
  <si>
    <t>Premium Profit</t>
  </si>
  <si>
    <t>Expiration Date</t>
  </si>
  <si>
    <t>Constants</t>
  </si>
  <si>
    <t>&lt;- Price invested at</t>
  </si>
  <si>
    <t>&lt;- Number of shares in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</si>
</sst>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I23" sqref="I23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3" width="12.85546875" bestFit="1" customWidth="1"/>
    <col min="4" max="5" width="17" bestFit="1" customWidth="1"/>
    <col min="7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8" x14ac:dyDescent="0.25">
      <c r="A2">
        <v>36</v>
      </c>
      <c r="B2">
        <v>0.14000000000000001</v>
      </c>
      <c r="C2">
        <f ca="1">SUM(
 SUM(
  $G$2*$G$3*(INDIRECT("RC[-2]",0)/$G$2),
  $G$3*INDIRECT("RC[-1]",0)
 ),
 -($G$2*$G$3)
)</f>
        <v>318.99999999999955</v>
      </c>
      <c r="D2">
        <f ca="1">$G$3*INDIRECT("RC[-2]",0)</f>
        <v>14.000000000000002</v>
      </c>
      <c r="E2" s="1">
        <v>43343</v>
      </c>
      <c r="G2">
        <v>32.950000000000003</v>
      </c>
      <c r="H2" t="s">
        <v>6</v>
      </c>
    </row>
    <row r="3" spans="1:8" x14ac:dyDescent="0.25">
      <c r="A3">
        <v>35</v>
      </c>
      <c r="B3">
        <v>0.56000000000000005</v>
      </c>
      <c r="C3">
        <f ca="1">SUM(
 SUM(
  $G$2*$G$3*(INDIRECT("RC[-2]",0)/$G$2),
  $G$3*INDIRECT("RC[-1]",0)
 ),
 -($G$2*$G$3)
)</f>
        <v>261</v>
      </c>
      <c r="D3">
        <f ca="1">$G$3*INDIRECT("RC[-2]",0)</f>
        <v>56.000000000000007</v>
      </c>
      <c r="E3" s="1">
        <v>43357</v>
      </c>
      <c r="G3">
        <v>100</v>
      </c>
      <c r="H3" t="s">
        <v>7</v>
      </c>
    </row>
    <row r="4" spans="1:8" x14ac:dyDescent="0.25">
      <c r="A4">
        <v>35</v>
      </c>
      <c r="B4">
        <v>0.28000000000000003</v>
      </c>
      <c r="C4">
        <f ca="1">SUM(
 SUM(
  $G$2*$G$3*(INDIRECT("RC[-2]",0)/$G$2),
  $G$3*INDIRECT("RC[-1]",0)
 ),
 -($G$2*$G$3)
)</f>
        <v>233</v>
      </c>
      <c r="D4">
        <f ca="1">$G$3*INDIRECT("RC[-2]",0)</f>
        <v>28.000000000000004</v>
      </c>
      <c r="E4" s="1">
        <v>43343</v>
      </c>
    </row>
    <row r="5" spans="1:8" x14ac:dyDescent="0.25">
      <c r="A5">
        <v>35</v>
      </c>
      <c r="B5">
        <v>0.25</v>
      </c>
      <c r="C5">
        <f ca="1">SUM(
 SUM(
  $G$2*$G$3*(INDIRECT("RC[-2]",0)/$G$2),
  $G$3*INDIRECT("RC[-1]",0)
 ),
 -($G$2*$G$3)
)</f>
        <v>230</v>
      </c>
      <c r="D5">
        <f ca="1">$G$3*INDIRECT("RC[-2]",0)</f>
        <v>25</v>
      </c>
      <c r="E5" s="1">
        <v>43350</v>
      </c>
    </row>
    <row r="6" spans="1:8" x14ac:dyDescent="0.25">
      <c r="A6">
        <v>34.5</v>
      </c>
      <c r="B6">
        <v>0.69</v>
      </c>
      <c r="C6">
        <f ca="1">SUM(
 SUM(
  $G$2*$G$3*(INDIRECT("RC[-2]",0)/$G$2),
  $G$3*INDIRECT("RC[-1]",0)
 ),
 -($G$2*$G$3)
)</f>
        <v>224</v>
      </c>
      <c r="D6">
        <f ca="1">$G$3*INDIRECT("RC[-2]",0)</f>
        <v>69</v>
      </c>
      <c r="E6" s="1">
        <v>43357</v>
      </c>
    </row>
    <row r="7" spans="1:8" x14ac:dyDescent="0.25">
      <c r="A7">
        <v>35</v>
      </c>
      <c r="B7">
        <v>0.1</v>
      </c>
      <c r="C7">
        <f ca="1">SUM(
 SUM(
  $G$2*$G$3*(INDIRECT("RC[-2]",0)/$G$2),
  $G$3*INDIRECT("RC[-1]",0)
 ),
 -($G$2*$G$3)
)</f>
        <v>215</v>
      </c>
      <c r="D7">
        <f ca="1">$G$3*INDIRECT("RC[-2]",0)</f>
        <v>10</v>
      </c>
      <c r="E7" s="1">
        <v>43336</v>
      </c>
    </row>
    <row r="8" spans="1:8" x14ac:dyDescent="0.25">
      <c r="A8">
        <v>34.5</v>
      </c>
      <c r="B8">
        <v>0.4</v>
      </c>
      <c r="C8">
        <f ca="1">SUM(
 SUM(
  $G$2*$G$3*(INDIRECT("RC[-2]",0)/$G$2),
  $G$3*INDIRECT("RC[-1]",0)
 ),
 -($G$2*$G$3)
)</f>
        <v>195</v>
      </c>
      <c r="D8">
        <f ca="1">$G$3*INDIRECT("RC[-2]",0)</f>
        <v>40</v>
      </c>
      <c r="E8" s="1">
        <v>43350</v>
      </c>
    </row>
    <row r="9" spans="1:8" x14ac:dyDescent="0.25">
      <c r="A9">
        <v>34</v>
      </c>
      <c r="B9">
        <v>0.84</v>
      </c>
      <c r="C9">
        <f ca="1">SUM(
 SUM(
  $G$2*$G$3*(INDIRECT("RC[-2]",0)/$G$2),
  $G$3*INDIRECT("RC[-1]",0)
 ),
 -($G$2*$G$3)
)</f>
        <v>189</v>
      </c>
      <c r="D9">
        <f ca="1">$G$3*INDIRECT("RC[-2]",0)</f>
        <v>84</v>
      </c>
      <c r="E9" s="1">
        <v>43357</v>
      </c>
    </row>
    <row r="10" spans="1:8" x14ac:dyDescent="0.25">
      <c r="A10">
        <v>34</v>
      </c>
      <c r="B10">
        <v>0.67</v>
      </c>
      <c r="C10">
        <f ca="1">SUM(
 SUM(
  $G$2*$G$3*(INDIRECT("RC[-2]",0)/$G$2),
  $G$3*INDIRECT("RC[-1]",0)
 ),
 -($G$2*$G$3)
)</f>
        <v>172</v>
      </c>
      <c r="D10">
        <f ca="1">$G$3*INDIRECT("RC[-2]",0)</f>
        <v>67</v>
      </c>
      <c r="E10" s="1">
        <v>43350</v>
      </c>
    </row>
    <row r="11" spans="1:8" x14ac:dyDescent="0.25">
      <c r="A11">
        <v>34.5</v>
      </c>
      <c r="B11">
        <v>0.15</v>
      </c>
      <c r="C11">
        <f ca="1">SUM(
 SUM(
  $G$2*$G$3*(INDIRECT("RC[-2]",0)/$G$2),
  $G$3*INDIRECT("RC[-1]",0)
 ),
 -($G$2*$G$3)
)</f>
        <v>170</v>
      </c>
      <c r="D11">
        <f ca="1">$G$3*INDIRECT("RC[-2]",0)</f>
        <v>15</v>
      </c>
      <c r="E11" s="1">
        <v>43336</v>
      </c>
    </row>
    <row r="12" spans="1:8" x14ac:dyDescent="0.25">
      <c r="A12">
        <v>33.5</v>
      </c>
      <c r="B12">
        <v>1.03</v>
      </c>
      <c r="C12">
        <f ca="1">SUM(
 SUM(
  $G$2*$G$3*(INDIRECT("RC[-2]",0)/$G$2),
  $G$3*INDIRECT("RC[-1]",0)
 ),
 -($G$2*$G$3)
)</f>
        <v>158</v>
      </c>
      <c r="D12">
        <f ca="1">$G$3*INDIRECT("RC[-2]",0)</f>
        <v>103</v>
      </c>
      <c r="E12" s="1">
        <v>43357</v>
      </c>
    </row>
    <row r="13" spans="1:8" x14ac:dyDescent="0.25">
      <c r="A13">
        <v>34</v>
      </c>
      <c r="B13">
        <v>0.5</v>
      </c>
      <c r="C13">
        <f ca="1">SUM(
 SUM(
  $G$2*$G$3*(INDIRECT("RC[-2]",0)/$G$2),
  $G$3*INDIRECT("RC[-1]",0)
 ),
 -($G$2*$G$3)
)</f>
        <v>155</v>
      </c>
      <c r="D13">
        <f ca="1">$G$3*INDIRECT("RC[-2]",0)</f>
        <v>50</v>
      </c>
      <c r="E13" s="1">
        <v>43343</v>
      </c>
    </row>
    <row r="14" spans="1:8" x14ac:dyDescent="0.25">
      <c r="A14">
        <v>33.5</v>
      </c>
      <c r="B14">
        <v>0.84</v>
      </c>
      <c r="C14">
        <f ca="1">SUM(
 SUM(
  $G$2*$G$3*(INDIRECT("RC[-2]",0)/$G$2),
  $G$3*INDIRECT("RC[-1]",0)
 ),
 -($G$2*$G$3)
)</f>
        <v>139</v>
      </c>
      <c r="D14">
        <f ca="1">$G$3*INDIRECT("RC[-2]",0)</f>
        <v>84</v>
      </c>
      <c r="E14" s="1">
        <v>43350</v>
      </c>
    </row>
    <row r="15" spans="1:8" x14ac:dyDescent="0.25">
      <c r="A15">
        <v>33</v>
      </c>
      <c r="B15">
        <v>1.24</v>
      </c>
      <c r="C15">
        <f ca="1">SUM(
 SUM(
  $G$2*$G$3*(INDIRECT("RC[-2]",0)/$G$2),
  $G$3*INDIRECT("RC[-1]",0)
 ),
 -($G$2*$G$3)
)</f>
        <v>129</v>
      </c>
      <c r="D15">
        <f ca="1">$G$3*INDIRECT("RC[-2]",0)</f>
        <v>124</v>
      </c>
      <c r="E15" s="1">
        <v>43357</v>
      </c>
    </row>
    <row r="16" spans="1:8" x14ac:dyDescent="0.25">
      <c r="A16">
        <v>34</v>
      </c>
      <c r="B16">
        <v>0.24</v>
      </c>
      <c r="C16">
        <f ca="1">SUM(
 SUM(
  $G$2*$G$3*(INDIRECT("RC[-2]",0)/$G$2),
  $G$3*INDIRECT("RC[-1]",0)
 ),
 -($G$2*$G$3)
)</f>
        <v>129</v>
      </c>
      <c r="D16">
        <f ca="1">$G$3*INDIRECT("RC[-2]",0)</f>
        <v>24</v>
      </c>
      <c r="E16" s="1">
        <v>43336</v>
      </c>
    </row>
    <row r="17" spans="1:5" x14ac:dyDescent="0.25">
      <c r="A17">
        <v>33.5</v>
      </c>
      <c r="B17">
        <v>0.66</v>
      </c>
      <c r="C17">
        <f ca="1">SUM(
 SUM(
  $G$2*$G$3*(INDIRECT("RC[-2]",0)/$G$2),
  $G$3*INDIRECT("RC[-1]",0)
 ),
 -($G$2*$G$3)
)</f>
        <v>121</v>
      </c>
      <c r="D17">
        <f ca="1">$G$3*INDIRECT("RC[-2]",0)</f>
        <v>66</v>
      </c>
      <c r="E17" s="1">
        <v>43343</v>
      </c>
    </row>
    <row r="18" spans="1:5" x14ac:dyDescent="0.25">
      <c r="A18">
        <v>33</v>
      </c>
      <c r="B18">
        <v>1.05</v>
      </c>
      <c r="C18">
        <f ca="1">SUM(
 SUM(
  $G$2*$G$3*(INDIRECT("RC[-2]",0)/$G$2),
  $G$3*INDIRECT("RC[-1]",0)
 ),
 -($G$2*$G$3)
)</f>
        <v>110</v>
      </c>
      <c r="D18">
        <f ca="1">$G$3*INDIRECT("RC[-2]",0)</f>
        <v>105</v>
      </c>
      <c r="E18" s="1">
        <v>43350</v>
      </c>
    </row>
    <row r="19" spans="1:5" x14ac:dyDescent="0.25">
      <c r="A19">
        <v>32.5</v>
      </c>
      <c r="B19">
        <v>1.48</v>
      </c>
      <c r="C19">
        <f ca="1">SUM(
 SUM(
  $G$2*$G$3*(INDIRECT("RC[-2]",0)/$G$2),
  $G$3*INDIRECT("RC[-1]",0)
 ),
 -($G$2*$G$3)
)</f>
        <v>102.99999999999955</v>
      </c>
      <c r="D19">
        <f ca="1">$G$3*INDIRECT("RC[-2]",0)</f>
        <v>148</v>
      </c>
      <c r="E19" s="1">
        <v>43357</v>
      </c>
    </row>
    <row r="20" spans="1:5" x14ac:dyDescent="0.25">
      <c r="A20">
        <v>33.5</v>
      </c>
      <c r="B20">
        <v>0.37</v>
      </c>
      <c r="C20">
        <f ca="1">SUM(
 SUM(
  $G$2*$G$3*(INDIRECT("RC[-2]",0)/$G$2),
  $G$3*INDIRECT("RC[-1]",0)
 ),
 -($G$2*$G$3)
)</f>
        <v>92</v>
      </c>
      <c r="D20">
        <f ca="1">$G$3*INDIRECT("RC[-2]",0)</f>
        <v>37</v>
      </c>
      <c r="E20" s="1">
        <v>43336</v>
      </c>
    </row>
    <row r="21" spans="1:5" x14ac:dyDescent="0.25">
      <c r="A21">
        <v>33</v>
      </c>
      <c r="B21">
        <v>0.86</v>
      </c>
      <c r="C21">
        <f ca="1">SUM(
 SUM(
  $G$2*$G$3*(INDIRECT("RC[-2]",0)/$G$2),
  $G$3*INDIRECT("RC[-1]",0)
 ),
 -($G$2*$G$3)
)</f>
        <v>91</v>
      </c>
      <c r="D21">
        <f ca="1">$G$3*INDIRECT("RC[-2]",0)</f>
        <v>86</v>
      </c>
      <c r="E21" s="1">
        <v>43343</v>
      </c>
    </row>
    <row r="22" spans="1:5" x14ac:dyDescent="0.25">
      <c r="A22">
        <v>32.5</v>
      </c>
      <c r="B22">
        <v>1.29</v>
      </c>
      <c r="C22">
        <f ca="1">SUM(
 SUM(
  $G$2*$G$3*(INDIRECT("RC[-2]",0)/$G$2),
  $G$3*INDIRECT("RC[-1]",0)
 ),
 -($G$2*$G$3)
)</f>
        <v>83.999999999999545</v>
      </c>
      <c r="D22">
        <f ca="1">$G$3*INDIRECT("RC[-2]",0)</f>
        <v>129</v>
      </c>
      <c r="E22" s="1">
        <v>43350</v>
      </c>
    </row>
    <row r="23" spans="1:5" x14ac:dyDescent="0.25">
      <c r="A23">
        <v>32</v>
      </c>
      <c r="B23">
        <v>1.76</v>
      </c>
      <c r="C23">
        <f ca="1">SUM(
 SUM(
  $G$2*$G$3*(INDIRECT("RC[-2]",0)/$G$2),
  $G$3*INDIRECT("RC[-1]",0)
 ),
 -($G$2*$G$3)
)</f>
        <v>80.999999999999545</v>
      </c>
      <c r="D23">
        <f ca="1">$G$3*INDIRECT("RC[-2]",0)</f>
        <v>176</v>
      </c>
      <c r="E23" s="1">
        <v>43357</v>
      </c>
    </row>
    <row r="24" spans="1:5" x14ac:dyDescent="0.25">
      <c r="A24">
        <v>32.5</v>
      </c>
      <c r="B24">
        <v>1.1100000000000001</v>
      </c>
      <c r="C24">
        <f ca="1">SUM(
 SUM(
  $G$2*$G$3*(INDIRECT("RC[-2]",0)/$G$2),
  $G$3*INDIRECT("RC[-1]",0)
 ),
 -($G$2*$G$3)
)</f>
        <v>65.999999999999545</v>
      </c>
      <c r="D24">
        <f ca="1">$G$3*INDIRECT("RC[-2]",0)</f>
        <v>111.00000000000001</v>
      </c>
      <c r="E24" s="1">
        <v>43343</v>
      </c>
    </row>
    <row r="25" spans="1:5" x14ac:dyDescent="0.25">
      <c r="A25">
        <v>31.5</v>
      </c>
      <c r="B25">
        <v>2.0699999999999998</v>
      </c>
      <c r="C25">
        <f ca="1">SUM(
 SUM(
  $G$2*$G$3*(INDIRECT("RC[-2]",0)/$G$2),
  $G$3*INDIRECT("RC[-1]",0)
 ),
 -($G$2*$G$3)
)</f>
        <v>62</v>
      </c>
      <c r="D25">
        <f ca="1">$G$3*INDIRECT("RC[-2]",0)</f>
        <v>206.99999999999997</v>
      </c>
      <c r="E25" s="1">
        <v>43357</v>
      </c>
    </row>
    <row r="26" spans="1:5" x14ac:dyDescent="0.25">
      <c r="A26">
        <v>32</v>
      </c>
      <c r="B26">
        <v>1.57</v>
      </c>
      <c r="C26">
        <f ca="1">SUM(
 SUM(
  $G$2*$G$3*(INDIRECT("RC[-2]",0)/$G$2),
  $G$3*INDIRECT("RC[-1]",0)
 ),
 -($G$2*$G$3)
)</f>
        <v>61.999999999999545</v>
      </c>
      <c r="D26">
        <f ca="1">$G$3*INDIRECT("RC[-2]",0)</f>
        <v>157</v>
      </c>
      <c r="E26" s="1">
        <v>43350</v>
      </c>
    </row>
    <row r="27" spans="1:5" x14ac:dyDescent="0.25">
      <c r="A27">
        <v>33</v>
      </c>
      <c r="B27">
        <v>0.56000000000000005</v>
      </c>
      <c r="C27">
        <f ca="1">SUM(
 SUM(
  $G$2*$G$3*(INDIRECT("RC[-2]",0)/$G$2),
  $G$3*INDIRECT("RC[-1]",0)
 ),
 -($G$2*$G$3)
)</f>
        <v>61</v>
      </c>
      <c r="D27">
        <f ca="1">$G$3*INDIRECT("RC[-2]",0)</f>
        <v>56.000000000000007</v>
      </c>
      <c r="E27" s="1">
        <v>43336</v>
      </c>
    </row>
    <row r="28" spans="1:5" x14ac:dyDescent="0.25">
      <c r="A28">
        <v>30.5</v>
      </c>
      <c r="B28">
        <v>3</v>
      </c>
      <c r="C28">
        <f ca="1">SUM(
 SUM(
  $G$2*$G$3*(INDIRECT("RC[-2]",0)/$G$2),
  $G$3*INDIRECT("RC[-1]",0)
 ),
 -($G$2*$G$3)
)</f>
        <v>55</v>
      </c>
      <c r="D28">
        <f ca="1">$G$3*INDIRECT("RC[-2]",0)</f>
        <v>300</v>
      </c>
      <c r="E28" s="1">
        <v>43350</v>
      </c>
    </row>
    <row r="29" spans="1:5" x14ac:dyDescent="0.25">
      <c r="A29">
        <v>32</v>
      </c>
      <c r="B29">
        <v>1.4</v>
      </c>
      <c r="C29">
        <f ca="1">SUM(
 SUM(
  $G$2*$G$3*(INDIRECT("RC[-2]",0)/$G$2),
  $G$3*INDIRECT("RC[-1]",0)
 ),
 -($G$2*$G$3)
)</f>
        <v>44.999999999999545</v>
      </c>
      <c r="D29">
        <f ca="1">$G$3*INDIRECT("RC[-2]",0)</f>
        <v>140</v>
      </c>
      <c r="E29" s="1">
        <v>43343</v>
      </c>
    </row>
    <row r="30" spans="1:5" x14ac:dyDescent="0.25">
      <c r="A30">
        <v>31.5</v>
      </c>
      <c r="B30">
        <v>1.89</v>
      </c>
      <c r="C30">
        <f ca="1">SUM(
 SUM(
  $G$2*$G$3*(INDIRECT("RC[-2]",0)/$G$2),
  $G$3*INDIRECT("RC[-1]",0)
 ),
 -($G$2*$G$3)
)</f>
        <v>44</v>
      </c>
      <c r="D30">
        <f ca="1">$G$3*INDIRECT("RC[-2]",0)</f>
        <v>189</v>
      </c>
      <c r="E30" s="1">
        <v>43350</v>
      </c>
    </row>
    <row r="31" spans="1:5" x14ac:dyDescent="0.25">
      <c r="A31">
        <v>31</v>
      </c>
      <c r="B31">
        <v>2.37</v>
      </c>
      <c r="C31">
        <f ca="1">SUM(
 SUM(
  $G$2*$G$3*(INDIRECT("RC[-2]",0)/$G$2),
  $G$3*INDIRECT("RC[-1]",0)
 ),
 -($G$2*$G$3)
)</f>
        <v>42</v>
      </c>
      <c r="D31">
        <f ca="1">$G$3*INDIRECT("RC[-2]",0)</f>
        <v>237</v>
      </c>
      <c r="E31" s="1">
        <v>43357</v>
      </c>
    </row>
    <row r="32" spans="1:5" x14ac:dyDescent="0.25">
      <c r="A32">
        <v>32.5</v>
      </c>
      <c r="B32">
        <v>0.8</v>
      </c>
      <c r="C32">
        <f ca="1">SUM(
 SUM(
  $G$2*$G$3*(INDIRECT("RC[-2]",0)/$G$2),
  $G$3*INDIRECT("RC[-1]",0)
 ),
 -($G$2*$G$3)
)</f>
        <v>34.999999999999545</v>
      </c>
      <c r="D32">
        <f ca="1">$G$3*INDIRECT("RC[-2]",0)</f>
        <v>80</v>
      </c>
      <c r="E32" s="1">
        <v>43336</v>
      </c>
    </row>
    <row r="33" spans="1:5" x14ac:dyDescent="0.25">
      <c r="A33">
        <v>30.5</v>
      </c>
      <c r="B33">
        <v>2.76</v>
      </c>
      <c r="C33">
        <f ca="1">SUM(
 SUM(
  $G$2*$G$3*(INDIRECT("RC[-2]",0)/$G$2),
  $G$3*INDIRECT("RC[-1]",0)
 ),
 -($G$2*$G$3)
)</f>
        <v>31</v>
      </c>
      <c r="D33">
        <f ca="1">$G$3*INDIRECT("RC[-2]",0)</f>
        <v>276</v>
      </c>
      <c r="E33" s="1">
        <v>43357</v>
      </c>
    </row>
    <row r="34" spans="1:5" x14ac:dyDescent="0.25">
      <c r="A34">
        <v>31</v>
      </c>
      <c r="B34">
        <v>2.25</v>
      </c>
      <c r="C34">
        <f ca="1">SUM(
 SUM(
  $G$2*$G$3*(INDIRECT("RC[-2]",0)/$G$2),
  $G$3*INDIRECT("RC[-1]",0)
 ),
 -($G$2*$G$3)
)</f>
        <v>30</v>
      </c>
      <c r="D34">
        <f ca="1">$G$3*INDIRECT("RC[-2]",0)</f>
        <v>225</v>
      </c>
      <c r="E34" s="1">
        <v>43350</v>
      </c>
    </row>
    <row r="35" spans="1:5" x14ac:dyDescent="0.25">
      <c r="A35">
        <v>31.5</v>
      </c>
      <c r="B35">
        <v>1.73</v>
      </c>
      <c r="C35">
        <f ca="1">SUM(
 SUM(
  $G$2*$G$3*(INDIRECT("RC[-2]",0)/$G$2),
  $G$3*INDIRECT("RC[-1]",0)
 ),
 -($G$2*$G$3)
)</f>
        <v>28</v>
      </c>
      <c r="D35">
        <f ca="1">$G$3*INDIRECT("RC[-2]",0)</f>
        <v>173</v>
      </c>
      <c r="E35" s="1">
        <v>43343</v>
      </c>
    </row>
    <row r="36" spans="1:5" x14ac:dyDescent="0.25">
      <c r="A36">
        <v>32</v>
      </c>
      <c r="B36">
        <v>1.1200000000000001</v>
      </c>
      <c r="C36">
        <f ca="1">SUM(
 SUM(
  $G$2*$G$3*(INDIRECT("RC[-2]",0)/$G$2),
  $G$3*INDIRECT("RC[-1]",0)
 ),
 -($G$2*$G$3)
)</f>
        <v>16.999999999999545</v>
      </c>
      <c r="D36">
        <f ca="1">$G$3*INDIRECT("RC[-2]",0)</f>
        <v>112.00000000000001</v>
      </c>
      <c r="E36" s="1">
        <v>43336</v>
      </c>
    </row>
    <row r="37" spans="1:5" x14ac:dyDescent="0.25">
      <c r="A37">
        <v>31</v>
      </c>
      <c r="B37">
        <v>2.1</v>
      </c>
      <c r="C37">
        <f ca="1">SUM(
 SUM(
  $G$2*$G$3*(INDIRECT("RC[-2]",0)/$G$2),
  $G$3*INDIRECT("RC[-1]",0)
 ),
 -($G$2*$G$3)
)</f>
        <v>15</v>
      </c>
      <c r="D37">
        <f ca="1">$G$3*INDIRECT("RC[-2]",0)</f>
        <v>210</v>
      </c>
      <c r="E37" s="1">
        <v>43343</v>
      </c>
    </row>
    <row r="38" spans="1:5" x14ac:dyDescent="0.25">
      <c r="A38">
        <v>31.5</v>
      </c>
      <c r="B38">
        <v>1.48</v>
      </c>
      <c r="C38">
        <f ca="1">SUM(
 SUM(
  $G$2*$G$3*(INDIRECT("RC[-2]",0)/$G$2),
  $G$3*INDIRECT("RC[-1]",0)
 ),
 -($G$2*$G$3)
)</f>
        <v>3</v>
      </c>
      <c r="D38">
        <f ca="1">$G$3*INDIRECT("RC[-2]",0)</f>
        <v>148</v>
      </c>
      <c r="E38" s="1">
        <v>43336</v>
      </c>
    </row>
    <row r="39" spans="1:5" x14ac:dyDescent="0.25">
      <c r="A39">
        <v>30</v>
      </c>
      <c r="B39">
        <v>2.93</v>
      </c>
      <c r="C39">
        <f ca="1">SUM(
 SUM(
  $G$2*$G$3*(INDIRECT("RC[-2]",0)/$G$2),
  $G$3*INDIRECT("RC[-1]",0)
 ),
 -($G$2*$G$3)
)</f>
        <v>-2.0000000000004547</v>
      </c>
      <c r="D39">
        <f ca="1">$G$3*INDIRECT("RC[-2]",0)</f>
        <v>293</v>
      </c>
      <c r="E39" s="1">
        <v>43343</v>
      </c>
    </row>
    <row r="40" spans="1:5" x14ac:dyDescent="0.25">
      <c r="A40">
        <v>31</v>
      </c>
      <c r="B40">
        <v>1.89</v>
      </c>
      <c r="C40">
        <f ca="1">SUM(
 SUM(
  $G$2*$G$3*(INDIRECT("RC[-2]",0)/$G$2),
  $G$3*INDIRECT("RC[-1]",0)
 ),
 -($G$2*$G$3)
)</f>
        <v>-6</v>
      </c>
      <c r="D40">
        <f ca="1">$G$3*INDIRECT("RC[-2]",0)</f>
        <v>189</v>
      </c>
      <c r="E40" s="1">
        <v>43336</v>
      </c>
    </row>
    <row r="41" spans="1:5" x14ac:dyDescent="0.25">
      <c r="A41">
        <v>30.5</v>
      </c>
      <c r="B41">
        <v>2.33</v>
      </c>
      <c r="C41">
        <f ca="1">SUM(
 SUM(
  $G$2*$G$3*(INDIRECT("RC[-2]",0)/$G$2),
  $G$3*INDIRECT("RC[-1]",0)
 ),
 -($G$2*$G$3)
)</f>
        <v>-12</v>
      </c>
      <c r="D41">
        <f ca="1">$G$3*INDIRECT("RC[-2]",0)</f>
        <v>233</v>
      </c>
      <c r="E41" s="1">
        <v>43336</v>
      </c>
    </row>
  </sheetData>
  <autoFilter ref="A1:E1">
    <sortState ref="A2:E41">
      <sortCondition descending="1" ref="C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</dc:creator>
  <cp:lastModifiedBy>Akul</cp:lastModifiedBy>
  <dcterms:created xsi:type="dcterms:W3CDTF">2018-08-18T22:58:26Z</dcterms:created>
  <dcterms:modified xsi:type="dcterms:W3CDTF">2018-08-18T23:44:19Z</dcterms:modified>
</cp:coreProperties>
</file>