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765255\Downloads\"/>
    </mc:Choice>
  </mc:AlternateContent>
  <xr:revisionPtr revIDLastSave="0" documentId="13_ncr:1_{5DB92BB0-DD85-4F6B-9F7F-6C629F9F4491}" xr6:coauthVersionLast="47" xr6:coauthVersionMax="47" xr10:uidLastSave="{00000000-0000-0000-0000-000000000000}"/>
  <bookViews>
    <workbookView xWindow="-110" yWindow="-110" windowWidth="19420" windowHeight="10420" activeTab="4" xr2:uid="{8F78A558-151D-4A04-A34B-00A13F9450A3}"/>
  </bookViews>
  <sheets>
    <sheet name="2021-22" sheetId="4" r:id="rId1"/>
    <sheet name="2022-23" sheetId="1" r:id="rId2"/>
    <sheet name="2023-24" sheetId="2" r:id="rId3"/>
    <sheet name="2024-25" sheetId="3" r:id="rId4"/>
    <sheet name="2025-2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5" l="1"/>
  <c r="D15" i="5"/>
  <c r="C15" i="5"/>
  <c r="B15" i="5"/>
  <c r="G14" i="5"/>
  <c r="G13" i="5"/>
  <c r="G12" i="5"/>
  <c r="G11" i="5"/>
  <c r="G10" i="5"/>
  <c r="G9" i="5"/>
  <c r="G8" i="5"/>
  <c r="G7" i="5"/>
  <c r="G6" i="5"/>
  <c r="G5" i="5"/>
  <c r="G4" i="5"/>
  <c r="G3" i="5"/>
  <c r="G14" i="3"/>
  <c r="G7" i="4"/>
  <c r="F7" i="4"/>
  <c r="E7" i="4"/>
  <c r="D7" i="4"/>
  <c r="C7" i="4"/>
  <c r="B7" i="4"/>
  <c r="G6" i="4"/>
  <c r="G5" i="4"/>
  <c r="G4" i="4"/>
  <c r="G3" i="4"/>
  <c r="F15" i="3"/>
  <c r="E15" i="3"/>
  <c r="D15" i="3"/>
  <c r="C15" i="3"/>
  <c r="B15" i="3"/>
  <c r="G13" i="3"/>
  <c r="G12" i="3"/>
  <c r="G11" i="3"/>
  <c r="G10" i="3"/>
  <c r="G9" i="3"/>
  <c r="G8" i="3"/>
  <c r="G7" i="3"/>
  <c r="G6" i="3"/>
  <c r="G5" i="3"/>
  <c r="G4" i="3"/>
  <c r="G3" i="3"/>
  <c r="E15" i="2"/>
  <c r="D15" i="2"/>
  <c r="C15" i="2"/>
  <c r="B15" i="2"/>
  <c r="G14" i="2"/>
  <c r="G13" i="2"/>
  <c r="G12" i="2"/>
  <c r="G11" i="2"/>
  <c r="G10" i="2"/>
  <c r="G9" i="2"/>
  <c r="G8" i="2"/>
  <c r="G7" i="2"/>
  <c r="G6" i="2"/>
  <c r="G5" i="2"/>
  <c r="G4" i="2"/>
  <c r="G3" i="2"/>
  <c r="F15" i="1"/>
  <c r="E15" i="1"/>
  <c r="D15" i="1"/>
  <c r="C15" i="1"/>
  <c r="B15" i="1"/>
  <c r="G4" i="1"/>
  <c r="G5" i="1"/>
  <c r="G6" i="1"/>
  <c r="G7" i="1"/>
  <c r="G8" i="1"/>
  <c r="G9" i="1"/>
  <c r="G10" i="1"/>
  <c r="G11" i="1"/>
  <c r="G12" i="1"/>
  <c r="G13" i="1"/>
  <c r="G14" i="1"/>
  <c r="G3" i="1"/>
  <c r="G15" i="5" l="1"/>
  <c r="G15" i="3"/>
  <c r="G15" i="2"/>
  <c r="G15" i="1"/>
</calcChain>
</file>

<file path=xl/sharedStrings.xml><?xml version="1.0" encoding="utf-8"?>
<sst xmlns="http://schemas.openxmlformats.org/spreadsheetml/2006/main" count="109" uniqueCount="35">
  <si>
    <t>working days</t>
  </si>
  <si>
    <t>Worked days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</si>
  <si>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</si>
  <si>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</si>
  <si>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</si>
  <si>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</si>
  <si>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</si>
  <si>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</si>
  <si>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</si>
  <si>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</si>
  <si>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</si>
  <si>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</si>
  <si>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</si>
  <si>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</si>
  <si>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Utilization</t>
  </si>
  <si>
    <t>2022-23</t>
  </si>
  <si>
    <t>Holidays</t>
  </si>
  <si>
    <t>Leaves</t>
  </si>
  <si>
    <t>Projected</t>
  </si>
  <si>
    <t>2023-24</t>
  </si>
  <si>
    <t>Total</t>
  </si>
  <si>
    <t>ShutDown</t>
  </si>
  <si>
    <t>Shutdown</t>
  </si>
  <si>
    <t>2024-25</t>
  </si>
  <si>
    <t>Minimum no of total working days required : 222</t>
  </si>
  <si>
    <t xml:space="preserve">1 optional holiday </t>
  </si>
  <si>
    <t>Mckenson</t>
  </si>
  <si>
    <t xml:space="preserve">Total 06 days </t>
  </si>
  <si>
    <t>2021-22</t>
  </si>
  <si>
    <t>15 days non billable</t>
  </si>
  <si>
    <t>20 days non billable</t>
  </si>
  <si>
    <t xml:space="preserve">4 days non billable </t>
  </si>
  <si>
    <t>Minimum no of total working days required : Not applicable</t>
  </si>
  <si>
    <t xml:space="preserve">Allocation : 21st Dec to 1st Jan </t>
  </si>
  <si>
    <t>2025-26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</si>
</sst>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60E-ED81-4939-816E-E048BA59708A}">
  <dimension ref="A2:I9"/>
  <sheetViews>
    <sheetView workbookViewId="0">
      <selection activeCell="I17" sqref="I17"/>
    </sheetView>
  </sheetViews>
  <sheetFormatPr defaultRowHeight="14.5" x14ac:dyDescent="0.35"/>
  <sheetData>
    <row r="2" spans="1:9" x14ac:dyDescent="0.35">
      <c r="A2" s="1" t="s">
        <v>28</v>
      </c>
      <c r="B2" s="1" t="s">
        <v>0</v>
      </c>
      <c r="C2" s="1" t="s">
        <v>1</v>
      </c>
      <c r="D2" s="1" t="s">
        <v>16</v>
      </c>
      <c r="E2" s="1" t="s">
        <v>17</v>
      </c>
      <c r="F2" s="1" t="s">
        <v>22</v>
      </c>
      <c r="G2" s="1" t="s">
        <v>14</v>
      </c>
      <c r="H2" s="1" t="s">
        <v>18</v>
      </c>
    </row>
    <row r="3" spans="1:9" x14ac:dyDescent="0.35">
      <c r="A3" s="1" t="s">
        <v>10</v>
      </c>
      <c r="B3" s="1">
        <v>15</v>
      </c>
      <c r="C3" s="1">
        <v>0</v>
      </c>
      <c r="D3" s="1">
        <v>0</v>
      </c>
      <c r="E3" s="1">
        <v>0</v>
      </c>
      <c r="F3" s="1">
        <v>0</v>
      </c>
      <c r="G3" s="1">
        <f t="shared" ref="G3:G6" si="0">(C3/B3)*100</f>
        <v>0</v>
      </c>
      <c r="H3" s="1"/>
      <c r="I3" t="s">
        <v>29</v>
      </c>
    </row>
    <row r="4" spans="1:9" x14ac:dyDescent="0.35">
      <c r="A4" s="1" t="s">
        <v>11</v>
      </c>
      <c r="B4" s="1">
        <v>21</v>
      </c>
      <c r="C4" s="1">
        <v>0</v>
      </c>
      <c r="D4" s="1">
        <v>1</v>
      </c>
      <c r="E4" s="1">
        <v>0</v>
      </c>
      <c r="F4" s="1">
        <v>0</v>
      </c>
      <c r="G4" s="1">
        <f t="shared" si="0"/>
        <v>0</v>
      </c>
      <c r="H4" s="1"/>
      <c r="I4" t="s">
        <v>30</v>
      </c>
    </row>
    <row r="5" spans="1:9" x14ac:dyDescent="0.35">
      <c r="A5" s="1" t="s">
        <v>12</v>
      </c>
      <c r="B5" s="1">
        <v>20</v>
      </c>
      <c r="C5" s="1">
        <v>16</v>
      </c>
      <c r="D5" s="1">
        <v>0</v>
      </c>
      <c r="E5" s="1">
        <v>0</v>
      </c>
      <c r="F5" s="1">
        <v>0</v>
      </c>
      <c r="G5" s="1">
        <f t="shared" si="0"/>
        <v>80</v>
      </c>
      <c r="H5" s="1"/>
      <c r="I5" t="s">
        <v>31</v>
      </c>
    </row>
    <row r="6" spans="1:9" x14ac:dyDescent="0.35">
      <c r="A6" s="1" t="s">
        <v>13</v>
      </c>
      <c r="B6" s="1">
        <v>23</v>
      </c>
      <c r="C6" s="1">
        <v>23</v>
      </c>
      <c r="D6" s="1">
        <v>0</v>
      </c>
      <c r="E6" s="1">
        <v>0</v>
      </c>
      <c r="F6" s="1">
        <v>0</v>
      </c>
      <c r="G6" s="1">
        <f t="shared" si="0"/>
        <v>100</v>
      </c>
      <c r="H6" s="1"/>
    </row>
    <row r="7" spans="1:9" x14ac:dyDescent="0.35">
      <c r="A7" s="1" t="s">
        <v>20</v>
      </c>
      <c r="B7" s="1">
        <f>SUM(B3:B6)</f>
        <v>79</v>
      </c>
      <c r="C7" s="1">
        <f>SUM(C3:C6)</f>
        <v>39</v>
      </c>
      <c r="D7" s="1">
        <f>SUM(D3:D6)</f>
        <v>1</v>
      </c>
      <c r="E7" s="1">
        <f>SUM(E3:E6)</f>
        <v>0</v>
      </c>
      <c r="F7" s="1">
        <f>SUM(F3:F6)</f>
        <v>0</v>
      </c>
      <c r="G7" s="1">
        <f>AVERAGE(G5:G6)</f>
        <v>90</v>
      </c>
      <c r="H7" s="1"/>
    </row>
    <row r="9" spans="1:9" x14ac:dyDescent="0.35">
      <c r="C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1373-5FB6-49CB-8333-2DFCE754CC98}">
  <dimension ref="A2:G17"/>
  <sheetViews>
    <sheetView workbookViewId="0">
      <selection activeCell="C17" sqref="C17"/>
    </sheetView>
  </sheetViews>
  <sheetFormatPr defaultRowHeight="14.5" x14ac:dyDescent="0.35"/>
  <cols>
    <col min="2" max="2" width="10.36328125" customWidth="1"/>
    <col min="6" max="6" width="9.90625" customWidth="1"/>
  </cols>
  <sheetData>
    <row r="2" spans="1:7" x14ac:dyDescent="0.35">
      <c r="A2" s="1" t="s">
        <v>15</v>
      </c>
      <c r="B2" s="1" t="s">
        <v>0</v>
      </c>
      <c r="C2" s="1" t="s">
        <v>1</v>
      </c>
      <c r="D2" s="1" t="s">
        <v>16</v>
      </c>
      <c r="E2" s="1" t="s">
        <v>17</v>
      </c>
      <c r="F2" s="1" t="s">
        <v>21</v>
      </c>
      <c r="G2" s="1" t="s">
        <v>14</v>
      </c>
    </row>
    <row r="3" spans="1:7" x14ac:dyDescent="0.35">
      <c r="A3" s="1" t="s">
        <v>2</v>
      </c>
      <c r="B3" s="1">
        <v>21</v>
      </c>
      <c r="C3" s="1">
        <v>18</v>
      </c>
      <c r="D3" s="1">
        <v>1</v>
      </c>
      <c r="E3" s="1">
        <v>2</v>
      </c>
      <c r="F3" s="1">
        <v>0</v>
      </c>
      <c r="G3" s="1">
        <f>(C3/B3)*100</f>
        <v>85.714285714285708</v>
      </c>
    </row>
    <row r="4" spans="1:7" x14ac:dyDescent="0.35">
      <c r="A4" s="1" t="s">
        <v>3</v>
      </c>
      <c r="B4" s="1">
        <v>22</v>
      </c>
      <c r="C4" s="1">
        <v>19</v>
      </c>
      <c r="D4" s="1">
        <v>1</v>
      </c>
      <c r="E4" s="1">
        <v>2</v>
      </c>
      <c r="F4" s="1">
        <v>0</v>
      </c>
      <c r="G4" s="1">
        <f t="shared" ref="G4:G14" si="0">(C4/B4)*100</f>
        <v>86.36363636363636</v>
      </c>
    </row>
    <row r="5" spans="1:7" x14ac:dyDescent="0.35">
      <c r="A5" s="1" t="s">
        <v>4</v>
      </c>
      <c r="B5" s="1">
        <v>22</v>
      </c>
      <c r="C5" s="1">
        <v>20</v>
      </c>
      <c r="D5" s="1">
        <v>0</v>
      </c>
      <c r="E5" s="1">
        <v>2</v>
      </c>
      <c r="F5" s="1">
        <v>0</v>
      </c>
      <c r="G5" s="1">
        <f t="shared" si="0"/>
        <v>90.909090909090907</v>
      </c>
    </row>
    <row r="6" spans="1:7" x14ac:dyDescent="0.35">
      <c r="A6" s="1" t="s">
        <v>5</v>
      </c>
      <c r="B6" s="1">
        <v>21</v>
      </c>
      <c r="C6" s="1">
        <v>21</v>
      </c>
      <c r="D6" s="1">
        <v>0</v>
      </c>
      <c r="E6" s="1">
        <v>0</v>
      </c>
      <c r="F6" s="1">
        <v>0</v>
      </c>
      <c r="G6" s="1">
        <f t="shared" si="0"/>
        <v>100</v>
      </c>
    </row>
    <row r="7" spans="1:7" x14ac:dyDescent="0.35">
      <c r="A7" s="1" t="s">
        <v>6</v>
      </c>
      <c r="B7" s="1">
        <v>23</v>
      </c>
      <c r="C7" s="1">
        <v>14</v>
      </c>
      <c r="D7" s="1">
        <v>3</v>
      </c>
      <c r="E7" s="1">
        <v>6</v>
      </c>
      <c r="F7" s="1">
        <v>0</v>
      </c>
      <c r="G7" s="1">
        <f t="shared" si="0"/>
        <v>60.869565217391312</v>
      </c>
    </row>
    <row r="8" spans="1:7" x14ac:dyDescent="0.35">
      <c r="A8" s="1" t="s">
        <v>7</v>
      </c>
      <c r="B8" s="1">
        <v>22</v>
      </c>
      <c r="C8" s="1">
        <v>22</v>
      </c>
      <c r="D8" s="1">
        <v>0</v>
      </c>
      <c r="E8" s="1">
        <v>0</v>
      </c>
      <c r="F8" s="1">
        <v>0</v>
      </c>
      <c r="G8" s="1">
        <f t="shared" si="0"/>
        <v>100</v>
      </c>
    </row>
    <row r="9" spans="1:7" x14ac:dyDescent="0.35">
      <c r="A9" s="1" t="s">
        <v>8</v>
      </c>
      <c r="B9" s="1">
        <v>21</v>
      </c>
      <c r="C9" s="1">
        <v>16</v>
      </c>
      <c r="D9" s="1">
        <v>3</v>
      </c>
      <c r="E9" s="1">
        <v>2</v>
      </c>
      <c r="F9" s="1">
        <v>0</v>
      </c>
      <c r="G9" s="1">
        <f t="shared" si="0"/>
        <v>76.19047619047619</v>
      </c>
    </row>
    <row r="10" spans="1:7" x14ac:dyDescent="0.35">
      <c r="A10" s="1" t="s">
        <v>9</v>
      </c>
      <c r="B10" s="1">
        <v>21</v>
      </c>
      <c r="C10" s="1">
        <v>20</v>
      </c>
      <c r="D10" s="1">
        <v>1</v>
      </c>
      <c r="E10" s="1">
        <v>0</v>
      </c>
      <c r="F10" s="1">
        <v>0</v>
      </c>
      <c r="G10" s="1">
        <f t="shared" si="0"/>
        <v>95.238095238095227</v>
      </c>
    </row>
    <row r="11" spans="1:7" x14ac:dyDescent="0.35">
      <c r="A11" s="1" t="s">
        <v>10</v>
      </c>
      <c r="B11" s="1">
        <v>22</v>
      </c>
      <c r="C11" s="1">
        <v>15</v>
      </c>
      <c r="D11" s="1">
        <v>0</v>
      </c>
      <c r="E11" s="1">
        <v>1</v>
      </c>
      <c r="F11" s="1">
        <v>6</v>
      </c>
      <c r="G11" s="1">
        <f t="shared" si="0"/>
        <v>68.181818181818173</v>
      </c>
    </row>
    <row r="12" spans="1:7" x14ac:dyDescent="0.35">
      <c r="A12" s="1" t="s">
        <v>11</v>
      </c>
      <c r="B12" s="1">
        <v>22</v>
      </c>
      <c r="C12" s="1">
        <v>16</v>
      </c>
      <c r="D12" s="1">
        <v>1</v>
      </c>
      <c r="E12" s="1">
        <v>0</v>
      </c>
      <c r="F12" s="1">
        <v>5</v>
      </c>
      <c r="G12" s="1">
        <f t="shared" si="0"/>
        <v>72.727272727272734</v>
      </c>
    </row>
    <row r="13" spans="1:7" x14ac:dyDescent="0.35">
      <c r="A13" s="1" t="s">
        <v>12</v>
      </c>
      <c r="B13" s="1">
        <v>20</v>
      </c>
      <c r="C13" s="1">
        <v>19</v>
      </c>
      <c r="D13" s="1">
        <v>0</v>
      </c>
      <c r="E13" s="1">
        <v>1</v>
      </c>
      <c r="F13" s="1">
        <v>0</v>
      </c>
      <c r="G13" s="1">
        <f t="shared" si="0"/>
        <v>95</v>
      </c>
    </row>
    <row r="14" spans="1:7" x14ac:dyDescent="0.35">
      <c r="A14" s="1" t="s">
        <v>13</v>
      </c>
      <c r="B14" s="1">
        <v>23</v>
      </c>
      <c r="C14" s="1">
        <v>22</v>
      </c>
      <c r="D14" s="1">
        <v>0</v>
      </c>
      <c r="E14" s="1">
        <v>1</v>
      </c>
      <c r="F14" s="1">
        <v>0</v>
      </c>
      <c r="G14" s="1">
        <f t="shared" si="0"/>
        <v>95.652173913043484</v>
      </c>
    </row>
    <row r="15" spans="1:7" x14ac:dyDescent="0.35">
      <c r="A15" s="1" t="s">
        <v>20</v>
      </c>
      <c r="B15" s="1">
        <f>SUM(B3:B14)</f>
        <v>260</v>
      </c>
      <c r="C15" s="1">
        <f>SUM(C3:C14)</f>
        <v>222</v>
      </c>
      <c r="D15" s="1">
        <f>SUM(D3:D14)</f>
        <v>10</v>
      </c>
      <c r="E15" s="1">
        <f>SUM(E3:E14)</f>
        <v>17</v>
      </c>
      <c r="F15" s="1">
        <f>SUM(F3:F14)</f>
        <v>11</v>
      </c>
      <c r="G15" s="1">
        <f>AVERAGE(G3:G14)</f>
        <v>85.570534537925823</v>
      </c>
    </row>
    <row r="17" spans="3:3" x14ac:dyDescent="0.35">
      <c r="C17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E588-0239-4F23-9DD2-09D0B2F2E0AC}">
  <dimension ref="A2:M17"/>
  <sheetViews>
    <sheetView workbookViewId="0">
      <selection activeCell="G15" sqref="G15"/>
    </sheetView>
  </sheetViews>
  <sheetFormatPr defaultRowHeight="14.5" x14ac:dyDescent="0.35"/>
  <cols>
    <col min="12" max="12" width="10.453125" customWidth="1"/>
  </cols>
  <sheetData>
    <row r="2" spans="1:13" x14ac:dyDescent="0.35">
      <c r="A2" s="1" t="s">
        <v>19</v>
      </c>
      <c r="B2" s="1" t="s">
        <v>0</v>
      </c>
      <c r="C2" s="1" t="s">
        <v>1</v>
      </c>
      <c r="D2" s="1" t="s">
        <v>16</v>
      </c>
      <c r="E2" s="1" t="s">
        <v>17</v>
      </c>
      <c r="F2" s="1" t="s">
        <v>22</v>
      </c>
      <c r="G2" s="1" t="s">
        <v>14</v>
      </c>
    </row>
    <row r="3" spans="1:13" x14ac:dyDescent="0.35">
      <c r="A3" s="1" t="s">
        <v>2</v>
      </c>
      <c r="B3" s="1">
        <v>20</v>
      </c>
      <c r="C3" s="1">
        <v>15</v>
      </c>
      <c r="D3" s="1">
        <v>1</v>
      </c>
      <c r="E3" s="1">
        <v>4</v>
      </c>
      <c r="F3" s="1">
        <v>0</v>
      </c>
      <c r="G3" s="1">
        <f>(C3/B3)*100</f>
        <v>75</v>
      </c>
    </row>
    <row r="4" spans="1:13" x14ac:dyDescent="0.35">
      <c r="A4" s="1" t="s">
        <v>3</v>
      </c>
      <c r="B4" s="1">
        <v>23</v>
      </c>
      <c r="C4" s="1">
        <v>21</v>
      </c>
      <c r="D4" s="1">
        <v>2</v>
      </c>
      <c r="E4" s="1">
        <v>0</v>
      </c>
      <c r="F4" s="1">
        <v>0</v>
      </c>
      <c r="G4" s="1">
        <f t="shared" ref="G4:G14" si="0">(C4/B4)*100</f>
        <v>91.304347826086953</v>
      </c>
    </row>
    <row r="5" spans="1:13" x14ac:dyDescent="0.35">
      <c r="A5" s="1" t="s">
        <v>4</v>
      </c>
      <c r="B5" s="1">
        <v>22</v>
      </c>
      <c r="C5" s="1">
        <v>21</v>
      </c>
      <c r="D5" s="1">
        <v>0</v>
      </c>
      <c r="E5" s="1">
        <v>1</v>
      </c>
      <c r="F5" s="1">
        <v>0</v>
      </c>
      <c r="G5" s="1">
        <f t="shared" si="0"/>
        <v>95.454545454545453</v>
      </c>
      <c r="L5" t="s">
        <v>26</v>
      </c>
      <c r="M5" t="s">
        <v>33</v>
      </c>
    </row>
    <row r="6" spans="1:13" x14ac:dyDescent="0.35">
      <c r="A6" s="1" t="s">
        <v>5</v>
      </c>
      <c r="B6" s="1">
        <v>21</v>
      </c>
      <c r="C6" s="1">
        <v>21</v>
      </c>
      <c r="D6" s="1">
        <v>0</v>
      </c>
      <c r="E6" s="1">
        <v>0</v>
      </c>
      <c r="F6" s="1">
        <v>0</v>
      </c>
      <c r="G6" s="1">
        <f t="shared" si="0"/>
        <v>100</v>
      </c>
      <c r="L6" t="s">
        <v>10</v>
      </c>
    </row>
    <row r="7" spans="1:13" x14ac:dyDescent="0.35">
      <c r="A7" s="1" t="s">
        <v>6</v>
      </c>
      <c r="B7" s="1">
        <v>23</v>
      </c>
      <c r="C7" s="1">
        <v>20</v>
      </c>
      <c r="D7" s="1">
        <v>2</v>
      </c>
      <c r="E7" s="1">
        <v>1</v>
      </c>
      <c r="F7" s="1">
        <v>0</v>
      </c>
      <c r="G7" s="1">
        <f t="shared" si="0"/>
        <v>86.956521739130437</v>
      </c>
      <c r="H7" t="s">
        <v>25</v>
      </c>
      <c r="L7">
        <v>21</v>
      </c>
    </row>
    <row r="8" spans="1:13" x14ac:dyDescent="0.35">
      <c r="A8" s="1" t="s">
        <v>7</v>
      </c>
      <c r="B8" s="1">
        <v>21</v>
      </c>
      <c r="C8" s="1">
        <v>19</v>
      </c>
      <c r="D8" s="1">
        <v>1</v>
      </c>
      <c r="E8" s="1">
        <v>1</v>
      </c>
      <c r="F8" s="1">
        <v>0</v>
      </c>
      <c r="G8" s="1">
        <f t="shared" si="0"/>
        <v>90.476190476190482</v>
      </c>
      <c r="L8">
        <v>22</v>
      </c>
    </row>
    <row r="9" spans="1:13" x14ac:dyDescent="0.35">
      <c r="A9" s="1" t="s">
        <v>8</v>
      </c>
      <c r="B9" s="1">
        <v>22</v>
      </c>
      <c r="C9" s="1">
        <v>17</v>
      </c>
      <c r="D9" s="1">
        <v>2</v>
      </c>
      <c r="E9" s="1">
        <v>3</v>
      </c>
      <c r="F9" s="1">
        <v>0</v>
      </c>
      <c r="G9" s="1">
        <f t="shared" si="0"/>
        <v>77.272727272727266</v>
      </c>
      <c r="L9">
        <v>26</v>
      </c>
    </row>
    <row r="10" spans="1:13" x14ac:dyDescent="0.35">
      <c r="A10" s="1" t="s">
        <v>9</v>
      </c>
      <c r="B10" s="1">
        <v>22</v>
      </c>
      <c r="C10" s="1">
        <v>19</v>
      </c>
      <c r="D10" s="1">
        <v>3</v>
      </c>
      <c r="E10" s="1">
        <v>0</v>
      </c>
      <c r="F10" s="1">
        <v>0</v>
      </c>
      <c r="G10" s="1">
        <f t="shared" si="0"/>
        <v>86.36363636363636</v>
      </c>
      <c r="H10" t="s">
        <v>25</v>
      </c>
      <c r="L10">
        <v>27</v>
      </c>
    </row>
    <row r="11" spans="1:13" x14ac:dyDescent="0.35">
      <c r="A11" s="1" t="s">
        <v>10</v>
      </c>
      <c r="B11" s="1">
        <v>21</v>
      </c>
      <c r="C11" s="1">
        <v>14</v>
      </c>
      <c r="D11" s="1">
        <v>1</v>
      </c>
      <c r="E11" s="1">
        <v>1</v>
      </c>
      <c r="F11" s="1">
        <v>5</v>
      </c>
      <c r="G11" s="1">
        <f t="shared" si="0"/>
        <v>66.666666666666657</v>
      </c>
      <c r="L11">
        <v>28</v>
      </c>
    </row>
    <row r="12" spans="1:13" x14ac:dyDescent="0.35">
      <c r="A12" s="1" t="s">
        <v>11</v>
      </c>
      <c r="B12" s="1">
        <v>23</v>
      </c>
      <c r="C12" s="1">
        <v>20</v>
      </c>
      <c r="D12" s="1">
        <v>2</v>
      </c>
      <c r="E12" s="1">
        <v>1</v>
      </c>
      <c r="F12" s="1">
        <v>0</v>
      </c>
      <c r="G12" s="1">
        <f t="shared" si="0"/>
        <v>86.956521739130437</v>
      </c>
      <c r="L12">
        <v>29</v>
      </c>
    </row>
    <row r="13" spans="1:13" x14ac:dyDescent="0.35">
      <c r="A13" s="1" t="s">
        <v>12</v>
      </c>
      <c r="B13" s="1">
        <v>21</v>
      </c>
      <c r="C13" s="1">
        <v>20</v>
      </c>
      <c r="D13" s="1">
        <v>0</v>
      </c>
      <c r="E13" s="1">
        <v>1</v>
      </c>
      <c r="F13" s="1">
        <v>0</v>
      </c>
      <c r="G13" s="1">
        <f t="shared" si="0"/>
        <v>95.238095238095227</v>
      </c>
    </row>
    <row r="14" spans="1:13" x14ac:dyDescent="0.35">
      <c r="A14" s="1" t="s">
        <v>13</v>
      </c>
      <c r="B14" s="1">
        <v>21</v>
      </c>
      <c r="C14" s="1">
        <v>20</v>
      </c>
      <c r="D14" s="1">
        <v>1</v>
      </c>
      <c r="E14" s="1">
        <v>0</v>
      </c>
      <c r="F14" s="1">
        <v>0</v>
      </c>
      <c r="G14" s="1">
        <f t="shared" si="0"/>
        <v>95.238095238095227</v>
      </c>
    </row>
    <row r="15" spans="1:13" x14ac:dyDescent="0.35">
      <c r="A15" s="1" t="s">
        <v>20</v>
      </c>
      <c r="B15" s="1">
        <f>SUM(B3:B14)</f>
        <v>260</v>
      </c>
      <c r="C15" s="1">
        <f>SUM(C3:C14)</f>
        <v>227</v>
      </c>
      <c r="D15" s="1">
        <f>SUM(D3:D14)</f>
        <v>15</v>
      </c>
      <c r="E15" s="1">
        <f>SUM(E3:E14)</f>
        <v>13</v>
      </c>
      <c r="F15" s="1">
        <v>4</v>
      </c>
      <c r="G15" s="1">
        <f>AVERAGE(G3:G14)</f>
        <v>87.243945667858711</v>
      </c>
      <c r="M15" t="s">
        <v>27</v>
      </c>
    </row>
    <row r="17" spans="3:3" x14ac:dyDescent="0.35">
      <c r="C17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35E6-1517-43C0-BDA1-60E8F4425088}">
  <dimension ref="A2:H17"/>
  <sheetViews>
    <sheetView workbookViewId="0">
      <selection activeCell="I16" sqref="I16"/>
    </sheetView>
  </sheetViews>
  <sheetFormatPr defaultRowHeight="14.5" x14ac:dyDescent="0.35"/>
  <sheetData>
    <row r="2" spans="1:8" x14ac:dyDescent="0.35">
      <c r="A2" s="1" t="s">
        <v>23</v>
      </c>
      <c r="B2" s="1" t="s">
        <v>0</v>
      </c>
      <c r="C2" s="1" t="s">
        <v>1</v>
      </c>
      <c r="D2" s="1" t="s">
        <v>16</v>
      </c>
      <c r="E2" s="1" t="s">
        <v>17</v>
      </c>
      <c r="F2" s="1" t="s">
        <v>22</v>
      </c>
      <c r="G2" s="1" t="s">
        <v>14</v>
      </c>
      <c r="H2" s="1" t="s">
        <v>18</v>
      </c>
    </row>
    <row r="3" spans="1:8" x14ac:dyDescent="0.35">
      <c r="A3" s="1" t="s">
        <v>2</v>
      </c>
      <c r="B3" s="1">
        <v>22</v>
      </c>
      <c r="C3" s="1">
        <v>20</v>
      </c>
      <c r="D3" s="1">
        <v>1</v>
      </c>
      <c r="E3" s="1">
        <v>1</v>
      </c>
      <c r="F3" s="1">
        <v>0</v>
      </c>
      <c r="G3" s="1">
        <f>(C3/B3)*100</f>
        <v>90.909090909090907</v>
      </c>
      <c r="H3" s="1"/>
    </row>
    <row r="4" spans="1:8" x14ac:dyDescent="0.35">
      <c r="A4" s="1" t="s">
        <v>3</v>
      </c>
      <c r="B4" s="1">
        <v>23</v>
      </c>
      <c r="C4" s="1">
        <v>21</v>
      </c>
      <c r="D4" s="1">
        <v>2</v>
      </c>
      <c r="E4" s="1">
        <v>0</v>
      </c>
      <c r="F4" s="1">
        <v>0</v>
      </c>
      <c r="G4" s="1">
        <f t="shared" ref="G4:G13" si="0">(C4/B4)*100</f>
        <v>91.304347826086953</v>
      </c>
      <c r="H4" s="1"/>
    </row>
    <row r="5" spans="1:8" x14ac:dyDescent="0.35">
      <c r="A5" s="1" t="s">
        <v>4</v>
      </c>
      <c r="B5" s="1">
        <v>20</v>
      </c>
      <c r="C5" s="1">
        <v>19</v>
      </c>
      <c r="D5" s="1">
        <v>1</v>
      </c>
      <c r="E5" s="1">
        <v>0</v>
      </c>
      <c r="F5" s="1">
        <v>0</v>
      </c>
      <c r="G5" s="1">
        <f t="shared" si="0"/>
        <v>95</v>
      </c>
      <c r="H5" s="1"/>
    </row>
    <row r="6" spans="1:8" x14ac:dyDescent="0.35">
      <c r="A6" s="1" t="s">
        <v>5</v>
      </c>
      <c r="B6" s="1">
        <v>23</v>
      </c>
      <c r="C6" s="1">
        <v>23</v>
      </c>
      <c r="D6" s="1">
        <v>0</v>
      </c>
      <c r="E6" s="1">
        <v>0</v>
      </c>
      <c r="F6" s="1">
        <v>0</v>
      </c>
      <c r="G6" s="1">
        <f t="shared" si="0"/>
        <v>100</v>
      </c>
      <c r="H6" s="1"/>
    </row>
    <row r="7" spans="1:8" x14ac:dyDescent="0.35">
      <c r="A7" s="1" t="s">
        <v>6</v>
      </c>
      <c r="B7" s="1">
        <v>22</v>
      </c>
      <c r="C7" s="1">
        <v>14</v>
      </c>
      <c r="D7" s="1">
        <v>1</v>
      </c>
      <c r="E7" s="1">
        <v>7</v>
      </c>
      <c r="F7" s="1">
        <v>0</v>
      </c>
      <c r="G7" s="1">
        <f t="shared" si="0"/>
        <v>63.636363636363633</v>
      </c>
      <c r="H7" s="1"/>
    </row>
    <row r="8" spans="1:8" x14ac:dyDescent="0.35">
      <c r="A8" s="1" t="s">
        <v>7</v>
      </c>
      <c r="B8" s="1">
        <v>20</v>
      </c>
      <c r="C8" s="1">
        <v>20</v>
      </c>
      <c r="D8" s="1">
        <v>0</v>
      </c>
      <c r="E8" s="1">
        <v>0</v>
      </c>
      <c r="F8" s="1">
        <v>0</v>
      </c>
      <c r="G8" s="1">
        <f t="shared" si="0"/>
        <v>100</v>
      </c>
      <c r="H8" s="1"/>
    </row>
    <row r="9" spans="1:8" x14ac:dyDescent="0.35">
      <c r="A9" s="1" t="s">
        <v>8</v>
      </c>
      <c r="B9" s="1">
        <v>23</v>
      </c>
      <c r="C9" s="1">
        <v>20</v>
      </c>
      <c r="D9" s="1">
        <v>2</v>
      </c>
      <c r="E9" s="1">
        <v>1</v>
      </c>
      <c r="F9" s="1">
        <v>0</v>
      </c>
      <c r="G9" s="1">
        <f t="shared" si="0"/>
        <v>86.956521739130437</v>
      </c>
      <c r="H9" s="1"/>
    </row>
    <row r="10" spans="1:8" x14ac:dyDescent="0.35">
      <c r="A10" s="1" t="s">
        <v>9</v>
      </c>
      <c r="B10" s="1">
        <v>21</v>
      </c>
      <c r="C10" s="1">
        <v>20</v>
      </c>
      <c r="D10" s="1">
        <v>1</v>
      </c>
      <c r="E10" s="1">
        <v>0</v>
      </c>
      <c r="F10" s="1">
        <v>0</v>
      </c>
      <c r="G10" s="1">
        <f t="shared" si="0"/>
        <v>95.238095238095227</v>
      </c>
      <c r="H10" s="1"/>
    </row>
    <row r="11" spans="1:8" x14ac:dyDescent="0.35">
      <c r="A11" s="1" t="s">
        <v>10</v>
      </c>
      <c r="B11" s="1">
        <v>22</v>
      </c>
      <c r="C11" s="1">
        <v>14</v>
      </c>
      <c r="D11" s="1">
        <v>1</v>
      </c>
      <c r="E11" s="1">
        <v>7</v>
      </c>
      <c r="F11" s="1">
        <v>6</v>
      </c>
      <c r="G11" s="1">
        <f t="shared" si="0"/>
        <v>63.636363636363633</v>
      </c>
      <c r="H11" s="1"/>
    </row>
    <row r="12" spans="1:8" x14ac:dyDescent="0.35">
      <c r="A12" s="1" t="s">
        <v>11</v>
      </c>
      <c r="B12" s="1">
        <v>23</v>
      </c>
      <c r="C12" s="1">
        <v>19</v>
      </c>
      <c r="D12" s="1">
        <v>1</v>
      </c>
      <c r="E12" s="1">
        <v>3</v>
      </c>
      <c r="F12" s="1">
        <v>3</v>
      </c>
      <c r="G12" s="1">
        <f t="shared" si="0"/>
        <v>82.608695652173907</v>
      </c>
      <c r="H12" s="1"/>
    </row>
    <row r="13" spans="1:8" x14ac:dyDescent="0.35">
      <c r="A13" s="1" t="s">
        <v>12</v>
      </c>
      <c r="B13" s="1">
        <v>20</v>
      </c>
      <c r="C13" s="1">
        <v>18</v>
      </c>
      <c r="D13" s="1">
        <v>0</v>
      </c>
      <c r="E13" s="1">
        <v>2</v>
      </c>
      <c r="F13" s="1">
        <v>0</v>
      </c>
      <c r="G13" s="1">
        <f t="shared" si="0"/>
        <v>90</v>
      </c>
      <c r="H13" s="1"/>
    </row>
    <row r="14" spans="1:8" x14ac:dyDescent="0.35">
      <c r="A14" s="1" t="s">
        <v>13</v>
      </c>
      <c r="B14" s="1">
        <v>21</v>
      </c>
      <c r="C14" s="1">
        <v>19</v>
      </c>
      <c r="D14" s="1">
        <v>1</v>
      </c>
      <c r="E14" s="1">
        <v>1</v>
      </c>
      <c r="F14" s="1">
        <v>0</v>
      </c>
      <c r="G14" s="1">
        <f>(C14/B14)*100</f>
        <v>90.476190476190482</v>
      </c>
      <c r="H14" s="1"/>
    </row>
    <row r="15" spans="1:8" x14ac:dyDescent="0.35">
      <c r="A15" s="1" t="s">
        <v>20</v>
      </c>
      <c r="B15" s="1">
        <f>SUM(B3:B14)</f>
        <v>260</v>
      </c>
      <c r="C15" s="1">
        <f>SUM(C3:C14)</f>
        <v>227</v>
      </c>
      <c r="D15" s="1">
        <f>SUM(D3:D14)</f>
        <v>11</v>
      </c>
      <c r="E15" s="1">
        <f>SUM(E3:E14)</f>
        <v>22</v>
      </c>
      <c r="F15" s="1">
        <f>SUM(F3:F14)</f>
        <v>9</v>
      </c>
      <c r="G15" s="1">
        <f>AVERAGE(G3:G14)</f>
        <v>87.480472426124606</v>
      </c>
      <c r="H15" s="1"/>
    </row>
    <row r="17" spans="3:3" x14ac:dyDescent="0.35">
      <c r="C17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CEE3-45D3-40C3-A58A-55BF284FFE37}">
  <dimension ref="A2:H17"/>
  <sheetViews>
    <sheetView tabSelected="1" workbookViewId="0">
      <selection activeCell="K14" sqref="K14"/>
    </sheetView>
  </sheetViews>
  <sheetFormatPr defaultRowHeight="14.5" x14ac:dyDescent="0.35"/>
  <sheetData>
    <row r="2" spans="1:8" x14ac:dyDescent="0.35">
      <c r="A2" s="1" t="s">
        <v>34</v>
      </c>
      <c r="B2" s="1" t="s">
        <v>0</v>
      </c>
      <c r="C2" s="1" t="s">
        <v>1</v>
      </c>
      <c r="D2" s="1" t="s">
        <v>16</v>
      </c>
      <c r="E2" s="1" t="s">
        <v>17</v>
      </c>
      <c r="F2" s="1" t="s">
        <v>22</v>
      </c>
      <c r="G2" s="1" t="s">
        <v>14</v>
      </c>
      <c r="H2" s="1" t="s">
        <v>18</v>
      </c>
    </row>
    <row r="3" spans="1:8" x14ac:dyDescent="0.35">
      <c r="A3" s="1" t="s">
        <v>2</v>
      </c>
      <c r="B3" s="1">
        <v>22</v>
      </c>
      <c r="C3" s="1">
        <v>21</v>
      </c>
      <c r="D3" s="1">
        <v>1</v>
      </c>
      <c r="E3" s="1">
        <v>0</v>
      </c>
      <c r="F3" s="1"/>
      <c r="G3" s="1">
        <f>(C3/B3)*100</f>
        <v>95.454545454545453</v>
      </c>
      <c r="H3" s="1"/>
    </row>
    <row r="4" spans="1:8" x14ac:dyDescent="0.35">
      <c r="A4" s="1" t="s">
        <v>3</v>
      </c>
      <c r="B4" s="1">
        <v>22</v>
      </c>
      <c r="C4" s="1">
        <v>21</v>
      </c>
      <c r="D4" s="1">
        <v>1</v>
      </c>
      <c r="E4" s="1">
        <v>1</v>
      </c>
      <c r="F4" s="1"/>
      <c r="G4" s="1">
        <f t="shared" ref="G4:G13" si="0">(C4/B4)*100</f>
        <v>95.454545454545453</v>
      </c>
      <c r="H4" s="1"/>
    </row>
    <row r="5" spans="1:8" x14ac:dyDescent="0.35">
      <c r="A5" s="1" t="s">
        <v>4</v>
      </c>
      <c r="B5" s="1">
        <v>21</v>
      </c>
      <c r="C5" s="1">
        <v>21</v>
      </c>
      <c r="D5" s="1">
        <v>0</v>
      </c>
      <c r="E5" s="1">
        <v>1</v>
      </c>
      <c r="F5" s="1"/>
      <c r="G5" s="1">
        <f t="shared" si="0"/>
        <v>100</v>
      </c>
      <c r="H5" s="1"/>
    </row>
    <row r="6" spans="1:8" x14ac:dyDescent="0.35">
      <c r="A6" s="1" t="s">
        <v>5</v>
      </c>
      <c r="B6" s="1">
        <v>23</v>
      </c>
      <c r="C6" s="1">
        <v>20</v>
      </c>
      <c r="D6" s="1"/>
      <c r="E6" s="1"/>
      <c r="F6" s="1"/>
      <c r="G6" s="1">
        <f t="shared" si="0"/>
        <v>86.956521739130437</v>
      </c>
      <c r="H6" s="1"/>
    </row>
    <row r="7" spans="1:8" x14ac:dyDescent="0.35">
      <c r="A7" s="1" t="s">
        <v>6</v>
      </c>
      <c r="B7" s="1">
        <v>21</v>
      </c>
      <c r="C7" s="1">
        <v>20</v>
      </c>
      <c r="D7" s="1"/>
      <c r="E7" s="1"/>
      <c r="F7" s="1"/>
      <c r="G7" s="1">
        <f t="shared" si="0"/>
        <v>95.238095238095227</v>
      </c>
      <c r="H7" s="1"/>
    </row>
    <row r="8" spans="1:8" x14ac:dyDescent="0.35">
      <c r="A8" s="1" t="s">
        <v>7</v>
      </c>
      <c r="B8" s="1">
        <v>22</v>
      </c>
      <c r="C8" s="1">
        <v>20</v>
      </c>
      <c r="D8" s="1"/>
      <c r="E8" s="1"/>
      <c r="F8" s="1"/>
      <c r="G8" s="1">
        <f t="shared" si="0"/>
        <v>90.909090909090907</v>
      </c>
      <c r="H8" s="1"/>
    </row>
    <row r="9" spans="1:8" x14ac:dyDescent="0.35">
      <c r="A9" s="1" t="s">
        <v>8</v>
      </c>
      <c r="B9" s="1">
        <v>23</v>
      </c>
      <c r="C9" s="1">
        <v>20</v>
      </c>
      <c r="D9" s="1"/>
      <c r="E9" s="1"/>
      <c r="F9" s="1"/>
      <c r="G9" s="1">
        <f t="shared" si="0"/>
        <v>86.956521739130437</v>
      </c>
      <c r="H9" s="1"/>
    </row>
    <row r="10" spans="1:8" x14ac:dyDescent="0.35">
      <c r="A10" s="1" t="s">
        <v>9</v>
      </c>
      <c r="B10" s="1">
        <v>20</v>
      </c>
      <c r="C10" s="1">
        <v>20</v>
      </c>
      <c r="D10" s="1"/>
      <c r="E10" s="1"/>
      <c r="F10" s="1"/>
      <c r="G10" s="1">
        <f t="shared" si="0"/>
        <v>100</v>
      </c>
      <c r="H10" s="1"/>
    </row>
    <row r="11" spans="1:8" x14ac:dyDescent="0.35">
      <c r="A11" s="1" t="s">
        <v>10</v>
      </c>
      <c r="B11" s="1">
        <v>23</v>
      </c>
      <c r="C11" s="1">
        <v>17</v>
      </c>
      <c r="D11" s="1"/>
      <c r="E11" s="1"/>
      <c r="F11" s="1"/>
      <c r="G11" s="1">
        <f t="shared" si="0"/>
        <v>73.91304347826086</v>
      </c>
      <c r="H11" s="1"/>
    </row>
    <row r="12" spans="1:8" x14ac:dyDescent="0.35">
      <c r="A12" s="1" t="s">
        <v>11</v>
      </c>
      <c r="B12" s="1">
        <v>22</v>
      </c>
      <c r="C12" s="1">
        <v>22</v>
      </c>
      <c r="D12" s="1"/>
      <c r="E12" s="1"/>
      <c r="F12" s="1"/>
      <c r="G12" s="1">
        <f t="shared" si="0"/>
        <v>100</v>
      </c>
      <c r="H12" s="1"/>
    </row>
    <row r="13" spans="1:8" x14ac:dyDescent="0.35">
      <c r="A13" s="1" t="s">
        <v>12</v>
      </c>
      <c r="B13" s="1">
        <v>20</v>
      </c>
      <c r="C13" s="1">
        <v>20</v>
      </c>
      <c r="D13" s="1"/>
      <c r="E13" s="1"/>
      <c r="F13" s="1"/>
      <c r="G13" s="1">
        <f t="shared" si="0"/>
        <v>100</v>
      </c>
      <c r="H13" s="1"/>
    </row>
    <row r="14" spans="1:8" x14ac:dyDescent="0.35">
      <c r="A14" s="1" t="s">
        <v>13</v>
      </c>
      <c r="B14" s="1">
        <v>22</v>
      </c>
      <c r="C14" s="1">
        <v>20</v>
      </c>
      <c r="D14" s="1"/>
      <c r="E14" s="1"/>
      <c r="F14" s="1"/>
      <c r="G14" s="1">
        <f>(C14/B14)*100</f>
        <v>90.909090909090907</v>
      </c>
      <c r="H14" s="1"/>
    </row>
    <row r="15" spans="1:8" x14ac:dyDescent="0.35">
      <c r="A15" s="1" t="s">
        <v>20</v>
      </c>
      <c r="B15" s="1">
        <f>SUM(B3:B14)</f>
        <v>261</v>
      </c>
      <c r="C15" s="1">
        <f>SUM(C3:C14)</f>
        <v>242</v>
      </c>
      <c r="D15" s="1">
        <f>SUM(D3:D14)</f>
        <v>2</v>
      </c>
      <c r="E15" s="1">
        <f>SUM(E3:E14)</f>
        <v>2</v>
      </c>
      <c r="F15" s="1"/>
      <c r="G15" s="1">
        <f>AVERAGE(G3:G14)</f>
        <v>92.982621243490826</v>
      </c>
      <c r="H15" s="1"/>
    </row>
    <row r="17" spans="3:3" x14ac:dyDescent="0.35">
      <c r="C17" t="s">
        <v>24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f9b3751-29cf-4dc6-aeb8-8c5392695401}" enabled="1" method="Privileged" siteId="{49dfc6a3-5fb7-49f4-adea-c54e725bb85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2021-22</vt:lpstr>
      <vt:lpstr>2022-23</vt:lpstr>
      <vt:lpstr>2023-24</vt:lpstr>
      <vt:lpstr>2024-25</vt:lpstr>
      <vt:lpstr>2025-26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KULKARNI, ADARSH</dc:creator>
  <cp:lastModifiedBy>KULKARNI, ADARSH</cp:lastModifiedBy>
  <dcterms:created xsi:type="dcterms:W3CDTF">2022-11-18T08:00:47Z</dcterms:created>
  <dcterms:modified xsi:type="dcterms:W3CDTF">2025-05-12T10:43:27Z</dcterms:modified>
</cp:coreProperties>
</file>