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20" yWindow="640" windowWidth="31700" windowHeight="19480" tabRatio="500" activeTab="2"/>
  </bookViews>
  <sheets>
    <sheet name="AfT" sheetId="1" r:id="rId1"/>
    <sheet name="SSN" sheetId="2" r:id="rId2"/>
    <sheet name="Total" sheetId="3" r:id="rId3"/>
    <sheet name="Tables-Task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28" i="1"/>
  <c r="H26" i="1"/>
  <c r="H68" i="1"/>
  <c r="H33" i="1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72" i="2"/>
  <c r="H73" i="2"/>
  <c r="H61" i="1"/>
  <c r="H62" i="1"/>
  <c r="H63" i="1"/>
  <c r="H64" i="1"/>
  <c r="H7" i="3"/>
  <c r="H6" i="3"/>
  <c r="H5" i="3"/>
  <c r="H4" i="3"/>
  <c r="H3" i="3"/>
  <c r="H2" i="3"/>
  <c r="H32" i="2"/>
  <c r="H33" i="2"/>
  <c r="H34" i="2"/>
  <c r="H35" i="2"/>
  <c r="H36" i="2"/>
  <c r="H37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70" i="2"/>
  <c r="H71" i="2"/>
  <c r="H75" i="2"/>
  <c r="H76" i="2"/>
  <c r="H77" i="2"/>
  <c r="H79" i="2"/>
  <c r="H80" i="2"/>
  <c r="H81" i="2"/>
  <c r="H82" i="2"/>
  <c r="H83" i="2"/>
  <c r="H84" i="2"/>
  <c r="H85" i="2"/>
  <c r="H86" i="2"/>
  <c r="H87" i="2"/>
  <c r="H88" i="2"/>
  <c r="H90" i="2"/>
  <c r="H91" i="2"/>
  <c r="H92" i="2"/>
  <c r="H93" i="2"/>
  <c r="H94" i="2"/>
  <c r="H9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2" i="2"/>
  <c r="H23" i="2"/>
  <c r="H24" i="2"/>
  <c r="H25" i="2"/>
  <c r="H26" i="2"/>
  <c r="H27" i="2"/>
  <c r="H28" i="2"/>
  <c r="H29" i="2"/>
  <c r="H30" i="2"/>
  <c r="H3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2" i="1"/>
  <c r="H34" i="1"/>
  <c r="H30" i="1"/>
  <c r="H31" i="1"/>
  <c r="H35" i="1"/>
  <c r="H36" i="1"/>
  <c r="H37" i="1"/>
  <c r="H38" i="1"/>
  <c r="H67" i="1"/>
  <c r="H69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4" i="1"/>
  <c r="H25" i="1"/>
  <c r="H27" i="1"/>
  <c r="H53" i="1"/>
  <c r="H54" i="1"/>
  <c r="H55" i="1"/>
  <c r="H56" i="1"/>
  <c r="H57" i="1"/>
  <c r="H58" i="1"/>
  <c r="H59" i="1"/>
  <c r="H60" i="1"/>
  <c r="H65" i="1"/>
  <c r="H66" i="1"/>
  <c r="H70" i="1"/>
  <c r="H71" i="1"/>
  <c r="H2" i="1"/>
</calcChain>
</file>

<file path=xl/sharedStrings.xml><?xml version="1.0" encoding="utf-8"?>
<sst xmlns="http://schemas.openxmlformats.org/spreadsheetml/2006/main" count="516" uniqueCount="151">
  <si>
    <t>air_ct_auction_position_performance_aggregations</t>
  </si>
  <si>
    <t>Product</t>
  </si>
  <si>
    <t>Workbook</t>
  </si>
  <si>
    <t>AfT</t>
  </si>
  <si>
    <t>Tableau Site</t>
  </si>
  <si>
    <t>PreQA</t>
  </si>
  <si>
    <t>AfT Ad Copy and Logo Performance Report</t>
  </si>
  <si>
    <t>ad_copies</t>
  </si>
  <si>
    <t>ad_groups</t>
  </si>
  <si>
    <t>campaigns</t>
  </si>
  <si>
    <t>creative_sizes</t>
  </si>
  <si>
    <t>creatives</t>
  </si>
  <si>
    <t>entities</t>
  </si>
  <si>
    <t>"" (Default)</t>
  </si>
  <si>
    <t>AfT Advertiser Report</t>
  </si>
  <si>
    <t>air_ct_advertiser_performance_report_aggregations</t>
  </si>
  <si>
    <t>ad_units</t>
  </si>
  <si>
    <t>sites</t>
  </si>
  <si>
    <t>Status</t>
  </si>
  <si>
    <t>Active</t>
  </si>
  <si>
    <t>air_ct_flight_path_visit_aggregations</t>
  </si>
  <si>
    <t>air_ct_transaction_performance_aggregations</t>
  </si>
  <si>
    <t>Query File Name</t>
  </si>
  <si>
    <t>aft_ad_copy_and_logo_performance_report.sql</t>
  </si>
  <si>
    <t>aft_advertiser_report__advertiser_data</t>
  </si>
  <si>
    <t>aft_advertiser_report__cvr_data</t>
  </si>
  <si>
    <t>AfT Advertiser Report for Advertisers</t>
  </si>
  <si>
    <t>AfT Advertiser Report with Benchmarking</t>
  </si>
  <si>
    <t>aft_advertiser_report_with_benchmarking</t>
  </si>
  <si>
    <t>AfT Auction Position Report</t>
  </si>
  <si>
    <t>aft_auction_position_report</t>
  </si>
  <si>
    <t>cpv_analysis_results</t>
  </si>
  <si>
    <t>air_ct_media_performance_aggregations</t>
  </si>
  <si>
    <t>UnderlyingData</t>
  </si>
  <si>
    <t>aft_expedia_placement_data</t>
  </si>
  <si>
    <t>air_ct_placement_type_performance_aggregations</t>
  </si>
  <si>
    <t>AfT Impression Share Report</t>
  </si>
  <si>
    <t>air_ct_impression_share_report_aggregations</t>
  </si>
  <si>
    <t>airport_codes</t>
  </si>
  <si>
    <t>aft_impression_share_report__by_day</t>
  </si>
  <si>
    <t>aft_impression_share_report__by_hour</t>
  </si>
  <si>
    <t>AfT Placement Report</t>
  </si>
  <si>
    <t>AfT QTD CPV Report</t>
  </si>
  <si>
    <t>aft_qtd_cpv_report__all_products</t>
  </si>
  <si>
    <t>air_ct_cpv_dashboard_datasets</t>
  </si>
  <si>
    <t>aft_qtd_cpv_report__30_day</t>
  </si>
  <si>
    <t>SSN</t>
  </si>
  <si>
    <t>SSN Activity Report</t>
  </si>
  <si>
    <t>hotel_ssr_daily_dashboard_datasets</t>
  </si>
  <si>
    <t>hotel_property_advertisers</t>
  </si>
  <si>
    <t>intent_media_hotel_properties_markets</t>
  </si>
  <si>
    <t>intent_media_markets</t>
  </si>
  <si>
    <t>ssn_activity_report__budget_and_impression_share</t>
  </si>
  <si>
    <t>memberships</t>
  </si>
  <si>
    <t>users</t>
  </si>
  <si>
    <t>impression_share_report_aggregations</t>
  </si>
  <si>
    <t>advertiser_account_report_aggregations</t>
  </si>
  <si>
    <t>campaign_budgets</t>
  </si>
  <si>
    <t>ssn_activity_report__hotels_with_status_changes</t>
  </si>
  <si>
    <t>participating_advertisers</t>
  </si>
  <si>
    <t>z_hotel_ssr_advertiser_status</t>
  </si>
  <si>
    <t>ssn_activity_report__impressions_by_advance_purchase</t>
  </si>
  <si>
    <t>advertiser_travel_window_report_aggregations</t>
  </si>
  <si>
    <t>ssn_site_statistics_by_period</t>
  </si>
  <si>
    <t>SSN Dashboard</t>
  </si>
  <si>
    <t>ssn_dashboard__publisher_data</t>
  </si>
  <si>
    <t>publisher_performance_report_aggregations</t>
  </si>
  <si>
    <t>intent_media_markets_publisher_markets</t>
  </si>
  <si>
    <t>SSN Dashboard Breakouts</t>
  </si>
  <si>
    <t>ssn_dashboard_breakouts__travel_window_data</t>
  </si>
  <si>
    <t>ssn_dashboard_breakouts__change_report</t>
  </si>
  <si>
    <t>hotel_ssr_advertiser_changes</t>
  </si>
  <si>
    <t>markets</t>
  </si>
  <si>
    <t>ssn_dashboard_breakouts__market_data</t>
  </si>
  <si>
    <t>ssn_dashboard_breakouts__basic_advertiser_stats</t>
  </si>
  <si>
    <t>SSN Placement Report</t>
  </si>
  <si>
    <t>ssn_placement_report</t>
  </si>
  <si>
    <t>SSN Waterfall Charts</t>
  </si>
  <si>
    <t>ssn_waterfall_charts</t>
  </si>
  <si>
    <t>SSN Sales Tracker</t>
  </si>
  <si>
    <t>Reference Tables Used</t>
  </si>
  <si>
    <t>Aggregated Tables Used</t>
  </si>
  <si>
    <t>historical_budgets</t>
  </si>
  <si>
    <t>hotel_properties</t>
  </si>
  <si>
    <t>aft_advertiser_report_for_advertisers</t>
  </si>
  <si>
    <t>aft_advertiser_report__budget_data</t>
  </si>
  <si>
    <t>MySQL or Vertica</t>
  </si>
  <si>
    <t>AfT Advertiser Report by Ad Unit</t>
  </si>
  <si>
    <t>aft_advertiser_report_by_ad_unit</t>
  </si>
  <si>
    <t>MySQL</t>
  </si>
  <si>
    <t>Vertica</t>
  </si>
  <si>
    <t>hotel_ct_media_performance_aggregations</t>
  </si>
  <si>
    <t>aft_total_gross_revenue</t>
  </si>
  <si>
    <t>hotel_ct_advertiser_performance_report_aggregations</t>
  </si>
  <si>
    <t>AfT Multiproduct Dashboard</t>
  </si>
  <si>
    <t>Total</t>
  </si>
  <si>
    <t>Total Gross Revenue</t>
  </si>
  <si>
    <t>total_gross_revenue</t>
  </si>
  <si>
    <t>Publisher Revenue Tiers</t>
  </si>
  <si>
    <t>AfT Advertiser Spend Cap Report</t>
  </si>
  <si>
    <t>Last Updated</t>
  </si>
  <si>
    <t>AfT Flight Path Visits Report</t>
  </si>
  <si>
    <t>aft_flight_path_visits_report__by_ad_unit</t>
  </si>
  <si>
    <t>aft_flight_path_visits_report__by_site</t>
  </si>
  <si>
    <t>aft_multiproduct_dashboard</t>
  </si>
  <si>
    <t>aft_multiproduct_dashboard_publisher_facing</t>
  </si>
  <si>
    <t>aft_placement_report__placement_data</t>
  </si>
  <si>
    <t>aft_placement_report__placement_data_for_funnels</t>
  </si>
  <si>
    <t>ssn_activity_report__users_and_advertisers</t>
  </si>
  <si>
    <t>ssn_activity_report__performance_data</t>
  </si>
  <si>
    <t>Last Modified</t>
  </si>
  <si>
    <t>ssn_activity_report__budget_and_sold_hotels</t>
  </si>
  <si>
    <t>ssn_activity_report__bid_performance_data</t>
  </si>
  <si>
    <t>ssn_activity_report__active_hotels</t>
  </si>
  <si>
    <t>ssn_sales_tracker__active_and_sold_hotels</t>
  </si>
  <si>
    <t>ssn_sales_tracker__hotels_with_status_changes</t>
  </si>
  <si>
    <t>ssn_sales_tracker__sold_hotels_by_market</t>
  </si>
  <si>
    <t>ssn_dashboard__active_hotels_with_budget</t>
  </si>
  <si>
    <t>ssn_dashboard__market_data</t>
  </si>
  <si>
    <t>ssn_dashboard__sold_hotels</t>
  </si>
  <si>
    <t>Task Name</t>
  </si>
  <si>
    <t>IntradayReportsTask</t>
  </si>
  <si>
    <t>AirCtAuctionPositionAndPlacementTypePerformanceTask</t>
  </si>
  <si>
    <t>air_ct_daily_dashboard_datasets</t>
  </si>
  <si>
    <t>AirCtCpvDashboardDatasetsTask</t>
  </si>
  <si>
    <t>AirCtFlightPathVisitsTask</t>
  </si>
  <si>
    <t>AirCtDailyTask</t>
  </si>
  <si>
    <t>air_ct_user_based_cpv_statistics</t>
  </si>
  <si>
    <t>AirCtUserBasedCpvStatisticsTask</t>
  </si>
  <si>
    <t>AirCtCpvAnalysisTask</t>
  </si>
  <si>
    <t>SsnSiteStatisticsByPeriodTask</t>
  </si>
  <si>
    <t>Table Name</t>
  </si>
  <si>
    <t>Tasks</t>
  </si>
  <si>
    <t>HotelCtReportsTask</t>
  </si>
  <si>
    <t>hotel_ct_placement_type_performance_aggregations</t>
  </si>
  <si>
    <t>AirCtIntradayTask</t>
  </si>
  <si>
    <t>HotelSsrMediaDashboardDatasets</t>
  </si>
  <si>
    <t>spending_cap_spent_amounts</t>
  </si>
  <si>
    <t>spending_caps</t>
  </si>
  <si>
    <t>updateEffectiveDailyBudget</t>
  </si>
  <si>
    <t>Notes</t>
  </si>
  <si>
    <t>in jobRunnerContext.xml, this should be the "generateIntradayReportsNightly" call</t>
  </si>
  <si>
    <t>AfT Advertiser Report Publisher Facing</t>
  </si>
  <si>
    <t>AfT Multiproduct Dashboard Publisher Facing</t>
  </si>
  <si>
    <t>AfT Placement Report Publisher Facing</t>
  </si>
  <si>
    <t>SSN Dashboard Publisher Facing</t>
  </si>
  <si>
    <t>SSN Budget Changes</t>
  </si>
  <si>
    <t>ssn_budget_changes</t>
  </si>
  <si>
    <t>aft_advertiser_report_external__performance_data</t>
  </si>
  <si>
    <t>aft_advertiser_report_external__impression_share</t>
  </si>
  <si>
    <t>hotel_ct_impression_share_report_aggregations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</si>
</sst>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FF"/>
      <name val="Calibri"/>
      <scheme val="minor"/>
    </font>
    <font>
      <sz val="12"/>
      <color theme="5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theme="5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/>
      <diagonal/>
    </border>
    <border>
      <left style="thin">
        <color theme="0" tint="-0.249977111117893"/>
      </left>
      <right style="medium">
        <color auto="1"/>
      </right>
      <top style="medium">
        <color auto="1"/>
      </top>
      <bottom/>
      <diagonal/>
    </border>
    <border>
      <left/>
      <right style="thin">
        <color theme="0" tint="-0.249977111117893"/>
      </right>
      <top style="medium">
        <color auto="1"/>
      </top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ck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ck">
        <color theme="3" tint="0.59999389629810485"/>
      </top>
      <bottom style="thick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ck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ck">
        <color theme="3" tint="0.59999389629810485"/>
      </bottom>
      <diagonal/>
    </border>
    <border>
      <left style="medium">
        <color auto="1"/>
      </left>
      <right style="thin">
        <color theme="3" tint="0.59999389629810485"/>
      </right>
      <top style="medium">
        <color auto="1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medium">
        <color auto="1"/>
      </top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auto="1"/>
      </right>
      <top style="medium">
        <color auto="1"/>
      </top>
      <bottom style="thin">
        <color theme="3" tint="0.59999389629810485"/>
      </bottom>
      <diagonal/>
    </border>
    <border>
      <left style="medium">
        <color auto="1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auto="1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auto="1"/>
      </right>
      <top style="thin">
        <color theme="3" tint="0.59999389629810485"/>
      </top>
      <bottom style="thick">
        <color theme="3" tint="0.59999389629810485"/>
      </bottom>
      <diagonal/>
    </border>
    <border>
      <left style="thin">
        <color theme="3" tint="0.59999389629810485"/>
      </left>
      <right style="medium">
        <color auto="1"/>
      </right>
      <top style="thick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medium">
        <color auto="1"/>
      </right>
      <top/>
      <bottom style="thin">
        <color theme="3" tint="0.59999389629810485"/>
      </bottom>
      <diagonal/>
    </border>
    <border>
      <left style="medium">
        <color auto="1"/>
      </left>
      <right style="thin">
        <color theme="3" tint="0.59999389629810485"/>
      </right>
      <top style="thin">
        <color theme="3" tint="0.59999389629810485"/>
      </top>
      <bottom style="medium">
        <color auto="1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medium">
        <color auto="1"/>
      </bottom>
      <diagonal/>
    </border>
    <border>
      <left style="thin">
        <color theme="3" tint="0.59999389629810485"/>
      </left>
      <right style="medium">
        <color auto="1"/>
      </right>
      <top style="thin">
        <color theme="3" tint="0.59999389629810485"/>
      </top>
      <bottom style="medium">
        <color auto="1"/>
      </bottom>
      <diagonal/>
    </border>
    <border>
      <left style="medium">
        <color auto="1"/>
      </left>
      <right style="thin">
        <color theme="3" tint="0.59999389629810485"/>
      </right>
      <top style="medium">
        <color auto="1"/>
      </top>
      <bottom/>
      <diagonal/>
    </border>
    <border>
      <left style="thin">
        <color theme="3" tint="0.59999389629810485"/>
      </left>
      <right style="thin">
        <color theme="3" tint="0.59999389629810485"/>
      </right>
      <top style="medium">
        <color auto="1"/>
      </top>
      <bottom/>
      <diagonal/>
    </border>
    <border>
      <left style="thin">
        <color theme="3" tint="0.59999389629810485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medium">
        <color auto="1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 style="medium">
        <color auto="1"/>
      </right>
      <top style="thin">
        <color theme="3" tint="0.59999389629810485"/>
      </top>
      <bottom/>
      <diagonal/>
    </border>
    <border>
      <left style="medium">
        <color auto="1"/>
      </left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medium">
        <color auto="1"/>
      </right>
      <top/>
      <bottom/>
      <diagonal/>
    </border>
    <border>
      <left style="medium">
        <color auto="1"/>
      </left>
      <right style="thin">
        <color theme="3" tint="0.59999389629810485"/>
      </right>
      <top style="medium">
        <color auto="1"/>
      </top>
      <bottom style="medium">
        <color auto="1"/>
      </bottom>
      <diagonal/>
    </border>
    <border>
      <left style="thin">
        <color theme="3" tint="0.59999389629810485"/>
      </left>
      <right style="thin">
        <color theme="3" tint="0.59999389629810485"/>
      </right>
      <top style="medium">
        <color auto="1"/>
      </top>
      <bottom style="medium">
        <color auto="1"/>
      </bottom>
      <diagonal/>
    </border>
    <border>
      <left style="thin">
        <color theme="3" tint="0.5999938962981048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3" tint="0.59999389629810485"/>
      </left>
      <right style="thin">
        <color theme="3" tint="0.59999389629810485"/>
      </right>
      <top style="thick">
        <color theme="3" tint="0.59999389629810485"/>
      </top>
      <bottom/>
      <diagonal/>
    </border>
    <border>
      <left style="thin">
        <color theme="3" tint="0.59999389629810485"/>
      </left>
      <right style="medium">
        <color auto="1"/>
      </right>
      <top style="thick">
        <color theme="3" tint="0.59999389629810485"/>
      </top>
      <bottom style="thick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 style="medium">
        <color auto="1"/>
      </bottom>
      <diagonal/>
    </border>
    <border>
      <left style="thin">
        <color theme="3" tint="0.59999389629810485"/>
      </left>
      <right style="medium">
        <color auto="1"/>
      </right>
      <top/>
      <bottom style="medium">
        <color auto="1"/>
      </bottom>
      <diagonal/>
    </border>
    <border>
      <left style="thin">
        <color theme="3" tint="0.59999389629810485"/>
      </left>
      <right/>
      <top/>
      <bottom/>
      <diagonal/>
    </border>
    <border>
      <left style="medium">
        <color auto="1"/>
      </left>
      <right style="thin">
        <color theme="3" tint="0.59999389629810485"/>
      </right>
      <top/>
      <bottom style="medium">
        <color auto="1"/>
      </bottom>
      <diagonal/>
    </border>
    <border>
      <left style="thin">
        <color theme="3" tint="0.59999389629810485"/>
      </left>
      <right/>
      <top style="medium">
        <color auto="1"/>
      </top>
      <bottom/>
      <diagonal/>
    </border>
    <border>
      <left/>
      <right style="thin">
        <color theme="3" tint="0.59999389629810485"/>
      </right>
      <top style="medium">
        <color auto="1"/>
      </top>
      <bottom/>
      <diagonal/>
    </border>
    <border>
      <left/>
      <right style="thin">
        <color theme="3" tint="0.59999389629810485"/>
      </right>
      <top/>
      <bottom/>
      <diagonal/>
    </border>
    <border>
      <left/>
      <right style="thin">
        <color theme="3" tint="0.59999389629810485"/>
      </right>
      <top/>
      <bottom style="medium">
        <color auto="1"/>
      </bottom>
      <diagonal/>
    </border>
    <border>
      <left style="thin">
        <color theme="3" tint="0.59999389629810485"/>
      </left>
      <right/>
      <top/>
      <bottom style="medium">
        <color auto="1"/>
      </bottom>
      <diagonal/>
    </border>
    <border>
      <left style="thin">
        <color theme="4" tint="0.59999389629810485"/>
      </left>
      <right style="thin">
        <color theme="4" tint="0.59999389629810485"/>
      </right>
      <top style="medium">
        <color auto="1"/>
      </top>
      <bottom style="thin">
        <color theme="4" tint="0.59999389629810485"/>
      </bottom>
      <diagonal/>
    </border>
    <border>
      <left style="thin">
        <color theme="4" tint="0.59999389629810485"/>
      </left>
      <right style="medium">
        <color auto="1"/>
      </right>
      <top style="medium">
        <color auto="1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medium">
        <color auto="1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medium">
        <color auto="1"/>
      </bottom>
      <diagonal/>
    </border>
    <border>
      <left style="thin">
        <color theme="4" tint="0.59999389629810485"/>
      </left>
      <right style="medium">
        <color auto="1"/>
      </right>
      <top style="thin">
        <color theme="4" tint="0.59999389629810485"/>
      </top>
      <bottom style="medium">
        <color auto="1"/>
      </bottom>
      <diagonal/>
    </border>
    <border>
      <left style="medium">
        <color auto="1"/>
      </left>
      <right style="thin">
        <color theme="4" tint="0.59999389629810485"/>
      </right>
      <top style="medium">
        <color auto="1"/>
      </top>
      <bottom style="thin">
        <color theme="4" tint="0.59999389629810485"/>
      </bottom>
      <diagonal/>
    </border>
    <border>
      <left style="medium">
        <color auto="1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medium">
        <color auto="1"/>
      </left>
      <right style="thin">
        <color theme="4" tint="0.59999389629810485"/>
      </right>
      <top style="thin">
        <color theme="4" tint="0.59999389629810485"/>
      </top>
      <bottom style="medium">
        <color auto="1"/>
      </bottom>
      <diagonal/>
    </border>
  </borders>
  <cellStyleXfs count="2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0" fontId="8" fillId="0" borderId="0" xfId="0" applyFont="1"/>
    <xf numFmtId="0" fontId="9" fillId="3" borderId="1" xfId="0" applyFont="1" applyFill="1" applyBorder="1" applyAlignment="1">
      <alignment horizontal="left" vertical="top" wrapText="1"/>
    </xf>
    <xf numFmtId="0" fontId="8" fillId="0" borderId="0" xfId="0" applyFont="1" applyBorder="1"/>
    <xf numFmtId="0" fontId="1" fillId="3" borderId="3" xfId="0" applyFont="1" applyFill="1" applyBorder="1" applyAlignment="1">
      <alignment vertical="top" wrapText="1"/>
    </xf>
    <xf numFmtId="0" fontId="8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/>
    </xf>
    <xf numFmtId="0" fontId="8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/>
    </xf>
    <xf numFmtId="0" fontId="0" fillId="0" borderId="16" xfId="0" applyFill="1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/>
    </xf>
    <xf numFmtId="0" fontId="0" fillId="0" borderId="21" xfId="0" applyFill="1" applyBorder="1" applyAlignment="1">
      <alignment horizontal="left" vertical="top"/>
    </xf>
    <xf numFmtId="0" fontId="8" fillId="0" borderId="21" xfId="0" applyFont="1" applyFill="1" applyBorder="1" applyAlignment="1">
      <alignment horizontal="left" vertical="top" wrapText="1"/>
    </xf>
    <xf numFmtId="0" fontId="0" fillId="0" borderId="22" xfId="0" applyFill="1" applyBorder="1" applyAlignment="1">
      <alignment horizontal="left" vertical="top"/>
    </xf>
    <xf numFmtId="0" fontId="1" fillId="3" borderId="23" xfId="0" applyFont="1" applyFill="1" applyBorder="1" applyAlignment="1">
      <alignment horizontal="left" vertical="top" wrapText="1"/>
    </xf>
    <xf numFmtId="0" fontId="1" fillId="3" borderId="24" xfId="0" applyFont="1" applyFill="1" applyBorder="1" applyAlignment="1">
      <alignment horizontal="left" vertical="top" wrapText="1"/>
    </xf>
    <xf numFmtId="0" fontId="9" fillId="3" borderId="24" xfId="0" applyFont="1" applyFill="1" applyBorder="1" applyAlignment="1">
      <alignment horizontal="left" vertical="top" wrapText="1"/>
    </xf>
    <xf numFmtId="0" fontId="1" fillId="3" borderId="24" xfId="0" applyFont="1" applyFill="1" applyBorder="1" applyAlignment="1">
      <alignment horizontal="left" vertical="top"/>
    </xf>
    <xf numFmtId="0" fontId="1" fillId="3" borderId="25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/>
    </xf>
    <xf numFmtId="0" fontId="0" fillId="0" borderId="21" xfId="0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28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8" fillId="2" borderId="10" xfId="0" applyFont="1" applyFill="1" applyBorder="1" applyAlignment="1">
      <alignment horizontal="left" vertical="top" wrapText="1"/>
    </xf>
    <xf numFmtId="0" fontId="0" fillId="2" borderId="30" xfId="0" applyFill="1" applyBorder="1" applyAlignment="1">
      <alignment horizontal="left" vertical="top"/>
    </xf>
    <xf numFmtId="0" fontId="8" fillId="0" borderId="6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0" fillId="0" borderId="19" xfId="0" applyFill="1" applyBorder="1" applyAlignment="1">
      <alignment horizontal="left" vertical="top"/>
    </xf>
    <xf numFmtId="0" fontId="8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/>
    </xf>
    <xf numFmtId="0" fontId="0" fillId="0" borderId="17" xfId="0" applyFill="1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9" xfId="0" applyFill="1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6" xfId="0" applyBorder="1" applyAlignment="1">
      <alignment horizontal="left" vertical="top" wrapText="1"/>
    </xf>
    <xf numFmtId="0" fontId="0" fillId="0" borderId="8" xfId="0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8" xfId="0" applyBorder="1" applyAlignment="1">
      <alignment vertical="top"/>
    </xf>
    <xf numFmtId="0" fontId="0" fillId="0" borderId="28" xfId="0" applyBorder="1"/>
    <xf numFmtId="0" fontId="0" fillId="0" borderId="18" xfId="0" applyBorder="1"/>
    <xf numFmtId="0" fontId="0" fillId="0" borderId="17" xfId="0" applyBorder="1"/>
    <xf numFmtId="0" fontId="4" fillId="0" borderId="19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30" xfId="0" applyBorder="1"/>
    <xf numFmtId="0" fontId="0" fillId="2" borderId="16" xfId="0" applyFill="1" applyBorder="1"/>
    <xf numFmtId="0" fontId="0" fillId="0" borderId="13" xfId="0" applyBorder="1" applyAlignment="1">
      <alignment vertical="top"/>
    </xf>
    <xf numFmtId="0" fontId="0" fillId="0" borderId="14" xfId="0" applyBorder="1"/>
    <xf numFmtId="0" fontId="0" fillId="0" borderId="21" xfId="0" applyBorder="1" applyAlignment="1">
      <alignment vertical="top"/>
    </xf>
    <xf numFmtId="0" fontId="0" fillId="0" borderId="2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21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/>
    </xf>
    <xf numFmtId="0" fontId="6" fillId="0" borderId="21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21" xfId="0" applyFill="1" applyBorder="1" applyAlignment="1">
      <alignment horizontal="left" vertical="top"/>
    </xf>
    <xf numFmtId="0" fontId="8" fillId="2" borderId="13" xfId="0" applyFont="1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0" fontId="8" fillId="2" borderId="21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/>
    </xf>
    <xf numFmtId="0" fontId="8" fillId="0" borderId="9" xfId="0" applyFont="1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 wrapText="1"/>
    </xf>
    <xf numFmtId="0" fontId="0" fillId="0" borderId="0" xfId="0" applyFill="1"/>
    <xf numFmtId="0" fontId="0" fillId="0" borderId="16" xfId="0" applyFill="1" applyBorder="1"/>
    <xf numFmtId="0" fontId="0" fillId="0" borderId="18" xfId="0" applyFill="1" applyBorder="1" applyAlignment="1">
      <alignment horizontal="left" vertical="top"/>
    </xf>
    <xf numFmtId="0" fontId="6" fillId="0" borderId="13" xfId="0" applyFont="1" applyFill="1" applyBorder="1" applyAlignment="1">
      <alignment horizontal="left" vertical="top"/>
    </xf>
    <xf numFmtId="0" fontId="6" fillId="0" borderId="21" xfId="0" applyFont="1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21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21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21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0" borderId="8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8" fillId="0" borderId="10" xfId="0" applyFont="1" applyFill="1" applyBorder="1" applyAlignment="1">
      <alignment horizontal="left" vertical="top" wrapText="1"/>
    </xf>
    <xf numFmtId="0" fontId="0" fillId="0" borderId="30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21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21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0" fillId="2" borderId="36" xfId="0" applyFill="1" applyBorder="1" applyAlignment="1">
      <alignment vertical="top"/>
    </xf>
    <xf numFmtId="0" fontId="0" fillId="2" borderId="37" xfId="0" applyFill="1" applyBorder="1" applyAlignment="1">
      <alignment horizontal="left" vertical="top" wrapText="1"/>
    </xf>
    <xf numFmtId="0" fontId="0" fillId="0" borderId="6" xfId="0" applyFill="1" applyBorder="1" applyAlignment="1">
      <alignment vertical="top"/>
    </xf>
    <xf numFmtId="0" fontId="0" fillId="0" borderId="19" xfId="0" applyFill="1" applyBorder="1"/>
    <xf numFmtId="0" fontId="0" fillId="0" borderId="10" xfId="0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/>
    <xf numFmtId="0" fontId="0" fillId="0" borderId="16" xfId="0" applyFill="1" applyBorder="1" applyAlignment="1">
      <alignment vertical="top"/>
    </xf>
    <xf numFmtId="0" fontId="0" fillId="0" borderId="7" xfId="0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0" fillId="0" borderId="7" xfId="0" applyFill="1" applyBorder="1" applyAlignment="1">
      <alignment vertical="top"/>
    </xf>
    <xf numFmtId="0" fontId="0" fillId="0" borderId="35" xfId="0" applyFill="1" applyBorder="1" applyAlignment="1">
      <alignment horizontal="left" vertical="top"/>
    </xf>
    <xf numFmtId="0" fontId="0" fillId="0" borderId="19" xfId="0" applyFill="1" applyBorder="1" applyAlignment="1">
      <alignment vertical="top"/>
    </xf>
    <xf numFmtId="0" fontId="0" fillId="0" borderId="28" xfId="0" applyFill="1" applyBorder="1" applyAlignment="1">
      <alignment vertical="top"/>
    </xf>
    <xf numFmtId="0" fontId="0" fillId="0" borderId="18" xfId="0" applyFill="1" applyBorder="1" applyAlignment="1">
      <alignment vertical="top" wrapText="1"/>
    </xf>
    <xf numFmtId="0" fontId="0" fillId="0" borderId="16" xfId="0" applyFill="1" applyBorder="1" applyAlignment="1">
      <alignment vertical="top" wrapText="1"/>
    </xf>
    <xf numFmtId="0" fontId="0" fillId="0" borderId="17" xfId="0" applyFill="1" applyBorder="1" applyAlignment="1">
      <alignment vertical="top" wrapText="1"/>
    </xf>
    <xf numFmtId="0" fontId="0" fillId="0" borderId="19" xfId="0" applyFill="1" applyBorder="1" applyAlignment="1">
      <alignment vertical="top" wrapText="1"/>
    </xf>
    <xf numFmtId="0" fontId="0" fillId="0" borderId="28" xfId="0" applyFill="1" applyBorder="1" applyAlignment="1">
      <alignment vertical="top" wrapText="1"/>
    </xf>
    <xf numFmtId="0" fontId="0" fillId="2" borderId="13" xfId="0" applyFill="1" applyBorder="1" applyAlignment="1">
      <alignment vertical="top"/>
    </xf>
    <xf numFmtId="0" fontId="0" fillId="2" borderId="14" xfId="0" applyFill="1" applyBorder="1"/>
    <xf numFmtId="0" fontId="6" fillId="2" borderId="36" xfId="0" applyFont="1" applyFill="1" applyBorder="1" applyAlignment="1">
      <alignment vertical="top"/>
    </xf>
    <xf numFmtId="0" fontId="0" fillId="2" borderId="37" xfId="0" applyFill="1" applyBorder="1" applyAlignment="1">
      <alignment horizontal="left" vertical="top"/>
    </xf>
    <xf numFmtId="0" fontId="0" fillId="2" borderId="21" xfId="0" applyFill="1" applyBorder="1" applyAlignment="1">
      <alignment vertical="top"/>
    </xf>
    <xf numFmtId="14" fontId="0" fillId="2" borderId="31" xfId="0" applyNumberFormat="1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1" fillId="2" borderId="32" xfId="0" applyFont="1" applyFill="1" applyBorder="1" applyAlignment="1">
      <alignment horizontal="left" vertical="top"/>
    </xf>
    <xf numFmtId="0" fontId="5" fillId="2" borderId="32" xfId="0" applyFont="1" applyFill="1" applyBorder="1" applyAlignment="1">
      <alignment horizontal="left" vertical="top"/>
    </xf>
    <xf numFmtId="0" fontId="6" fillId="2" borderId="32" xfId="0" applyFont="1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14" fontId="0" fillId="0" borderId="12" xfId="0" applyNumberFormat="1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21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0" borderId="21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0" borderId="21" xfId="0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/>
    </xf>
    <xf numFmtId="14" fontId="0" fillId="2" borderId="12" xfId="0" applyNumberFormat="1" applyFill="1" applyBorder="1" applyAlignment="1">
      <alignment horizontal="left" vertical="top"/>
    </xf>
    <xf numFmtId="0" fontId="0" fillId="2" borderId="15" xfId="0" applyFill="1" applyBorder="1" applyAlignment="1">
      <alignment horizontal="left" vertical="top"/>
    </xf>
    <xf numFmtId="0" fontId="0" fillId="2" borderId="20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21" xfId="0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5" fillId="2" borderId="13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2" borderId="21" xfId="0" applyFont="1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14" fontId="0" fillId="0" borderId="26" xfId="0" applyNumberFormat="1" applyFill="1" applyBorder="1" applyAlignment="1">
      <alignment horizontal="left" vertical="top"/>
    </xf>
    <xf numFmtId="14" fontId="0" fillId="0" borderId="15" xfId="0" applyNumberFormat="1" applyFill="1" applyBorder="1" applyAlignment="1">
      <alignment horizontal="left" vertical="top"/>
    </xf>
    <xf numFmtId="14" fontId="0" fillId="0" borderId="27" xfId="0" applyNumberFormat="1" applyFill="1" applyBorder="1" applyAlignment="1">
      <alignment horizontal="left" vertical="top"/>
    </xf>
    <xf numFmtId="14" fontId="0" fillId="0" borderId="20" xfId="0" applyNumberFormat="1" applyFill="1" applyBorder="1" applyAlignment="1">
      <alignment horizontal="left" vertical="top"/>
    </xf>
    <xf numFmtId="14" fontId="0" fillId="0" borderId="12" xfId="0" applyNumberFormat="1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14" fontId="0" fillId="2" borderId="26" xfId="0" applyNumberFormat="1" applyFill="1" applyBorder="1" applyAlignment="1">
      <alignment horizontal="left" vertical="top" wrapText="1"/>
    </xf>
    <xf numFmtId="0" fontId="0" fillId="2" borderId="20" xfId="0" applyFill="1" applyBorder="1" applyAlignment="1">
      <alignment horizontal="left" vertical="top" wrapText="1"/>
    </xf>
    <xf numFmtId="14" fontId="0" fillId="2" borderId="15" xfId="0" applyNumberFormat="1" applyFill="1" applyBorder="1" applyAlignment="1">
      <alignment horizontal="left" vertical="top" wrapText="1"/>
    </xf>
    <xf numFmtId="14" fontId="0" fillId="2" borderId="27" xfId="0" applyNumberFormat="1" applyFill="1" applyBorder="1" applyAlignment="1">
      <alignment horizontal="left" vertical="top" wrapText="1"/>
    </xf>
    <xf numFmtId="14" fontId="0" fillId="0" borderId="29" xfId="0" applyNumberForma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21" xfId="0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21" xfId="0" applyFont="1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21" xfId="0" applyFont="1" applyFill="1" applyBorder="1" applyAlignment="1">
      <alignment horizontal="left" vertical="top"/>
    </xf>
    <xf numFmtId="0" fontId="6" fillId="2" borderId="13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21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6" fillId="0" borderId="11" xfId="0" applyFont="1" applyFill="1" applyBorder="1" applyAlignment="1">
      <alignment horizontal="left" vertical="top"/>
    </xf>
    <xf numFmtId="14" fontId="0" fillId="2" borderId="12" xfId="0" applyNumberFormat="1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14" fontId="0" fillId="2" borderId="29" xfId="0" applyNumberFormat="1" applyFill="1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0" fillId="0" borderId="27" xfId="0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  <xf numFmtId="0" fontId="5" fillId="2" borderId="21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 wrapText="1"/>
    </xf>
    <xf numFmtId="14" fontId="0" fillId="2" borderId="23" xfId="0" applyNumberFormat="1" applyFill="1" applyBorder="1" applyAlignment="1">
      <alignment horizontal="left" vertical="top" wrapText="1"/>
    </xf>
    <xf numFmtId="14" fontId="0" fillId="2" borderId="29" xfId="0" applyNumberFormat="1" applyFill="1" applyBorder="1" applyAlignment="1">
      <alignment horizontal="left" vertical="top" wrapText="1"/>
    </xf>
    <xf numFmtId="14" fontId="0" fillId="2" borderId="39" xfId="0" applyNumberFormat="1" applyFill="1" applyBorder="1" applyAlignment="1">
      <alignment horizontal="left" vertical="top" wrapText="1"/>
    </xf>
    <xf numFmtId="0" fontId="0" fillId="2" borderId="40" xfId="0" applyFill="1" applyBorder="1" applyAlignment="1">
      <alignment horizontal="left" vertical="top" wrapText="1"/>
    </xf>
    <xf numFmtId="0" fontId="0" fillId="2" borderId="38" xfId="0" applyFill="1" applyBorder="1" applyAlignment="1">
      <alignment horizontal="left" vertical="top" wrapText="1"/>
    </xf>
    <xf numFmtId="0" fontId="0" fillId="2" borderId="44" xfId="0" applyFill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24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5" fillId="2" borderId="24" xfId="0" applyFont="1" applyFill="1" applyBorder="1" applyAlignment="1">
      <alignment horizontal="left" vertical="top" wrapText="1"/>
    </xf>
    <xf numFmtId="0" fontId="5" fillId="2" borderId="10" xfId="0" applyFont="1" applyFill="1" applyBorder="1" applyAlignment="1">
      <alignment horizontal="left" vertical="top" wrapText="1"/>
    </xf>
    <xf numFmtId="0" fontId="5" fillId="2" borderId="36" xfId="0" applyFont="1" applyFill="1" applyBorder="1" applyAlignment="1">
      <alignment horizontal="left" vertical="top" wrapText="1"/>
    </xf>
    <xf numFmtId="0" fontId="1" fillId="2" borderId="41" xfId="0" applyFont="1" applyFill="1" applyBorder="1" applyAlignment="1">
      <alignment horizontal="left" vertical="top" wrapText="1"/>
    </xf>
    <xf numFmtId="0" fontId="1" fillId="2" borderId="42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21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2" borderId="13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6" fillId="0" borderId="8" xfId="0" applyFont="1" applyFill="1" applyBorder="1" applyAlignment="1">
      <alignment vertical="top"/>
    </xf>
    <xf numFmtId="0" fontId="6" fillId="0" borderId="4" xfId="0" applyFont="1" applyFill="1" applyBorder="1" applyAlignment="1">
      <alignment vertical="top"/>
    </xf>
    <xf numFmtId="0" fontId="6" fillId="0" borderId="5" xfId="0" applyFont="1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6" fillId="0" borderId="6" xfId="0" applyFont="1" applyFill="1" applyBorder="1" applyAlignment="1">
      <alignment vertical="top"/>
    </xf>
    <xf numFmtId="0" fontId="6" fillId="0" borderId="9" xfId="0" applyFont="1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0" borderId="34" xfId="0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5" fillId="0" borderId="1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14" fontId="0" fillId="0" borderId="12" xfId="0" applyNumberFormat="1" applyBorder="1" applyAlignment="1">
      <alignment horizontal="left" vertical="top" wrapText="1"/>
    </xf>
    <xf numFmtId="14" fontId="0" fillId="0" borderId="15" xfId="0" applyNumberFormat="1" applyBorder="1" applyAlignment="1">
      <alignment horizontal="left" vertical="top" wrapText="1"/>
    </xf>
    <xf numFmtId="14" fontId="0" fillId="0" borderId="20" xfId="0" applyNumberFormat="1" applyBorder="1" applyAlignment="1">
      <alignment horizontal="left" vertical="top" wrapText="1"/>
    </xf>
    <xf numFmtId="14" fontId="0" fillId="0" borderId="26" xfId="0" applyNumberFormat="1" applyFill="1" applyBorder="1" applyAlignment="1">
      <alignment horizontal="left" vertical="top" wrapText="1"/>
    </xf>
    <xf numFmtId="0" fontId="0" fillId="0" borderId="27" xfId="0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6" fillId="2" borderId="13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9" xfId="0" applyFont="1" applyFill="1" applyBorder="1" applyAlignment="1">
      <alignment vertical="top"/>
    </xf>
    <xf numFmtId="0" fontId="6" fillId="2" borderId="8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10" fillId="2" borderId="24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left" vertical="top"/>
    </xf>
    <xf numFmtId="0" fontId="10" fillId="2" borderId="36" xfId="0" applyFont="1" applyFill="1" applyBorder="1" applyAlignment="1">
      <alignment horizontal="left" vertical="top"/>
    </xf>
    <xf numFmtId="0" fontId="0" fillId="0" borderId="24" xfId="0" applyFill="1" applyBorder="1" applyAlignment="1">
      <alignment horizontal="left" vertical="top"/>
    </xf>
    <xf numFmtId="0" fontId="6" fillId="0" borderId="24" xfId="0" applyFont="1" applyFill="1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1" fillId="0" borderId="45" xfId="0" applyFont="1" applyBorder="1" applyAlignment="1">
      <alignment horizontal="left" vertical="top"/>
    </xf>
    <xf numFmtId="0" fontId="5" fillId="0" borderId="45" xfId="0" applyFont="1" applyBorder="1" applyAlignment="1">
      <alignment horizontal="left" vertical="top"/>
    </xf>
    <xf numFmtId="0" fontId="6" fillId="0" borderId="45" xfId="0" applyFont="1" applyFill="1" applyBorder="1" applyAlignment="1">
      <alignment horizontal="left" vertical="top"/>
    </xf>
    <xf numFmtId="0" fontId="8" fillId="0" borderId="45" xfId="0" applyFont="1" applyFill="1" applyBorder="1" applyAlignment="1">
      <alignment horizontal="left" vertical="top"/>
    </xf>
    <xf numFmtId="0" fontId="0" fillId="0" borderId="45" xfId="0" applyBorder="1"/>
    <xf numFmtId="0" fontId="0" fillId="0" borderId="46" xfId="0" applyBorder="1"/>
    <xf numFmtId="0" fontId="0" fillId="0" borderId="47" xfId="0" applyBorder="1" applyAlignment="1">
      <alignment horizontal="left" vertical="top"/>
    </xf>
    <xf numFmtId="0" fontId="1" fillId="0" borderId="47" xfId="0" applyFont="1" applyBorder="1" applyAlignment="1">
      <alignment horizontal="left" vertical="top"/>
    </xf>
    <xf numFmtId="0" fontId="5" fillId="0" borderId="47" xfId="0" applyFont="1" applyBorder="1" applyAlignment="1">
      <alignment horizontal="left" vertical="top"/>
    </xf>
    <xf numFmtId="0" fontId="6" fillId="0" borderId="47" xfId="0" applyFont="1" applyFill="1" applyBorder="1" applyAlignment="1">
      <alignment horizontal="left" vertical="top"/>
    </xf>
    <xf numFmtId="0" fontId="8" fillId="0" borderId="47" xfId="0" applyFont="1" applyFill="1" applyBorder="1" applyAlignment="1">
      <alignment horizontal="left" vertical="top"/>
    </xf>
    <xf numFmtId="0" fontId="0" fillId="0" borderId="47" xfId="0" applyBorder="1"/>
    <xf numFmtId="0" fontId="0" fillId="0" borderId="48" xfId="0" applyBorder="1"/>
    <xf numFmtId="0" fontId="0" fillId="2" borderId="47" xfId="0" applyFill="1" applyBorder="1" applyAlignment="1">
      <alignment horizontal="left" vertical="top"/>
    </xf>
    <xf numFmtId="0" fontId="1" fillId="2" borderId="47" xfId="0" applyFont="1" applyFill="1" applyBorder="1" applyAlignment="1">
      <alignment horizontal="left" vertical="top"/>
    </xf>
    <xf numFmtId="0" fontId="5" fillId="2" borderId="47" xfId="0" applyFont="1" applyFill="1" applyBorder="1" applyAlignment="1">
      <alignment horizontal="left" vertical="top"/>
    </xf>
    <xf numFmtId="0" fontId="6" fillId="2" borderId="47" xfId="0" applyFont="1" applyFill="1" applyBorder="1" applyAlignment="1">
      <alignment horizontal="left" vertical="top"/>
    </xf>
    <xf numFmtId="0" fontId="8" fillId="2" borderId="47" xfId="0" applyFont="1" applyFill="1" applyBorder="1" applyAlignment="1">
      <alignment horizontal="left" vertical="top"/>
    </xf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 applyAlignment="1">
      <alignment horizontal="left" vertical="top"/>
    </xf>
    <xf numFmtId="0" fontId="1" fillId="2" borderId="49" xfId="0" applyFont="1" applyFill="1" applyBorder="1" applyAlignment="1">
      <alignment horizontal="left" vertical="top"/>
    </xf>
    <xf numFmtId="0" fontId="5" fillId="2" borderId="49" xfId="0" applyFont="1" applyFill="1" applyBorder="1" applyAlignment="1">
      <alignment horizontal="left" vertical="top"/>
    </xf>
    <xf numFmtId="0" fontId="6" fillId="2" borderId="49" xfId="0" applyFont="1" applyFill="1" applyBorder="1" applyAlignment="1">
      <alignment horizontal="left" vertical="top"/>
    </xf>
    <xf numFmtId="0" fontId="8" fillId="2" borderId="49" xfId="0" applyFont="1" applyFill="1" applyBorder="1" applyAlignment="1">
      <alignment horizontal="left" vertical="top"/>
    </xf>
    <xf numFmtId="0" fontId="0" fillId="2" borderId="49" xfId="0" applyFill="1" applyBorder="1"/>
    <xf numFmtId="0" fontId="0" fillId="2" borderId="50" xfId="0" applyFill="1" applyBorder="1"/>
    <xf numFmtId="14" fontId="0" fillId="2" borderId="51" xfId="0" applyNumberFormat="1" applyFill="1" applyBorder="1" applyAlignment="1">
      <alignment horizontal="left" vertical="top"/>
    </xf>
    <xf numFmtId="0" fontId="0" fillId="2" borderId="45" xfId="0" applyFill="1" applyBorder="1" applyAlignment="1">
      <alignment horizontal="left" vertical="top"/>
    </xf>
    <xf numFmtId="0" fontId="1" fillId="2" borderId="45" xfId="0" applyFont="1" applyFill="1" applyBorder="1" applyAlignment="1">
      <alignment horizontal="left" vertical="top"/>
    </xf>
    <xf numFmtId="0" fontId="5" fillId="2" borderId="45" xfId="0" applyFont="1" applyFill="1" applyBorder="1" applyAlignment="1">
      <alignment horizontal="left" vertical="top"/>
    </xf>
    <xf numFmtId="0" fontId="6" fillId="2" borderId="45" xfId="0" applyFont="1" applyFill="1" applyBorder="1" applyAlignment="1">
      <alignment horizontal="left" vertical="top"/>
    </xf>
    <xf numFmtId="0" fontId="8" fillId="2" borderId="45" xfId="0" applyFont="1" applyFill="1" applyBorder="1" applyAlignment="1">
      <alignment horizontal="left" vertical="top"/>
    </xf>
    <xf numFmtId="0" fontId="0" fillId="2" borderId="45" xfId="0" applyFill="1" applyBorder="1"/>
    <xf numFmtId="0" fontId="0" fillId="2" borderId="46" xfId="0" applyFill="1" applyBorder="1"/>
    <xf numFmtId="0" fontId="0" fillId="2" borderId="52" xfId="0" applyFill="1" applyBorder="1" applyAlignment="1">
      <alignment horizontal="left" vertical="top"/>
    </xf>
    <xf numFmtId="0" fontId="0" fillId="2" borderId="53" xfId="0" applyFill="1" applyBorder="1" applyAlignment="1">
      <alignment horizontal="left" vertical="top"/>
    </xf>
    <xf numFmtId="14" fontId="0" fillId="0" borderId="51" xfId="0" applyNumberFormat="1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53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1" fillId="0" borderId="49" xfId="0" applyFont="1" applyBorder="1" applyAlignment="1">
      <alignment horizontal="left" vertical="top"/>
    </xf>
    <xf numFmtId="0" fontId="5" fillId="0" borderId="49" xfId="0" applyFont="1" applyBorder="1" applyAlignment="1">
      <alignment horizontal="left" vertical="top"/>
    </xf>
    <xf numFmtId="0" fontId="6" fillId="0" borderId="49" xfId="0" applyFont="1" applyFill="1" applyBorder="1" applyAlignment="1">
      <alignment horizontal="left" vertical="top"/>
    </xf>
    <xf numFmtId="0" fontId="8" fillId="0" borderId="49" xfId="0" applyFont="1" applyFill="1" applyBorder="1" applyAlignment="1">
      <alignment horizontal="left" vertical="top"/>
    </xf>
    <xf numFmtId="0" fontId="0" fillId="0" borderId="49" xfId="0" applyBorder="1"/>
    <xf numFmtId="0" fontId="0" fillId="0" borderId="50" xfId="0" applyBorder="1"/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30" workbookViewId="0">
      <selection activeCell="D72" sqref="D72"/>
    </sheetView>
  </sheetViews>
  <sheetFormatPr baseColWidth="10" defaultRowHeight="15" x14ac:dyDescent="0"/>
  <cols>
    <col min="1" max="1" width="14" customWidth="1"/>
    <col min="2" max="2" width="8" customWidth="1"/>
    <col min="3" max="3" width="15.83203125" bestFit="1" customWidth="1"/>
    <col min="4" max="4" width="46" style="3" bestFit="1" customWidth="1"/>
    <col min="5" max="5" width="16" customWidth="1"/>
    <col min="6" max="6" width="50.83203125" customWidth="1"/>
    <col min="7" max="7" width="15.6640625" bestFit="1" customWidth="1"/>
    <col min="8" max="8" width="48.1640625" style="8" bestFit="1" customWidth="1"/>
    <col min="9" max="9" width="52.6640625" bestFit="1" customWidth="1"/>
    <col min="10" max="10" width="26.1640625" bestFit="1" customWidth="1"/>
  </cols>
  <sheetData>
    <row r="1" spans="1:10" ht="16" thickBot="1">
      <c r="A1" s="33" t="s">
        <v>100</v>
      </c>
      <c r="B1" s="34" t="s">
        <v>1</v>
      </c>
      <c r="C1" s="34" t="s">
        <v>4</v>
      </c>
      <c r="D1" s="34" t="s">
        <v>2</v>
      </c>
      <c r="E1" s="34" t="s">
        <v>18</v>
      </c>
      <c r="F1" s="34" t="s">
        <v>22</v>
      </c>
      <c r="G1" s="34" t="s">
        <v>86</v>
      </c>
      <c r="H1" s="35" t="s">
        <v>132</v>
      </c>
      <c r="I1" s="36" t="s">
        <v>81</v>
      </c>
      <c r="J1" s="37" t="s">
        <v>80</v>
      </c>
    </row>
    <row r="2" spans="1:10">
      <c r="A2" s="219">
        <v>41358</v>
      </c>
      <c r="B2" s="185" t="s">
        <v>3</v>
      </c>
      <c r="C2" s="185" t="s">
        <v>13</v>
      </c>
      <c r="D2" s="229" t="s">
        <v>6</v>
      </c>
      <c r="E2" s="232" t="s">
        <v>19</v>
      </c>
      <c r="F2" s="185" t="s">
        <v>23</v>
      </c>
      <c r="G2" s="265" t="s">
        <v>90</v>
      </c>
      <c r="H2" s="38" t="str">
        <f>IF(ISBLANK(I2), "", VLOOKUP(I2,'Tables-Tasks'!$A$2:$B$29,2,FALSE))</f>
        <v>AirCtAuctionPositionAndPlacementTypePerformanceTask</v>
      </c>
      <c r="I2" s="39" t="s">
        <v>0</v>
      </c>
      <c r="J2" s="40" t="s">
        <v>7</v>
      </c>
    </row>
    <row r="3" spans="1:10">
      <c r="A3" s="220"/>
      <c r="B3" s="186"/>
      <c r="C3" s="186"/>
      <c r="D3" s="235"/>
      <c r="E3" s="257"/>
      <c r="F3" s="186"/>
      <c r="G3" s="266"/>
      <c r="H3" s="12" t="str">
        <f>IF(ISBLANK(I3), "", VLOOKUP(I3,'Tables-Tasks'!$A$2:$B$29,2,FALSE))</f>
        <v/>
      </c>
      <c r="I3" s="13"/>
      <c r="J3" s="25" t="s">
        <v>8</v>
      </c>
    </row>
    <row r="4" spans="1:10">
      <c r="A4" s="220"/>
      <c r="B4" s="186"/>
      <c r="C4" s="186"/>
      <c r="D4" s="235"/>
      <c r="E4" s="257"/>
      <c r="F4" s="186"/>
      <c r="G4" s="266"/>
      <c r="H4" s="12" t="str">
        <f>IF(ISBLANK(I4), "", VLOOKUP(I4,'Tables-Tasks'!$A$2:$B$29,2,FALSE))</f>
        <v/>
      </c>
      <c r="I4" s="13"/>
      <c r="J4" s="25" t="s">
        <v>9</v>
      </c>
    </row>
    <row r="5" spans="1:10">
      <c r="A5" s="220"/>
      <c r="B5" s="186"/>
      <c r="C5" s="186"/>
      <c r="D5" s="235"/>
      <c r="E5" s="257"/>
      <c r="F5" s="186"/>
      <c r="G5" s="266"/>
      <c r="H5" s="12" t="str">
        <f>IF(ISBLANK(I5), "", VLOOKUP(I5,'Tables-Tasks'!$A$2:$B$29,2,FALSE))</f>
        <v/>
      </c>
      <c r="I5" s="13"/>
      <c r="J5" s="25" t="s">
        <v>10</v>
      </c>
    </row>
    <row r="6" spans="1:10">
      <c r="A6" s="220"/>
      <c r="B6" s="186"/>
      <c r="C6" s="186"/>
      <c r="D6" s="235"/>
      <c r="E6" s="257"/>
      <c r="F6" s="186"/>
      <c r="G6" s="266"/>
      <c r="H6" s="12" t="str">
        <f>IF(ISBLANK(I6), "", VLOOKUP(I6,'Tables-Tasks'!$A$2:$B$29,2,FALSE))</f>
        <v/>
      </c>
      <c r="I6" s="13"/>
      <c r="J6" s="25" t="s">
        <v>11</v>
      </c>
    </row>
    <row r="7" spans="1:10" ht="16" thickBot="1">
      <c r="A7" s="221"/>
      <c r="B7" s="228"/>
      <c r="C7" s="228"/>
      <c r="D7" s="231"/>
      <c r="E7" s="234"/>
      <c r="F7" s="228"/>
      <c r="G7" s="267"/>
      <c r="H7" s="31" t="str">
        <f>IF(ISBLANK(I7), "", VLOOKUP(I7,'Tables-Tasks'!$A$2:$B$29,2,FALSE))</f>
        <v/>
      </c>
      <c r="I7" s="41"/>
      <c r="J7" s="32" t="s">
        <v>12</v>
      </c>
    </row>
    <row r="8" spans="1:10">
      <c r="A8" s="222">
        <v>41358</v>
      </c>
      <c r="B8" s="236" t="s">
        <v>3</v>
      </c>
      <c r="C8" s="236" t="s">
        <v>13</v>
      </c>
      <c r="D8" s="238" t="s">
        <v>14</v>
      </c>
      <c r="E8" s="268" t="s">
        <v>19</v>
      </c>
      <c r="F8" s="272" t="s">
        <v>24</v>
      </c>
      <c r="G8" s="260" t="s">
        <v>90</v>
      </c>
      <c r="H8" s="18" t="str">
        <f>IF(ISBLANK(I8), "", VLOOKUP(I8,'Tables-Tasks'!$A$2:$B$29,2,FALSE))</f>
        <v>AirCtIntradayTask</v>
      </c>
      <c r="I8" s="19" t="s">
        <v>15</v>
      </c>
      <c r="J8" s="29" t="s">
        <v>8</v>
      </c>
    </row>
    <row r="9" spans="1:10">
      <c r="A9" s="224"/>
      <c r="B9" s="241"/>
      <c r="C9" s="241"/>
      <c r="D9" s="284"/>
      <c r="E9" s="275"/>
      <c r="F9" s="273"/>
      <c r="G9" s="261"/>
      <c r="H9" s="15" t="str">
        <f>IF(ISBLANK(I9), "", VLOOKUP(I9,'Tables-Tasks'!$A$2:$B$29,2,FALSE))</f>
        <v>HotelCtReportsTask</v>
      </c>
      <c r="I9" s="17" t="s">
        <v>93</v>
      </c>
      <c r="J9" s="26" t="s">
        <v>16</v>
      </c>
    </row>
    <row r="10" spans="1:10">
      <c r="A10" s="224"/>
      <c r="B10" s="241"/>
      <c r="C10" s="241"/>
      <c r="D10" s="284"/>
      <c r="E10" s="275"/>
      <c r="F10" s="273"/>
      <c r="G10" s="261"/>
      <c r="H10" s="15" t="str">
        <f>IF(ISBLANK(I10), "", VLOOKUP(I10,'Tables-Tasks'!$A$2:$B$29,2,FALSE))</f>
        <v/>
      </c>
      <c r="I10" s="16"/>
      <c r="J10" s="26" t="s">
        <v>9</v>
      </c>
    </row>
    <row r="11" spans="1:10">
      <c r="A11" s="224"/>
      <c r="B11" s="241"/>
      <c r="C11" s="241"/>
      <c r="D11" s="284"/>
      <c r="E11" s="275"/>
      <c r="F11" s="273"/>
      <c r="G11" s="261"/>
      <c r="H11" s="15" t="str">
        <f>IF(ISBLANK(I11), "", VLOOKUP(I11,'Tables-Tasks'!$A$2:$B$29,2,FALSE))</f>
        <v/>
      </c>
      <c r="I11" s="16"/>
      <c r="J11" s="26" t="s">
        <v>12</v>
      </c>
    </row>
    <row r="12" spans="1:10" ht="16" thickBot="1">
      <c r="A12" s="224"/>
      <c r="B12" s="241"/>
      <c r="C12" s="241"/>
      <c r="D12" s="284"/>
      <c r="E12" s="275"/>
      <c r="F12" s="274"/>
      <c r="G12" s="262"/>
      <c r="H12" s="20" t="str">
        <f>IF(ISBLANK(I12), "", VLOOKUP(I12,'Tables-Tasks'!$A$2:$B$29,2,FALSE))</f>
        <v/>
      </c>
      <c r="I12" s="21"/>
      <c r="J12" s="27" t="s">
        <v>17</v>
      </c>
    </row>
    <row r="13" spans="1:10" ht="16" thickTop="1">
      <c r="A13" s="224"/>
      <c r="B13" s="241"/>
      <c r="C13" s="241"/>
      <c r="D13" s="284"/>
      <c r="E13" s="275"/>
      <c r="F13" s="258" t="s">
        <v>85</v>
      </c>
      <c r="G13" s="263" t="s">
        <v>90</v>
      </c>
      <c r="H13" s="22" t="str">
        <f>IF(ISBLANK(I13), "", VLOOKUP(I13,'Tables-Tasks'!$A$2:$B$29,2,FALSE))</f>
        <v>AirCtIntradayTask</v>
      </c>
      <c r="I13" s="23" t="s">
        <v>15</v>
      </c>
      <c r="J13" s="28" t="s">
        <v>12</v>
      </c>
    </row>
    <row r="14" spans="1:10">
      <c r="A14" s="224"/>
      <c r="B14" s="241"/>
      <c r="C14" s="241"/>
      <c r="D14" s="284"/>
      <c r="E14" s="275"/>
      <c r="F14" s="241"/>
      <c r="G14" s="261"/>
      <c r="H14" s="15" t="str">
        <f>IF(ISBLANK(I14), "", VLOOKUP(I14,'Tables-Tasks'!$A$2:$B$29,2,FALSE))</f>
        <v>HotelCtReportsTask</v>
      </c>
      <c r="I14" s="16" t="s">
        <v>93</v>
      </c>
      <c r="J14" s="26"/>
    </row>
    <row r="15" spans="1:10" ht="16" thickBot="1">
      <c r="A15" s="224"/>
      <c r="B15" s="241"/>
      <c r="C15" s="241"/>
      <c r="D15" s="284"/>
      <c r="E15" s="275"/>
      <c r="F15" s="277"/>
      <c r="G15" s="262"/>
      <c r="H15" s="20" t="str">
        <f>IF(ISBLANK(I15), "", VLOOKUP(I15,'Tables-Tasks'!$A$2:$B$29,2,FALSE))</f>
        <v>updateEffectiveDailyBudget</v>
      </c>
      <c r="I15" s="21" t="s">
        <v>82</v>
      </c>
      <c r="J15" s="27"/>
    </row>
    <row r="16" spans="1:10" ht="16" thickTop="1">
      <c r="A16" s="224"/>
      <c r="B16" s="241"/>
      <c r="C16" s="241"/>
      <c r="D16" s="284"/>
      <c r="E16" s="275"/>
      <c r="F16" s="258" t="s">
        <v>25</v>
      </c>
      <c r="G16" s="263" t="s">
        <v>90</v>
      </c>
      <c r="H16" s="22" t="str">
        <f>IF(ISBLANK(I16), "", VLOOKUP(I16,'Tables-Tasks'!$A$2:$B$29,2,FALSE))</f>
        <v>AirCtFlightPathVisitsTask</v>
      </c>
      <c r="I16" s="23" t="s">
        <v>20</v>
      </c>
      <c r="J16" s="28" t="s">
        <v>17</v>
      </c>
    </row>
    <row r="17" spans="1:11">
      <c r="A17" s="224"/>
      <c r="B17" s="241"/>
      <c r="C17" s="241"/>
      <c r="D17" s="284"/>
      <c r="E17" s="275"/>
      <c r="F17" s="241"/>
      <c r="G17" s="261"/>
      <c r="H17" s="15" t="str">
        <f>IF(ISBLANK(I17), "", VLOOKUP(I17,'Tables-Tasks'!$A$2:$B$29,2,FALSE))</f>
        <v>AirCtDailyTask</v>
      </c>
      <c r="I17" s="16" t="s">
        <v>21</v>
      </c>
      <c r="J17" s="26"/>
    </row>
    <row r="18" spans="1:11" ht="16" thickBot="1">
      <c r="A18" s="225"/>
      <c r="B18" s="259"/>
      <c r="C18" s="259"/>
      <c r="D18" s="288"/>
      <c r="E18" s="276"/>
      <c r="F18" s="259"/>
      <c r="G18" s="264"/>
      <c r="H18" s="42" t="str">
        <f>IF(ISBLANK(I18), "", VLOOKUP(I18,'Tables-Tasks'!$A$2:$B$29,2,FALSE))</f>
        <v>AirCtIntradayTask</v>
      </c>
      <c r="I18" s="43" t="s">
        <v>15</v>
      </c>
      <c r="J18" s="44"/>
    </row>
    <row r="19" spans="1:11">
      <c r="A19" s="219">
        <v>41358</v>
      </c>
      <c r="B19" s="185" t="s">
        <v>3</v>
      </c>
      <c r="C19" s="185" t="s">
        <v>13</v>
      </c>
      <c r="D19" s="229" t="s">
        <v>87</v>
      </c>
      <c r="E19" s="232" t="s">
        <v>19</v>
      </c>
      <c r="F19" s="194" t="s">
        <v>88</v>
      </c>
      <c r="G19" s="242" t="s">
        <v>90</v>
      </c>
      <c r="H19" s="38" t="str">
        <f>IF(ISBLANK(I19), "", VLOOKUP(I19,'Tables-Tasks'!$A$2:$B$29,2,FALSE))</f>
        <v>AirCtIntradayTask</v>
      </c>
      <c r="I19" s="111" t="s">
        <v>15</v>
      </c>
      <c r="J19" s="40" t="s">
        <v>16</v>
      </c>
    </row>
    <row r="20" spans="1:11" ht="14" customHeight="1">
      <c r="A20" s="220"/>
      <c r="B20" s="186"/>
      <c r="C20" s="186"/>
      <c r="D20" s="235"/>
      <c r="E20" s="257"/>
      <c r="F20" s="183"/>
      <c r="G20" s="243"/>
      <c r="H20" s="12" t="str">
        <f>IF(ISBLANK(I20), "", VLOOKUP(I20,'Tables-Tasks'!$A$2:$B$29,2,FALSE))</f>
        <v>HotelCtReportsTask</v>
      </c>
      <c r="I20" s="112" t="s">
        <v>93</v>
      </c>
      <c r="J20" s="25" t="s">
        <v>12</v>
      </c>
    </row>
    <row r="21" spans="1:11" ht="14" customHeight="1" thickBot="1">
      <c r="A21" s="221"/>
      <c r="B21" s="228"/>
      <c r="C21" s="228"/>
      <c r="D21" s="231"/>
      <c r="E21" s="234"/>
      <c r="F21" s="184"/>
      <c r="G21" s="244"/>
      <c r="H21" s="31" t="str">
        <f>IF(ISBLANK(I21), "", VLOOKUP(I21,'Tables-Tasks'!$A$2:$B$29,2,FALSE))</f>
        <v/>
      </c>
      <c r="I21" s="113"/>
      <c r="J21" s="32" t="s">
        <v>17</v>
      </c>
    </row>
    <row r="22" spans="1:11">
      <c r="A22" s="222">
        <v>41358</v>
      </c>
      <c r="B22" s="236" t="s">
        <v>3</v>
      </c>
      <c r="C22" s="236" t="s">
        <v>13</v>
      </c>
      <c r="D22" s="238" t="s">
        <v>26</v>
      </c>
      <c r="E22" s="268" t="s">
        <v>19</v>
      </c>
      <c r="F22" s="270" t="s">
        <v>84</v>
      </c>
      <c r="G22" s="271" t="s">
        <v>90</v>
      </c>
      <c r="H22" s="118" t="str">
        <f>IF(ISBLANK(I22), "", VLOOKUP(I22,'Tables-Tasks'!$A$2:$B$29,2,FALSE))</f>
        <v>AirCtIntradayTask</v>
      </c>
      <c r="I22" s="114" t="s">
        <v>15</v>
      </c>
      <c r="J22" s="29" t="s">
        <v>12</v>
      </c>
    </row>
    <row r="23" spans="1:11" ht="16" thickBot="1">
      <c r="A23" s="223"/>
      <c r="B23" s="237"/>
      <c r="C23" s="237"/>
      <c r="D23" s="239"/>
      <c r="E23" s="269"/>
      <c r="F23" s="202"/>
      <c r="G23" s="247"/>
      <c r="H23" s="99" t="str">
        <f>IF(ISBLANK(I23), "", VLOOKUP(I23,'Tables-Tasks'!$A$2:$B$29,2,FALSE))</f>
        <v>HotelCtReportsTask</v>
      </c>
      <c r="I23" s="116" t="s">
        <v>93</v>
      </c>
      <c r="J23" s="100"/>
    </row>
    <row r="24" spans="1:11">
      <c r="A24" s="215">
        <v>41358</v>
      </c>
      <c r="B24" s="209" t="s">
        <v>3</v>
      </c>
      <c r="C24" s="209" t="s">
        <v>33</v>
      </c>
      <c r="D24" s="213" t="s">
        <v>142</v>
      </c>
      <c r="E24" s="195" t="s">
        <v>19</v>
      </c>
      <c r="F24" s="374" t="s">
        <v>148</v>
      </c>
      <c r="G24" s="375" t="s">
        <v>90</v>
      </c>
      <c r="H24" s="48" t="str">
        <f>IF(ISBLANK(I24), "", VLOOKUP(I24,'Tables-Tasks'!$A$2:$B$29,2,FALSE))</f>
        <v>AirCtIntradayTask</v>
      </c>
      <c r="I24" s="92" t="s">
        <v>15</v>
      </c>
      <c r="J24" s="50" t="s">
        <v>8</v>
      </c>
      <c r="K24" s="104"/>
    </row>
    <row r="25" spans="1:11">
      <c r="A25" s="216"/>
      <c r="B25" s="183"/>
      <c r="C25" s="183"/>
      <c r="D25" s="192"/>
      <c r="E25" s="189"/>
      <c r="F25" s="211"/>
      <c r="G25" s="250"/>
      <c r="H25" s="12" t="str">
        <f>IF(ISBLANK(I25), "", VLOOKUP(I25,'Tables-Tasks'!$A$2:$B$29,2,FALSE))</f>
        <v>HotelCtReportsTask</v>
      </c>
      <c r="I25" s="140" t="s">
        <v>93</v>
      </c>
      <c r="J25" s="25" t="s">
        <v>9</v>
      </c>
      <c r="K25" s="104"/>
    </row>
    <row r="26" spans="1:11" ht="16" thickBot="1">
      <c r="A26" s="216"/>
      <c r="B26" s="183"/>
      <c r="C26" s="183"/>
      <c r="D26" s="192"/>
      <c r="E26" s="189"/>
      <c r="F26" s="212"/>
      <c r="G26" s="251"/>
      <c r="H26" s="51" t="str">
        <f>IF(ISBLANK(I26), "", VLOOKUP(I26,'Tables-Tasks'!$A$2:$B$29,2,FALSE))</f>
        <v/>
      </c>
      <c r="I26" s="156"/>
      <c r="J26" s="53" t="s">
        <v>12</v>
      </c>
      <c r="K26" s="104"/>
    </row>
    <row r="27" spans="1:11" ht="16" thickTop="1">
      <c r="A27" s="216"/>
      <c r="B27" s="183"/>
      <c r="C27" s="183"/>
      <c r="D27" s="192"/>
      <c r="E27" s="189"/>
      <c r="F27" s="337" t="s">
        <v>149</v>
      </c>
      <c r="G27" s="375" t="s">
        <v>90</v>
      </c>
      <c r="H27" s="48" t="str">
        <f>IF(ISBLANK(I27), "", VLOOKUP(I27,'Tables-Tasks'!$A$2:$B$29,2,FALSE))</f>
        <v>AirCtDailyTask</v>
      </c>
      <c r="I27" s="145" t="s">
        <v>37</v>
      </c>
      <c r="J27" s="50" t="s">
        <v>8</v>
      </c>
      <c r="K27" s="104"/>
    </row>
    <row r="28" spans="1:11">
      <c r="A28" s="217"/>
      <c r="B28" s="210"/>
      <c r="C28" s="210"/>
      <c r="D28" s="214"/>
      <c r="E28" s="196"/>
      <c r="F28" s="211"/>
      <c r="G28" s="250"/>
      <c r="H28" s="12" t="str">
        <f>IF(ISBLANK(I28), "", VLOOKUP(I28,'Tables-Tasks'!$A$2:$B$29,2,FALSE))</f>
        <v>HotelCtReportsTask</v>
      </c>
      <c r="I28" s="146" t="s">
        <v>150</v>
      </c>
      <c r="J28" s="102" t="s">
        <v>9</v>
      </c>
      <c r="K28" s="104"/>
    </row>
    <row r="29" spans="1:11" ht="16" thickBot="1">
      <c r="A29" s="217"/>
      <c r="B29" s="210"/>
      <c r="C29" s="210"/>
      <c r="D29" s="214"/>
      <c r="E29" s="196"/>
      <c r="F29" s="211"/>
      <c r="G29" s="250"/>
      <c r="H29" s="101" t="str">
        <f>IF(ISBLANK(I29), "", VLOOKUP(I29,'Tables-Tasks'!$A$2:$B$29,2,FALSE))</f>
        <v/>
      </c>
      <c r="I29" s="57"/>
      <c r="J29" s="102" t="s">
        <v>12</v>
      </c>
      <c r="K29" s="104"/>
    </row>
    <row r="30" spans="1:11">
      <c r="A30" s="252">
        <v>41358</v>
      </c>
      <c r="B30" s="240" t="s">
        <v>3</v>
      </c>
      <c r="C30" s="240" t="s">
        <v>13</v>
      </c>
      <c r="D30" s="283" t="s">
        <v>27</v>
      </c>
      <c r="E30" s="278" t="s">
        <v>19</v>
      </c>
      <c r="F30" s="200" t="s">
        <v>28</v>
      </c>
      <c r="G30" s="245" t="s">
        <v>90</v>
      </c>
      <c r="H30" s="96" t="str">
        <f>IF(ISBLANK(I30), "", VLOOKUP(I30,'Tables-Tasks'!$A$2:$B$29,2,FALSE))</f>
        <v>AirCtIntradayTask</v>
      </c>
      <c r="I30" s="142" t="s">
        <v>15</v>
      </c>
      <c r="J30" s="98" t="s">
        <v>12</v>
      </c>
    </row>
    <row r="31" spans="1:11" ht="16" thickBot="1">
      <c r="A31" s="223"/>
      <c r="B31" s="237"/>
      <c r="C31" s="237"/>
      <c r="D31" s="239"/>
      <c r="E31" s="269"/>
      <c r="F31" s="202"/>
      <c r="G31" s="247"/>
      <c r="H31" s="99" t="str">
        <f>IF(ISBLANK(I31), "", VLOOKUP(I31,'Tables-Tasks'!$A$2:$B$29,2,FALSE))</f>
        <v>HotelCtReportsTask</v>
      </c>
      <c r="I31" s="143" t="s">
        <v>93</v>
      </c>
      <c r="J31" s="100"/>
    </row>
    <row r="32" spans="1:11">
      <c r="A32" s="219">
        <v>41358</v>
      </c>
      <c r="B32" s="185" t="s">
        <v>3</v>
      </c>
      <c r="C32" s="185" t="s">
        <v>13</v>
      </c>
      <c r="D32" s="229" t="s">
        <v>99</v>
      </c>
      <c r="E32" s="232" t="s">
        <v>19</v>
      </c>
      <c r="F32" s="194" t="s">
        <v>28</v>
      </c>
      <c r="G32" s="265" t="s">
        <v>90</v>
      </c>
      <c r="H32" s="38" t="str">
        <f>IF(ISBLANK(I32), "", VLOOKUP(I32,'Tables-Tasks'!$A$2:$B$29,2,FALSE))</f>
        <v>AirCtIntradayTask</v>
      </c>
      <c r="I32" s="139" t="s">
        <v>15</v>
      </c>
      <c r="J32" s="40" t="s">
        <v>12</v>
      </c>
    </row>
    <row r="33" spans="1:10">
      <c r="A33" s="226"/>
      <c r="B33" s="227"/>
      <c r="C33" s="227"/>
      <c r="D33" s="230"/>
      <c r="E33" s="233"/>
      <c r="F33" s="211"/>
      <c r="G33" s="266"/>
      <c r="H33" s="137" t="str">
        <f>IF(ISBLANK(I33), "", VLOOKUP(I33,'Tables-Tasks'!$A$2:$B$29,2,FALSE))</f>
        <v>HotelCtReportsTask</v>
      </c>
      <c r="I33" s="148" t="s">
        <v>93</v>
      </c>
      <c r="J33" s="138" t="s">
        <v>138</v>
      </c>
    </row>
    <row r="34" spans="1:10" ht="16" thickBot="1">
      <c r="A34" s="221"/>
      <c r="B34" s="228"/>
      <c r="C34" s="228"/>
      <c r="D34" s="231"/>
      <c r="E34" s="234"/>
      <c r="F34" s="184"/>
      <c r="G34" s="267"/>
      <c r="H34" s="31" t="str">
        <f>IF(ISBLANK(I34), "", VLOOKUP(I34,'Tables-Tasks'!$A$2:$B$29,2,FALSE))</f>
        <v/>
      </c>
      <c r="I34" s="141"/>
      <c r="J34" s="32" t="s">
        <v>137</v>
      </c>
    </row>
    <row r="35" spans="1:10">
      <c r="A35" s="222">
        <v>41358</v>
      </c>
      <c r="B35" s="236" t="s">
        <v>3</v>
      </c>
      <c r="C35" s="236" t="s">
        <v>13</v>
      </c>
      <c r="D35" s="238" t="s">
        <v>29</v>
      </c>
      <c r="E35" s="268" t="s">
        <v>19</v>
      </c>
      <c r="F35" s="270" t="s">
        <v>30</v>
      </c>
      <c r="G35" s="271" t="s">
        <v>90</v>
      </c>
      <c r="H35" s="147" t="str">
        <f>IF(ISBLANK(I35), "", VLOOKUP(I35,'Tables-Tasks'!$A$2:$B$29,2,FALSE))</f>
        <v>AirCtAuctionPositionAndPlacementTypePerformanceTask</v>
      </c>
      <c r="I35" s="144" t="s">
        <v>0</v>
      </c>
      <c r="J35" s="29" t="s">
        <v>8</v>
      </c>
    </row>
    <row r="36" spans="1:10">
      <c r="A36" s="253"/>
      <c r="B36" s="241"/>
      <c r="C36" s="241"/>
      <c r="D36" s="284"/>
      <c r="E36" s="275"/>
      <c r="F36" s="201"/>
      <c r="G36" s="246"/>
      <c r="H36" s="119" t="str">
        <f>IF(ISBLANK(I36), "", VLOOKUP(I36,'Tables-Tasks'!$A$2:$B$29,2,FALSE))</f>
        <v/>
      </c>
      <c r="I36" s="115"/>
      <c r="J36" s="26" t="s">
        <v>16</v>
      </c>
    </row>
    <row r="37" spans="1:10">
      <c r="A37" s="253"/>
      <c r="B37" s="241"/>
      <c r="C37" s="241"/>
      <c r="D37" s="284"/>
      <c r="E37" s="275"/>
      <c r="F37" s="201"/>
      <c r="G37" s="246"/>
      <c r="H37" s="119" t="str">
        <f>IF(ISBLANK(I37), "", VLOOKUP(I37,'Tables-Tasks'!$A$2:$B$29,2,FALSE))</f>
        <v/>
      </c>
      <c r="I37" s="115"/>
      <c r="J37" s="26" t="s">
        <v>9</v>
      </c>
    </row>
    <row r="38" spans="1:10" ht="16" thickBot="1">
      <c r="A38" s="223"/>
      <c r="B38" s="237"/>
      <c r="C38" s="237"/>
      <c r="D38" s="239"/>
      <c r="E38" s="269"/>
      <c r="F38" s="202"/>
      <c r="G38" s="247"/>
      <c r="H38" s="99" t="str">
        <f>IF(ISBLANK(I38), "", VLOOKUP(I38,'Tables-Tasks'!$A$2:$B$29,2,FALSE))</f>
        <v/>
      </c>
      <c r="I38" s="116"/>
      <c r="J38" s="100" t="s">
        <v>12</v>
      </c>
    </row>
    <row r="39" spans="1:10">
      <c r="A39" s="181">
        <v>41358</v>
      </c>
      <c r="B39" s="194" t="s">
        <v>3</v>
      </c>
      <c r="C39" s="194" t="s">
        <v>13</v>
      </c>
      <c r="D39" s="191" t="s">
        <v>101</v>
      </c>
      <c r="E39" s="188" t="s">
        <v>19</v>
      </c>
      <c r="F39" s="185" t="s">
        <v>102</v>
      </c>
      <c r="G39" s="265" t="s">
        <v>90</v>
      </c>
      <c r="H39" s="38" t="str">
        <f>IF(ISBLANK(I39), "", VLOOKUP(I39,'Tables-Tasks'!$A$2:$B$29,2,FALSE))</f>
        <v>AirCtDailyTask</v>
      </c>
      <c r="I39" s="85" t="s">
        <v>32</v>
      </c>
      <c r="J39" s="40" t="s">
        <v>16</v>
      </c>
    </row>
    <row r="40" spans="1:10">
      <c r="A40" s="216"/>
      <c r="B40" s="183"/>
      <c r="C40" s="183"/>
      <c r="D40" s="192"/>
      <c r="E40" s="189"/>
      <c r="F40" s="186"/>
      <c r="G40" s="266"/>
      <c r="H40" s="12" t="str">
        <f>IF(ISBLANK(I40), "", VLOOKUP(I40,'Tables-Tasks'!$A$2:$B$29,2,FALSE))</f>
        <v>AirCtFlightPathVisitsTask</v>
      </c>
      <c r="I40" s="86" t="s">
        <v>20</v>
      </c>
      <c r="J40" s="25" t="s">
        <v>12</v>
      </c>
    </row>
    <row r="41" spans="1:10" ht="16" thickBot="1">
      <c r="A41" s="216"/>
      <c r="B41" s="183"/>
      <c r="C41" s="183"/>
      <c r="D41" s="192"/>
      <c r="E41" s="189"/>
      <c r="F41" s="187"/>
      <c r="G41" s="285"/>
      <c r="H41" s="51" t="str">
        <f>IF(ISBLANK(I41), "", VLOOKUP(I41,'Tables-Tasks'!$A$2:$B$29,2,FALSE))</f>
        <v/>
      </c>
      <c r="I41" s="103"/>
      <c r="J41" s="53" t="s">
        <v>17</v>
      </c>
    </row>
    <row r="42" spans="1:10" ht="16" thickTop="1">
      <c r="A42" s="216"/>
      <c r="B42" s="183"/>
      <c r="C42" s="183"/>
      <c r="D42" s="192"/>
      <c r="E42" s="189"/>
      <c r="F42" s="183" t="s">
        <v>103</v>
      </c>
      <c r="G42" s="87" t="s">
        <v>90</v>
      </c>
      <c r="H42" s="12" t="str">
        <f>IF(ISBLANK(I42), "", VLOOKUP(I42,'Tables-Tasks'!$A$2:$B$29,2,FALSE))</f>
        <v>AirCtDailyTask</v>
      </c>
      <c r="I42" s="83" t="s">
        <v>32</v>
      </c>
      <c r="J42" s="25" t="s">
        <v>16</v>
      </c>
    </row>
    <row r="43" spans="1:10">
      <c r="A43" s="216"/>
      <c r="B43" s="183"/>
      <c r="C43" s="183"/>
      <c r="D43" s="192"/>
      <c r="E43" s="189"/>
      <c r="F43" s="183"/>
      <c r="G43" s="87"/>
      <c r="H43" s="12" t="str">
        <f>IF(ISBLANK(I43), "", VLOOKUP(I43,'Tables-Tasks'!$A$2:$B$29,2,FALSE))</f>
        <v>AirCtFlightPathVisitsTask</v>
      </c>
      <c r="I43" s="83" t="s">
        <v>20</v>
      </c>
      <c r="J43" s="25" t="s">
        <v>12</v>
      </c>
    </row>
    <row r="44" spans="1:10" ht="16" thickBot="1">
      <c r="A44" s="218"/>
      <c r="B44" s="184"/>
      <c r="C44" s="184"/>
      <c r="D44" s="193"/>
      <c r="E44" s="190"/>
      <c r="F44" s="184"/>
      <c r="G44" s="88"/>
      <c r="H44" s="31" t="str">
        <f>IF(ISBLANK(I44), "", VLOOKUP(I44,'Tables-Tasks'!$A$2:$B$29,2,FALSE))</f>
        <v/>
      </c>
      <c r="I44" s="84"/>
      <c r="J44" s="32" t="s">
        <v>17</v>
      </c>
    </row>
    <row r="45" spans="1:10">
      <c r="A45" s="197">
        <v>41358</v>
      </c>
      <c r="B45" s="200" t="s">
        <v>3</v>
      </c>
      <c r="C45" s="200" t="s">
        <v>13</v>
      </c>
      <c r="D45" s="203" t="s">
        <v>36</v>
      </c>
      <c r="E45" s="206" t="s">
        <v>19</v>
      </c>
      <c r="F45" s="200" t="s">
        <v>39</v>
      </c>
      <c r="G45" s="245" t="s">
        <v>90</v>
      </c>
      <c r="H45" s="96" t="str">
        <f>IF(ISBLANK(I45), "", VLOOKUP(I45,'Tables-Tasks'!$A$2:$B$29,2,FALSE))</f>
        <v>AirCtDailyTask</v>
      </c>
      <c r="I45" s="97" t="s">
        <v>37</v>
      </c>
      <c r="J45" s="98" t="s">
        <v>8</v>
      </c>
    </row>
    <row r="46" spans="1:10">
      <c r="A46" s="198"/>
      <c r="B46" s="201"/>
      <c r="C46" s="201"/>
      <c r="D46" s="204"/>
      <c r="E46" s="207"/>
      <c r="F46" s="201"/>
      <c r="G46" s="246"/>
      <c r="H46" s="90" t="str">
        <f>IF(ISBLANK(I46), "", VLOOKUP(I46,'Tables-Tasks'!$A$2:$B$29,2,FALSE))</f>
        <v/>
      </c>
      <c r="I46" s="81"/>
      <c r="J46" s="26" t="s">
        <v>38</v>
      </c>
    </row>
    <row r="47" spans="1:10">
      <c r="A47" s="198"/>
      <c r="B47" s="201"/>
      <c r="C47" s="201"/>
      <c r="D47" s="204"/>
      <c r="E47" s="207"/>
      <c r="F47" s="201"/>
      <c r="G47" s="246"/>
      <c r="H47" s="90" t="str">
        <f>IF(ISBLANK(I47), "", VLOOKUP(I47,'Tables-Tasks'!$A$2:$B$29,2,FALSE))</f>
        <v/>
      </c>
      <c r="I47" s="81"/>
      <c r="J47" s="26" t="s">
        <v>9</v>
      </c>
    </row>
    <row r="48" spans="1:10" ht="16" thickBot="1">
      <c r="A48" s="198"/>
      <c r="B48" s="201"/>
      <c r="C48" s="201"/>
      <c r="D48" s="204"/>
      <c r="E48" s="207"/>
      <c r="F48" s="282"/>
      <c r="G48" s="287"/>
      <c r="H48" s="91" t="str">
        <f>IF(ISBLANK(I48), "", VLOOKUP(I48,'Tables-Tasks'!$A$2:$B$29,2,FALSE))</f>
        <v/>
      </c>
      <c r="I48" s="94"/>
      <c r="J48" s="27" t="s">
        <v>12</v>
      </c>
    </row>
    <row r="49" spans="1:11" ht="16" thickTop="1">
      <c r="A49" s="198"/>
      <c r="B49" s="201"/>
      <c r="C49" s="201"/>
      <c r="D49" s="204"/>
      <c r="E49" s="207"/>
      <c r="F49" s="270" t="s">
        <v>40</v>
      </c>
      <c r="G49" s="271" t="s">
        <v>90</v>
      </c>
      <c r="H49" s="89" t="str">
        <f>IF(ISBLANK(I49), "", VLOOKUP(I49,'Tables-Tasks'!$A$2:$B$29,2,FALSE))</f>
        <v>AirCtDailyTask</v>
      </c>
      <c r="I49" s="82" t="s">
        <v>37</v>
      </c>
      <c r="J49" s="29" t="s">
        <v>8</v>
      </c>
    </row>
    <row r="50" spans="1:11">
      <c r="A50" s="198"/>
      <c r="B50" s="201"/>
      <c r="C50" s="201"/>
      <c r="D50" s="204"/>
      <c r="E50" s="207"/>
      <c r="F50" s="201"/>
      <c r="G50" s="246"/>
      <c r="H50" s="90" t="str">
        <f>IF(ISBLANK(I50), "", VLOOKUP(I50,'Tables-Tasks'!$A$2:$B$29,2,FALSE))</f>
        <v/>
      </c>
      <c r="I50" s="81"/>
      <c r="J50" s="26" t="s">
        <v>38</v>
      </c>
    </row>
    <row r="51" spans="1:11">
      <c r="A51" s="198"/>
      <c r="B51" s="201"/>
      <c r="C51" s="201"/>
      <c r="D51" s="204"/>
      <c r="E51" s="207"/>
      <c r="F51" s="201"/>
      <c r="G51" s="246"/>
      <c r="H51" s="90" t="str">
        <f>IF(ISBLANK(I51), "", VLOOKUP(I51,'Tables-Tasks'!$A$2:$B$29,2,FALSE))</f>
        <v/>
      </c>
      <c r="I51" s="81"/>
      <c r="J51" s="26" t="s">
        <v>9</v>
      </c>
    </row>
    <row r="52" spans="1:11" ht="16" thickBot="1">
      <c r="A52" s="199"/>
      <c r="B52" s="202"/>
      <c r="C52" s="202"/>
      <c r="D52" s="205"/>
      <c r="E52" s="208"/>
      <c r="F52" s="202"/>
      <c r="G52" s="247"/>
      <c r="H52" s="99" t="str">
        <f>IF(ISBLANK(I52), "", VLOOKUP(I52,'Tables-Tasks'!$A$2:$B$29,2,FALSE))</f>
        <v/>
      </c>
      <c r="I52" s="95"/>
      <c r="J52" s="100" t="s">
        <v>12</v>
      </c>
    </row>
    <row r="53" spans="1:11">
      <c r="A53" s="181">
        <v>41358</v>
      </c>
      <c r="B53" s="194" t="s">
        <v>3</v>
      </c>
      <c r="C53" s="194" t="s">
        <v>13</v>
      </c>
      <c r="D53" s="191" t="s">
        <v>94</v>
      </c>
      <c r="E53" s="188" t="s">
        <v>19</v>
      </c>
      <c r="F53" s="194" t="s">
        <v>104</v>
      </c>
      <c r="G53" s="242" t="s">
        <v>90</v>
      </c>
      <c r="H53" s="38" t="str">
        <f>IF(ISBLANK(I53), "", VLOOKUP(I53,'Tables-Tasks'!$A$2:$B$29,2,FALSE))</f>
        <v>AirCtDailyTask</v>
      </c>
      <c r="I53" s="111" t="s">
        <v>32</v>
      </c>
      <c r="J53" s="40" t="s">
        <v>16</v>
      </c>
      <c r="K53" s="104"/>
    </row>
    <row r="54" spans="1:11">
      <c r="A54" s="255"/>
      <c r="B54" s="183"/>
      <c r="C54" s="183"/>
      <c r="D54" s="192"/>
      <c r="E54" s="189"/>
      <c r="F54" s="183"/>
      <c r="G54" s="243"/>
      <c r="H54" s="12" t="str">
        <f>IF(ISBLANK(I54), "", VLOOKUP(I54,'Tables-Tasks'!$A$2:$B$29,2,FALSE))</f>
        <v>HotelCtReportsTask</v>
      </c>
      <c r="I54" s="112" t="s">
        <v>91</v>
      </c>
      <c r="J54" s="25" t="s">
        <v>12</v>
      </c>
      <c r="K54" s="104"/>
    </row>
    <row r="55" spans="1:11" ht="16" thickBot="1">
      <c r="A55" s="182"/>
      <c r="B55" s="184"/>
      <c r="C55" s="184"/>
      <c r="D55" s="193"/>
      <c r="E55" s="190"/>
      <c r="F55" s="184"/>
      <c r="G55" s="244"/>
      <c r="H55" s="31" t="str">
        <f>IF(ISBLANK(I55), "", VLOOKUP(I55,'Tables-Tasks'!$A$2:$B$29,2,FALSE))</f>
        <v/>
      </c>
      <c r="I55" s="113"/>
      <c r="J55" s="32" t="s">
        <v>17</v>
      </c>
      <c r="K55" s="104"/>
    </row>
    <row r="56" spans="1:11">
      <c r="A56" s="197">
        <v>41358</v>
      </c>
      <c r="B56" s="200" t="s">
        <v>3</v>
      </c>
      <c r="C56" s="200" t="s">
        <v>33</v>
      </c>
      <c r="D56" s="203" t="s">
        <v>143</v>
      </c>
      <c r="E56" s="206" t="s">
        <v>19</v>
      </c>
      <c r="F56" s="200" t="s">
        <v>105</v>
      </c>
      <c r="G56" s="245" t="s">
        <v>90</v>
      </c>
      <c r="H56" s="96" t="str">
        <f>IF(ISBLANK(I56), "", VLOOKUP(I56,'Tables-Tasks'!$A$2:$B$29,2,FALSE))</f>
        <v>AirCtDailyTask</v>
      </c>
      <c r="I56" s="117" t="s">
        <v>32</v>
      </c>
      <c r="J56" s="98" t="s">
        <v>16</v>
      </c>
      <c r="K56" s="104"/>
    </row>
    <row r="57" spans="1:11">
      <c r="A57" s="198"/>
      <c r="B57" s="201"/>
      <c r="C57" s="201"/>
      <c r="D57" s="204"/>
      <c r="E57" s="207"/>
      <c r="F57" s="201"/>
      <c r="G57" s="246"/>
      <c r="H57" s="119" t="str">
        <f>IF(ISBLANK(I57), "", VLOOKUP(I57,'Tables-Tasks'!$A$2:$B$29,2,FALSE))</f>
        <v>HotelCtReportsTask</v>
      </c>
      <c r="I57" s="115" t="s">
        <v>91</v>
      </c>
      <c r="J57" s="26" t="s">
        <v>12</v>
      </c>
      <c r="K57" s="104"/>
    </row>
    <row r="58" spans="1:11" ht="16" thickBot="1">
      <c r="A58" s="199"/>
      <c r="B58" s="202"/>
      <c r="C58" s="202"/>
      <c r="D58" s="205"/>
      <c r="E58" s="208"/>
      <c r="F58" s="202"/>
      <c r="G58" s="247"/>
      <c r="H58" s="99" t="str">
        <f>IF(ISBLANK(I58), "", VLOOKUP(I58,'Tables-Tasks'!$A$2:$B$29,2,FALSE))</f>
        <v/>
      </c>
      <c r="I58" s="116"/>
      <c r="J58" s="100" t="s">
        <v>17</v>
      </c>
      <c r="K58" s="104"/>
    </row>
    <row r="59" spans="1:11">
      <c r="A59" s="215">
        <v>41358</v>
      </c>
      <c r="B59" s="209" t="s">
        <v>3</v>
      </c>
      <c r="C59" s="209" t="s">
        <v>13</v>
      </c>
      <c r="D59" s="213" t="s">
        <v>41</v>
      </c>
      <c r="E59" s="195" t="s">
        <v>19</v>
      </c>
      <c r="F59" s="211" t="s">
        <v>106</v>
      </c>
      <c r="G59" s="250" t="s">
        <v>90</v>
      </c>
      <c r="H59" s="48" t="str">
        <f>IF(ISBLANK(I59), "", VLOOKUP(I59,'Tables-Tasks'!$A$2:$B$29,2,FALSE))</f>
        <v>AirCtDailyTask</v>
      </c>
      <c r="I59" s="92" t="s">
        <v>32</v>
      </c>
      <c r="J59" s="50" t="s">
        <v>16</v>
      </c>
      <c r="K59" s="104"/>
    </row>
    <row r="60" spans="1:11">
      <c r="A60" s="255"/>
      <c r="B60" s="183"/>
      <c r="C60" s="183"/>
      <c r="D60" s="192"/>
      <c r="E60" s="189"/>
      <c r="F60" s="211"/>
      <c r="G60" s="250"/>
      <c r="H60" s="12" t="str">
        <f>IF(ISBLANK(I60), "", VLOOKUP(I60,'Tables-Tasks'!$A$2:$B$29,2,FALSE))</f>
        <v>AirCtAuctionPositionAndPlacementTypePerformanceTask</v>
      </c>
      <c r="I60" s="83" t="s">
        <v>35</v>
      </c>
      <c r="J60" s="25" t="s">
        <v>17</v>
      </c>
      <c r="K60" s="104"/>
    </row>
    <row r="61" spans="1:11">
      <c r="A61" s="255"/>
      <c r="B61" s="183"/>
      <c r="C61" s="183"/>
      <c r="D61" s="192"/>
      <c r="E61" s="189"/>
      <c r="F61" s="211"/>
      <c r="G61" s="250"/>
      <c r="H61" s="12" t="str">
        <f>IF(ISBLANK(I61), "", VLOOKUP(I61,'Tables-Tasks'!$A$2:$B$29,2,FALSE))</f>
        <v>HotelCtReportsTask</v>
      </c>
      <c r="I61" s="83" t="s">
        <v>91</v>
      </c>
      <c r="J61" s="25"/>
      <c r="K61" s="104"/>
    </row>
    <row r="62" spans="1:11" ht="16" thickBot="1">
      <c r="A62" s="255"/>
      <c r="B62" s="183"/>
      <c r="C62" s="183"/>
      <c r="D62" s="192"/>
      <c r="E62" s="189"/>
      <c r="F62" s="212"/>
      <c r="G62" s="251"/>
      <c r="H62" s="51" t="str">
        <f>IF(ISBLANK(I62), "", VLOOKUP(I62,'Tables-Tasks'!$A$2:$B$29,2,FALSE))</f>
        <v>HotelCtReportsTask</v>
      </c>
      <c r="I62" s="93" t="s">
        <v>134</v>
      </c>
      <c r="J62" s="53"/>
      <c r="K62" s="104"/>
    </row>
    <row r="63" spans="1:11" ht="16" thickTop="1">
      <c r="A63" s="255"/>
      <c r="B63" s="183"/>
      <c r="C63" s="183"/>
      <c r="D63" s="192"/>
      <c r="E63" s="189"/>
      <c r="F63" s="209" t="s">
        <v>107</v>
      </c>
      <c r="G63" s="248" t="s">
        <v>90</v>
      </c>
      <c r="H63" s="48" t="str">
        <f>IF(ISBLANK(I63), "", VLOOKUP(I63,'Tables-Tasks'!$A$2:$B$29,2,FALSE))</f>
        <v>AirCtDailyTask</v>
      </c>
      <c r="I63" s="92" t="s">
        <v>32</v>
      </c>
      <c r="J63" s="50" t="s">
        <v>16</v>
      </c>
      <c r="K63" s="104"/>
    </row>
    <row r="64" spans="1:11">
      <c r="A64" s="255"/>
      <c r="B64" s="183"/>
      <c r="C64" s="183"/>
      <c r="D64" s="192"/>
      <c r="E64" s="189"/>
      <c r="F64" s="183"/>
      <c r="G64" s="243"/>
      <c r="H64" s="12" t="str">
        <f>IF(ISBLANK(I64), "", VLOOKUP(I64,'Tables-Tasks'!$A$2:$B$29,2,FALSE))</f>
        <v>AirCtAuctionPositionAndPlacementTypePerformanceTask</v>
      </c>
      <c r="I64" s="83" t="s">
        <v>35</v>
      </c>
      <c r="J64" s="25" t="s">
        <v>17</v>
      </c>
      <c r="K64" s="104"/>
    </row>
    <row r="65" spans="1:11">
      <c r="A65" s="255"/>
      <c r="B65" s="183"/>
      <c r="C65" s="183"/>
      <c r="D65" s="192"/>
      <c r="E65" s="189"/>
      <c r="F65" s="183"/>
      <c r="G65" s="243"/>
      <c r="H65" s="12" t="str">
        <f>IF(ISBLANK(I65), "", VLOOKUP(I65,'Tables-Tasks'!$A$2:$B$29,2,FALSE))</f>
        <v>HotelCtReportsTask</v>
      </c>
      <c r="I65" s="83" t="s">
        <v>91</v>
      </c>
      <c r="J65" s="25"/>
      <c r="K65" s="104"/>
    </row>
    <row r="66" spans="1:11" ht="16" thickBot="1">
      <c r="A66" s="256"/>
      <c r="B66" s="210"/>
      <c r="C66" s="210"/>
      <c r="D66" s="214"/>
      <c r="E66" s="196"/>
      <c r="F66" s="210"/>
      <c r="G66" s="249"/>
      <c r="H66" s="101" t="str">
        <f>IF(ISBLANK(I66), "", VLOOKUP(I66,'Tables-Tasks'!$A$2:$B$29,2,FALSE))</f>
        <v>HotelCtReportsTask</v>
      </c>
      <c r="I66" s="57" t="s">
        <v>134</v>
      </c>
      <c r="J66" s="102"/>
      <c r="K66" s="104"/>
    </row>
    <row r="67" spans="1:11">
      <c r="A67" s="197">
        <v>41358</v>
      </c>
      <c r="B67" s="200" t="s">
        <v>3</v>
      </c>
      <c r="C67" s="200" t="s">
        <v>33</v>
      </c>
      <c r="D67" s="203" t="s">
        <v>144</v>
      </c>
      <c r="E67" s="206" t="s">
        <v>19</v>
      </c>
      <c r="F67" s="200" t="s">
        <v>34</v>
      </c>
      <c r="G67" s="245" t="s">
        <v>90</v>
      </c>
      <c r="H67" s="96" t="str">
        <f>IF(ISBLANK(I67), "", VLOOKUP(I67,'Tables-Tasks'!$A$2:$B$29,2,FALSE))</f>
        <v>AirCtDailyTask</v>
      </c>
      <c r="I67" s="97" t="s">
        <v>32</v>
      </c>
      <c r="J67" s="98" t="s">
        <v>16</v>
      </c>
      <c r="K67" s="104"/>
    </row>
    <row r="68" spans="1:11">
      <c r="A68" s="254"/>
      <c r="B68" s="281"/>
      <c r="C68" s="281"/>
      <c r="D68" s="280"/>
      <c r="E68" s="279"/>
      <c r="F68" s="281"/>
      <c r="G68" s="286"/>
      <c r="H68" s="46" t="str">
        <f>IF(ISBLANK(I68), "", VLOOKUP(I68,'Tables-Tasks'!$A$2:$B$29,2,FALSE))</f>
        <v>AirCtAuctionPositionAndPlacementTypePerformanceTask</v>
      </c>
      <c r="I68" s="109" t="s">
        <v>35</v>
      </c>
      <c r="J68" s="47" t="s">
        <v>17</v>
      </c>
      <c r="K68" s="104"/>
    </row>
    <row r="69" spans="1:11" ht="16" thickBot="1">
      <c r="A69" s="199"/>
      <c r="B69" s="202"/>
      <c r="C69" s="202"/>
      <c r="D69" s="205"/>
      <c r="E69" s="208"/>
      <c r="F69" s="202"/>
      <c r="G69" s="247"/>
      <c r="H69" s="99" t="str">
        <f>IF(ISBLANK(I69), "", VLOOKUP(I69,'Tables-Tasks'!$A$2:$B$29,2,FALSE))</f>
        <v>HotelCtReportsTask</v>
      </c>
      <c r="I69" s="95" t="s">
        <v>134</v>
      </c>
      <c r="J69" s="100"/>
      <c r="K69" s="104"/>
    </row>
    <row r="70" spans="1:11">
      <c r="A70" s="181">
        <v>41358</v>
      </c>
      <c r="B70" s="194" t="s">
        <v>3</v>
      </c>
      <c r="C70" s="194" t="s">
        <v>13</v>
      </c>
      <c r="D70" s="191" t="s">
        <v>42</v>
      </c>
      <c r="E70" s="188" t="s">
        <v>19</v>
      </c>
      <c r="F70" s="45" t="s">
        <v>43</v>
      </c>
      <c r="G70" s="107" t="s">
        <v>90</v>
      </c>
      <c r="H70" s="38" t="str">
        <f>IF(ISBLANK(I70), "", VLOOKUP(I70,'Tables-Tasks'!$A$2:$B$29,2,FALSE))</f>
        <v>AirCtCpvDashboardDatasetsTask</v>
      </c>
      <c r="I70" s="45" t="s">
        <v>44</v>
      </c>
      <c r="J70" s="40"/>
    </row>
    <row r="71" spans="1:11" ht="16" thickBot="1">
      <c r="A71" s="182"/>
      <c r="B71" s="184"/>
      <c r="C71" s="184"/>
      <c r="D71" s="193"/>
      <c r="E71" s="190"/>
      <c r="F71" s="30" t="s">
        <v>45</v>
      </c>
      <c r="G71" s="108" t="s">
        <v>90</v>
      </c>
      <c r="H71" s="31" t="str">
        <f>IF(ISBLANK(I71), "", VLOOKUP(I71,'Tables-Tasks'!$A$2:$B$29,2,FALSE))</f>
        <v>AirCtCpvDashboardDatasetsTask</v>
      </c>
      <c r="I71" s="30" t="s">
        <v>44</v>
      </c>
      <c r="J71" s="32"/>
    </row>
  </sheetData>
  <mergeCells count="114">
    <mergeCell ref="G67:G69"/>
    <mergeCell ref="G45:G48"/>
    <mergeCell ref="C59:C66"/>
    <mergeCell ref="D8:D18"/>
    <mergeCell ref="C8:C18"/>
    <mergeCell ref="B8:B18"/>
    <mergeCell ref="B35:B38"/>
    <mergeCell ref="C19:C21"/>
    <mergeCell ref="B19:B21"/>
    <mergeCell ref="G19:G21"/>
    <mergeCell ref="F19:F21"/>
    <mergeCell ref="E19:E21"/>
    <mergeCell ref="D19:D21"/>
    <mergeCell ref="G35:G38"/>
    <mergeCell ref="B30:B31"/>
    <mergeCell ref="F30:F31"/>
    <mergeCell ref="E30:E31"/>
    <mergeCell ref="D30:D31"/>
    <mergeCell ref="G30:G31"/>
    <mergeCell ref="C30:C31"/>
    <mergeCell ref="D24:D29"/>
    <mergeCell ref="C24:C29"/>
    <mergeCell ref="B24:B29"/>
    <mergeCell ref="E67:E69"/>
    <mergeCell ref="D67:D69"/>
    <mergeCell ref="C67:C69"/>
    <mergeCell ref="B67:B69"/>
    <mergeCell ref="F45:F48"/>
    <mergeCell ref="E45:E52"/>
    <mergeCell ref="D45:D52"/>
    <mergeCell ref="C45:C52"/>
    <mergeCell ref="C53:C55"/>
    <mergeCell ref="B53:B55"/>
    <mergeCell ref="F67:F69"/>
    <mergeCell ref="A67:A69"/>
    <mergeCell ref="A45:A52"/>
    <mergeCell ref="A53:A55"/>
    <mergeCell ref="A59:A66"/>
    <mergeCell ref="E2:E7"/>
    <mergeCell ref="F16:F18"/>
    <mergeCell ref="G8:G12"/>
    <mergeCell ref="G16:G18"/>
    <mergeCell ref="G13:G15"/>
    <mergeCell ref="G2:G7"/>
    <mergeCell ref="E22:E23"/>
    <mergeCell ref="F22:F23"/>
    <mergeCell ref="G22:G23"/>
    <mergeCell ref="F2:F7"/>
    <mergeCell ref="F8:F12"/>
    <mergeCell ref="E8:E18"/>
    <mergeCell ref="F13:F15"/>
    <mergeCell ref="F49:F52"/>
    <mergeCell ref="B45:B52"/>
    <mergeCell ref="E53:E55"/>
    <mergeCell ref="D53:D55"/>
    <mergeCell ref="G49:G52"/>
    <mergeCell ref="F35:F38"/>
    <mergeCell ref="F24:F26"/>
    <mergeCell ref="C35:C38"/>
    <mergeCell ref="F53:F55"/>
    <mergeCell ref="G53:G55"/>
    <mergeCell ref="G56:G58"/>
    <mergeCell ref="B59:B66"/>
    <mergeCell ref="G63:G66"/>
    <mergeCell ref="G59:G62"/>
    <mergeCell ref="A30:A31"/>
    <mergeCell ref="A35:A38"/>
    <mergeCell ref="E35:E38"/>
    <mergeCell ref="D35:D38"/>
    <mergeCell ref="G39:G41"/>
    <mergeCell ref="G32:G34"/>
    <mergeCell ref="A2:A7"/>
    <mergeCell ref="A19:A21"/>
    <mergeCell ref="A22:A23"/>
    <mergeCell ref="A8:A18"/>
    <mergeCell ref="A32:A34"/>
    <mergeCell ref="B32:B34"/>
    <mergeCell ref="C32:C34"/>
    <mergeCell ref="D32:D34"/>
    <mergeCell ref="E32:E34"/>
    <mergeCell ref="F32:F34"/>
    <mergeCell ref="B2:B7"/>
    <mergeCell ref="C2:C7"/>
    <mergeCell ref="D2:D7"/>
    <mergeCell ref="B22:B23"/>
    <mergeCell ref="C22:C23"/>
    <mergeCell ref="D22:D23"/>
    <mergeCell ref="F27:F29"/>
    <mergeCell ref="G24:G26"/>
    <mergeCell ref="G27:G29"/>
    <mergeCell ref="A70:A71"/>
    <mergeCell ref="F42:F44"/>
    <mergeCell ref="F39:F41"/>
    <mergeCell ref="E39:E44"/>
    <mergeCell ref="D39:D44"/>
    <mergeCell ref="C39:C44"/>
    <mergeCell ref="B39:B44"/>
    <mergeCell ref="E24:E29"/>
    <mergeCell ref="A56:A58"/>
    <mergeCell ref="B56:B58"/>
    <mergeCell ref="C56:C58"/>
    <mergeCell ref="D56:D58"/>
    <mergeCell ref="E56:E58"/>
    <mergeCell ref="F56:F58"/>
    <mergeCell ref="E70:E71"/>
    <mergeCell ref="D70:D71"/>
    <mergeCell ref="C70:C71"/>
    <mergeCell ref="B70:B71"/>
    <mergeCell ref="F63:F66"/>
    <mergeCell ref="F59:F62"/>
    <mergeCell ref="E59:E66"/>
    <mergeCell ref="D59:D66"/>
    <mergeCell ref="A24:A29"/>
    <mergeCell ref="A39:A4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D2" sqref="D2:D37"/>
    </sheetView>
  </sheetViews>
  <sheetFormatPr baseColWidth="10" defaultRowHeight="15" x14ac:dyDescent="0"/>
  <cols>
    <col min="1" max="1" width="14.6640625" customWidth="1"/>
    <col min="3" max="3" width="14" bestFit="1" customWidth="1"/>
    <col min="4" max="4" width="33.6640625" style="3" customWidth="1"/>
    <col min="5" max="5" width="16.5" customWidth="1"/>
    <col min="6" max="6" width="54" customWidth="1"/>
    <col min="7" max="7" width="20" customWidth="1"/>
    <col min="8" max="8" width="27.83203125" style="8" bestFit="1" customWidth="1"/>
    <col min="9" max="9" width="43.5" bestFit="1" customWidth="1"/>
    <col min="10" max="10" width="41" customWidth="1"/>
  </cols>
  <sheetData>
    <row r="1" spans="1:12" ht="16" thickBot="1">
      <c r="A1" s="33" t="s">
        <v>110</v>
      </c>
      <c r="B1" s="34" t="s">
        <v>1</v>
      </c>
      <c r="C1" s="34" t="s">
        <v>4</v>
      </c>
      <c r="D1" s="34" t="s">
        <v>2</v>
      </c>
      <c r="E1" s="34" t="s">
        <v>18</v>
      </c>
      <c r="F1" s="34" t="s">
        <v>22</v>
      </c>
      <c r="G1" s="34" t="s">
        <v>86</v>
      </c>
      <c r="H1" s="35" t="s">
        <v>132</v>
      </c>
      <c r="I1" s="34" t="s">
        <v>81</v>
      </c>
      <c r="J1" s="37" t="s">
        <v>80</v>
      </c>
      <c r="K1" s="1"/>
      <c r="L1" s="1"/>
    </row>
    <row r="2" spans="1:12" ht="15" customHeight="1">
      <c r="A2" s="351">
        <v>41358</v>
      </c>
      <c r="B2" s="348" t="s">
        <v>46</v>
      </c>
      <c r="C2" s="348" t="s">
        <v>13</v>
      </c>
      <c r="D2" s="345" t="s">
        <v>47</v>
      </c>
      <c r="E2" s="342" t="s">
        <v>19</v>
      </c>
      <c r="F2" s="295" t="s">
        <v>113</v>
      </c>
      <c r="G2" s="314" t="s">
        <v>90</v>
      </c>
      <c r="H2" s="45" t="str">
        <f>IF(ISBLANK(I2), "", VLOOKUP(I2,'Tables-Tasks'!$A$2:$B$29,2,FALSE))</f>
        <v>IntradayReportsTask</v>
      </c>
      <c r="I2" s="77" t="s">
        <v>56</v>
      </c>
      <c r="J2" s="78" t="s">
        <v>51</v>
      </c>
      <c r="K2" s="1"/>
      <c r="L2" s="1"/>
    </row>
    <row r="3" spans="1:12" ht="15" customHeight="1" thickBot="1">
      <c r="A3" s="352"/>
      <c r="B3" s="298"/>
      <c r="C3" s="298"/>
      <c r="D3" s="346"/>
      <c r="E3" s="343"/>
      <c r="F3" s="296"/>
      <c r="G3" s="315"/>
      <c r="H3" s="57" t="str">
        <f>IF(ISBLANK(I3), "", VLOOKUP(I3,'Tables-Tasks'!$A$2:$B$29,2,FALSE))</f>
        <v/>
      </c>
      <c r="I3" s="58"/>
      <c r="J3" s="67" t="s">
        <v>67</v>
      </c>
      <c r="K3" s="1"/>
      <c r="L3" s="1"/>
    </row>
    <row r="4" spans="1:12" ht="15" customHeight="1" thickTop="1">
      <c r="A4" s="352"/>
      <c r="B4" s="298"/>
      <c r="C4" s="298"/>
      <c r="D4" s="346"/>
      <c r="E4" s="343"/>
      <c r="F4" s="320" t="s">
        <v>112</v>
      </c>
      <c r="G4" s="318" t="s">
        <v>90</v>
      </c>
      <c r="H4" s="60" t="str">
        <f>IF(ISBLANK(I4), "", VLOOKUP(I4,'Tables-Tasks'!$A$2:$B$29,2,FALSE))</f>
        <v>IntradayReportsTask</v>
      </c>
      <c r="I4" s="61" t="s">
        <v>62</v>
      </c>
      <c r="J4" s="68" t="s">
        <v>49</v>
      </c>
      <c r="K4" s="1"/>
      <c r="L4" s="1"/>
    </row>
    <row r="5" spans="1:12" ht="16" thickBot="1">
      <c r="A5" s="352"/>
      <c r="B5" s="298"/>
      <c r="C5" s="298"/>
      <c r="D5" s="346"/>
      <c r="E5" s="343"/>
      <c r="F5" s="321"/>
      <c r="G5" s="319"/>
      <c r="H5" s="52" t="str">
        <f>IF(ISBLANK(I5), "", VLOOKUP(I5,'Tables-Tasks'!$A$2:$B$29,2,FALSE))</f>
        <v>IntradayReportsTask</v>
      </c>
      <c r="I5" s="62" t="s">
        <v>55</v>
      </c>
      <c r="J5" s="69"/>
      <c r="K5" s="1"/>
      <c r="L5" s="1"/>
    </row>
    <row r="6" spans="1:12" ht="16" thickTop="1">
      <c r="A6" s="352"/>
      <c r="B6" s="298"/>
      <c r="C6" s="298"/>
      <c r="D6" s="346"/>
      <c r="E6" s="343"/>
      <c r="F6" s="297" t="s">
        <v>52</v>
      </c>
      <c r="G6" s="316" t="s">
        <v>90</v>
      </c>
      <c r="H6" s="49" t="str">
        <f>IF(ISBLANK(I6), "", VLOOKUP(I6,'Tables-Tasks'!$A$2:$B$29,2,FALSE))</f>
        <v>IntradayReportsTask</v>
      </c>
      <c r="I6" s="59" t="s">
        <v>56</v>
      </c>
      <c r="J6" s="70" t="s">
        <v>12</v>
      </c>
      <c r="K6" s="1"/>
      <c r="L6" s="1"/>
    </row>
    <row r="7" spans="1:12">
      <c r="A7" s="352"/>
      <c r="B7" s="298"/>
      <c r="C7" s="298"/>
      <c r="D7" s="346"/>
      <c r="E7" s="343"/>
      <c r="F7" s="298"/>
      <c r="G7" s="317"/>
      <c r="H7" s="14" t="str">
        <f>IF(ISBLANK(I7), "", VLOOKUP(I7,'Tables-Tasks'!$A$2:$B$29,2,FALSE))</f>
        <v>updateEffectiveDailyBudget</v>
      </c>
      <c r="I7" s="56" t="s">
        <v>82</v>
      </c>
      <c r="J7" s="71" t="s">
        <v>83</v>
      </c>
      <c r="K7" s="1"/>
      <c r="L7" s="1"/>
    </row>
    <row r="8" spans="1:12">
      <c r="A8" s="352"/>
      <c r="B8" s="298"/>
      <c r="C8" s="298"/>
      <c r="D8" s="346"/>
      <c r="E8" s="343"/>
      <c r="F8" s="298"/>
      <c r="G8" s="317"/>
      <c r="H8" s="14" t="str">
        <f>IF(ISBLANK(I8), "", VLOOKUP(I8,'Tables-Tasks'!$A$2:$B$29,2,FALSE))</f>
        <v>IntradayReportsTask</v>
      </c>
      <c r="I8" s="56" t="s">
        <v>55</v>
      </c>
      <c r="J8" s="71" t="s">
        <v>49</v>
      </c>
      <c r="K8" s="1"/>
      <c r="L8" s="1"/>
    </row>
    <row r="9" spans="1:12">
      <c r="A9" s="352"/>
      <c r="B9" s="298"/>
      <c r="C9" s="298"/>
      <c r="D9" s="346"/>
      <c r="E9" s="343"/>
      <c r="F9" s="298"/>
      <c r="G9" s="317"/>
      <c r="H9" s="14" t="str">
        <f>IF(ISBLANK(I9), "", VLOOKUP(I9,'Tables-Tasks'!$A$2:$B$29,2,FALSE))</f>
        <v/>
      </c>
      <c r="I9" s="55"/>
      <c r="J9" s="72" t="s">
        <v>50</v>
      </c>
      <c r="K9" s="1"/>
      <c r="L9" s="1"/>
    </row>
    <row r="10" spans="1:12">
      <c r="A10" s="352"/>
      <c r="B10" s="298"/>
      <c r="C10" s="298"/>
      <c r="D10" s="346"/>
      <c r="E10" s="343"/>
      <c r="F10" s="298"/>
      <c r="G10" s="317"/>
      <c r="H10" s="14" t="str">
        <f>IF(ISBLANK(I10), "", VLOOKUP(I10,'Tables-Tasks'!$A$2:$B$29,2,FALSE))</f>
        <v/>
      </c>
      <c r="I10" s="56"/>
      <c r="J10" s="72" t="s">
        <v>51</v>
      </c>
      <c r="K10" s="1"/>
      <c r="L10" s="1"/>
    </row>
    <row r="11" spans="1:12">
      <c r="A11" s="352"/>
      <c r="B11" s="298"/>
      <c r="C11" s="298"/>
      <c r="D11" s="346"/>
      <c r="E11" s="343"/>
      <c r="F11" s="298"/>
      <c r="G11" s="317"/>
      <c r="H11" s="14" t="str">
        <f>IF(ISBLANK(I11), "", VLOOKUP(I11,'Tables-Tasks'!$A$2:$B$29,2,FALSE))</f>
        <v/>
      </c>
      <c r="I11" s="55"/>
      <c r="J11" s="72" t="s">
        <v>53</v>
      </c>
      <c r="K11" s="1"/>
      <c r="L11" s="1"/>
    </row>
    <row r="12" spans="1:12">
      <c r="A12" s="352"/>
      <c r="B12" s="298"/>
      <c r="C12" s="298"/>
      <c r="D12" s="346"/>
      <c r="E12" s="343"/>
      <c r="F12" s="298"/>
      <c r="G12" s="317"/>
      <c r="H12" s="14" t="str">
        <f>IF(ISBLANK(I12), "", VLOOKUP(I12,'Tables-Tasks'!$A$2:$B$29,2,FALSE))</f>
        <v/>
      </c>
      <c r="I12" s="55"/>
      <c r="J12" s="72" t="s">
        <v>54</v>
      </c>
      <c r="K12" s="1"/>
      <c r="L12" s="1"/>
    </row>
    <row r="13" spans="1:12" ht="16" thickBot="1">
      <c r="A13" s="352"/>
      <c r="B13" s="298"/>
      <c r="C13" s="298"/>
      <c r="D13" s="346"/>
      <c r="E13" s="343"/>
      <c r="F13" s="298"/>
      <c r="G13" s="317"/>
      <c r="H13" s="14" t="str">
        <f>IF(ISBLANK(I13), "", VLOOKUP(I13,'Tables-Tasks'!$A$2:$B$29,2,FALSE))</f>
        <v/>
      </c>
      <c r="I13" s="55"/>
      <c r="J13" s="72" t="s">
        <v>60</v>
      </c>
      <c r="K13" s="1"/>
      <c r="L13" s="1"/>
    </row>
    <row r="14" spans="1:12" ht="16" thickTop="1">
      <c r="A14" s="352"/>
      <c r="B14" s="298"/>
      <c r="C14" s="298"/>
      <c r="D14" s="346"/>
      <c r="E14" s="343"/>
      <c r="F14" s="320" t="s">
        <v>111</v>
      </c>
      <c r="G14" s="318" t="s">
        <v>90</v>
      </c>
      <c r="H14" s="60" t="str">
        <f>IF(ISBLANK(I14), "", VLOOKUP(I14,'Tables-Tasks'!$A$2:$B$29,2,FALSE))</f>
        <v>updateEffectiveDailyBudget</v>
      </c>
      <c r="I14" s="61" t="s">
        <v>82</v>
      </c>
      <c r="J14" s="68" t="s">
        <v>12</v>
      </c>
      <c r="K14" s="1"/>
      <c r="L14" s="1"/>
    </row>
    <row r="15" spans="1:12" ht="16" thickBot="1">
      <c r="A15" s="352"/>
      <c r="B15" s="298"/>
      <c r="C15" s="298"/>
      <c r="D15" s="346"/>
      <c r="E15" s="343"/>
      <c r="F15" s="321"/>
      <c r="G15" s="319"/>
      <c r="H15" s="52" t="str">
        <f>IF(ISBLANK(I15), "", VLOOKUP(I15,'Tables-Tasks'!$A$2:$B$29,2,FALSE))</f>
        <v>IntradayReportsTask</v>
      </c>
      <c r="I15" s="62" t="s">
        <v>59</v>
      </c>
      <c r="J15" s="69"/>
      <c r="K15" s="1"/>
      <c r="L15" s="1"/>
    </row>
    <row r="16" spans="1:12" ht="16" thickTop="1">
      <c r="A16" s="352"/>
      <c r="B16" s="298"/>
      <c r="C16" s="298"/>
      <c r="D16" s="346"/>
      <c r="E16" s="343"/>
      <c r="F16" s="299" t="s">
        <v>58</v>
      </c>
      <c r="G16" s="322" t="s">
        <v>90</v>
      </c>
      <c r="H16" s="14" t="str">
        <f>IF(ISBLANK(I16), "", VLOOKUP(I16,'Tables-Tasks'!$A$2:$B$29,2,FALSE))</f>
        <v>IntradayReportsTask</v>
      </c>
      <c r="I16" s="55" t="s">
        <v>56</v>
      </c>
      <c r="J16" s="72" t="s">
        <v>57</v>
      </c>
      <c r="K16" s="1"/>
      <c r="L16" s="1"/>
    </row>
    <row r="17" spans="1:12">
      <c r="A17" s="352"/>
      <c r="B17" s="298"/>
      <c r="C17" s="298"/>
      <c r="D17" s="346"/>
      <c r="E17" s="343"/>
      <c r="F17" s="299"/>
      <c r="G17" s="322"/>
      <c r="H17" s="14" t="str">
        <f>IF(ISBLANK(I17), "", VLOOKUP(I17,'Tables-Tasks'!$A$2:$B$29,2,FALSE))</f>
        <v>updateEffectiveDailyBudget</v>
      </c>
      <c r="I17" s="55" t="s">
        <v>82</v>
      </c>
      <c r="J17" s="72" t="s">
        <v>9</v>
      </c>
      <c r="K17" s="1"/>
      <c r="L17" s="1"/>
    </row>
    <row r="18" spans="1:12">
      <c r="A18" s="352"/>
      <c r="B18" s="298"/>
      <c r="C18" s="298"/>
      <c r="D18" s="346"/>
      <c r="E18" s="343"/>
      <c r="F18" s="299"/>
      <c r="G18" s="322"/>
      <c r="H18" s="14" t="str">
        <f>IF(ISBLANK(I18), "", VLOOKUP(I18,'Tables-Tasks'!$A$2:$B$29,2,FALSE))</f>
        <v>IntradayReportsTask</v>
      </c>
      <c r="I18" s="55" t="s">
        <v>59</v>
      </c>
      <c r="J18" s="72" t="s">
        <v>12</v>
      </c>
      <c r="K18" s="1"/>
      <c r="L18" s="1"/>
    </row>
    <row r="19" spans="1:12">
      <c r="A19" s="352"/>
      <c r="B19" s="298"/>
      <c r="C19" s="298"/>
      <c r="D19" s="346"/>
      <c r="E19" s="343"/>
      <c r="F19" s="299"/>
      <c r="G19" s="322"/>
      <c r="H19" s="14" t="str">
        <f>IF(ISBLANK(I19), "", VLOOKUP(I19,'Tables-Tasks'!$A$2:$B$29,2,FALSE))</f>
        <v/>
      </c>
      <c r="I19" s="55"/>
      <c r="J19" s="72" t="s">
        <v>49</v>
      </c>
      <c r="K19" s="1"/>
      <c r="L19" s="1"/>
    </row>
    <row r="20" spans="1:12">
      <c r="A20" s="352"/>
      <c r="B20" s="298"/>
      <c r="C20" s="298"/>
      <c r="D20" s="346"/>
      <c r="E20" s="343"/>
      <c r="F20" s="299"/>
      <c r="G20" s="322"/>
      <c r="H20" s="14" t="str">
        <f>IF(ISBLANK(I20), "", VLOOKUP(I20,'Tables-Tasks'!$A$2:$B$29,2,FALSE))</f>
        <v/>
      </c>
      <c r="I20" s="55"/>
      <c r="J20" s="72" t="s">
        <v>53</v>
      </c>
      <c r="K20" s="1"/>
      <c r="L20" s="1"/>
    </row>
    <row r="21" spans="1:12">
      <c r="A21" s="352"/>
      <c r="B21" s="298"/>
      <c r="C21" s="298"/>
      <c r="D21" s="346"/>
      <c r="E21" s="343"/>
      <c r="F21" s="299"/>
      <c r="G21" s="322"/>
      <c r="H21" s="14"/>
      <c r="I21" s="55"/>
      <c r="J21" s="72" t="s">
        <v>54</v>
      </c>
      <c r="K21" s="1"/>
      <c r="L21" s="1"/>
    </row>
    <row r="22" spans="1:12" ht="16" thickBot="1">
      <c r="A22" s="352"/>
      <c r="B22" s="298"/>
      <c r="C22" s="298"/>
      <c r="D22" s="346"/>
      <c r="E22" s="343"/>
      <c r="F22" s="296"/>
      <c r="G22" s="315"/>
      <c r="H22" s="57" t="str">
        <f>IF(ISBLANK(I22), "", VLOOKUP(I22,'Tables-Tasks'!$A$2:$B$29,2,FALSE))</f>
        <v/>
      </c>
      <c r="I22" s="63"/>
      <c r="J22" s="73" t="s">
        <v>60</v>
      </c>
      <c r="K22" s="1"/>
      <c r="L22" s="1"/>
    </row>
    <row r="23" spans="1:12" ht="16" thickTop="1">
      <c r="A23" s="352"/>
      <c r="B23" s="298"/>
      <c r="C23" s="298"/>
      <c r="D23" s="346"/>
      <c r="E23" s="343"/>
      <c r="F23" s="300" t="s">
        <v>61</v>
      </c>
      <c r="G23" s="362" t="s">
        <v>90</v>
      </c>
      <c r="H23" s="60" t="str">
        <f>IF(ISBLANK(I23), "", VLOOKUP(I23,'Tables-Tasks'!$A$2:$B$29,2,FALSE))</f>
        <v>IntradayReportsTask</v>
      </c>
      <c r="I23" s="61" t="s">
        <v>55</v>
      </c>
      <c r="J23" s="74" t="s">
        <v>12</v>
      </c>
      <c r="K23" s="1"/>
      <c r="L23" s="1"/>
    </row>
    <row r="24" spans="1:12">
      <c r="A24" s="352"/>
      <c r="B24" s="298"/>
      <c r="C24" s="298"/>
      <c r="D24" s="346"/>
      <c r="E24" s="343"/>
      <c r="F24" s="301"/>
      <c r="G24" s="363"/>
      <c r="H24" s="14" t="str">
        <f>IF(ISBLANK(I24), "", VLOOKUP(I24,'Tables-Tasks'!$A$2:$B$29,2,FALSE))</f>
        <v>IntradayReportsTask</v>
      </c>
      <c r="I24" s="55" t="s">
        <v>62</v>
      </c>
      <c r="J24" s="72" t="s">
        <v>49</v>
      </c>
      <c r="K24" s="1"/>
      <c r="L24" s="1"/>
    </row>
    <row r="25" spans="1:12">
      <c r="A25" s="352"/>
      <c r="B25" s="298"/>
      <c r="C25" s="298"/>
      <c r="D25" s="346"/>
      <c r="E25" s="343"/>
      <c r="F25" s="301"/>
      <c r="G25" s="363"/>
      <c r="H25" s="14" t="str">
        <f>IF(ISBLANK(I25), "", VLOOKUP(I25,'Tables-Tasks'!$A$2:$B$29,2,FALSE))</f>
        <v/>
      </c>
      <c r="I25" s="55"/>
      <c r="J25" s="72" t="s">
        <v>50</v>
      </c>
      <c r="K25" s="1"/>
      <c r="L25" s="1"/>
    </row>
    <row r="26" spans="1:12">
      <c r="A26" s="352"/>
      <c r="B26" s="298"/>
      <c r="C26" s="298"/>
      <c r="D26" s="346"/>
      <c r="E26" s="343"/>
      <c r="F26" s="301"/>
      <c r="G26" s="363"/>
      <c r="H26" s="14" t="str">
        <f>IF(ISBLANK(I26), "", VLOOKUP(I26,'Tables-Tasks'!$A$2:$B$29,2,FALSE))</f>
        <v/>
      </c>
      <c r="I26" s="55"/>
      <c r="J26" s="72" t="s">
        <v>51</v>
      </c>
      <c r="K26" s="1"/>
      <c r="L26" s="1"/>
    </row>
    <row r="27" spans="1:12">
      <c r="A27" s="352"/>
      <c r="B27" s="298"/>
      <c r="C27" s="298"/>
      <c r="D27" s="346"/>
      <c r="E27" s="343"/>
      <c r="F27" s="301"/>
      <c r="G27" s="363"/>
      <c r="H27" s="14" t="str">
        <f>IF(ISBLANK(I27), "", VLOOKUP(I27,'Tables-Tasks'!$A$2:$B$29,2,FALSE))</f>
        <v/>
      </c>
      <c r="I27" s="55"/>
      <c r="J27" s="72" t="s">
        <v>53</v>
      </c>
      <c r="K27" s="1"/>
      <c r="L27" s="1"/>
    </row>
    <row r="28" spans="1:12">
      <c r="A28" s="352"/>
      <c r="B28" s="298"/>
      <c r="C28" s="298"/>
      <c r="D28" s="346"/>
      <c r="E28" s="343"/>
      <c r="F28" s="301"/>
      <c r="G28" s="363"/>
      <c r="H28" s="14" t="str">
        <f>IF(ISBLANK(I28), "", VLOOKUP(I28,'Tables-Tasks'!$A$2:$B$29,2,FALSE))</f>
        <v/>
      </c>
      <c r="I28" s="55"/>
      <c r="J28" s="72" t="s">
        <v>54</v>
      </c>
      <c r="K28" s="1"/>
      <c r="L28" s="1"/>
    </row>
    <row r="29" spans="1:12" ht="16" thickBot="1">
      <c r="A29" s="352"/>
      <c r="B29" s="298"/>
      <c r="C29" s="298"/>
      <c r="D29" s="346"/>
      <c r="E29" s="343"/>
      <c r="F29" s="302"/>
      <c r="G29" s="364"/>
      <c r="H29" s="52" t="str">
        <f>IF(ISBLANK(I29), "", VLOOKUP(I29,'Tables-Tasks'!$A$2:$B$29,2,FALSE))</f>
        <v/>
      </c>
      <c r="I29" s="62"/>
      <c r="J29" s="69"/>
      <c r="K29" s="1"/>
      <c r="L29" s="1"/>
    </row>
    <row r="30" spans="1:12" ht="17" thickTop="1" thickBot="1">
      <c r="A30" s="352"/>
      <c r="B30" s="298"/>
      <c r="C30" s="298"/>
      <c r="D30" s="346"/>
      <c r="E30" s="343"/>
      <c r="F30" s="64" t="s">
        <v>109</v>
      </c>
      <c r="G30" s="110" t="s">
        <v>90</v>
      </c>
      <c r="H30" s="65" t="str">
        <f>IF(ISBLANK(I30), "", VLOOKUP(I30,'Tables-Tasks'!$A$2:$B$29,2,FALSE))</f>
        <v>IntradayReportsTask</v>
      </c>
      <c r="I30" s="64" t="s">
        <v>62</v>
      </c>
      <c r="J30" s="75"/>
      <c r="K30" s="1"/>
      <c r="L30" s="1"/>
    </row>
    <row r="31" spans="1:12" ht="16" thickTop="1">
      <c r="A31" s="352"/>
      <c r="B31" s="298"/>
      <c r="C31" s="298"/>
      <c r="D31" s="346"/>
      <c r="E31" s="343"/>
      <c r="F31" s="320" t="s">
        <v>108</v>
      </c>
      <c r="G31" s="318" t="s">
        <v>90</v>
      </c>
      <c r="H31" s="60" t="str">
        <f>IF(ISBLANK(I31), "", VLOOKUP(I31,'Tables-Tasks'!$A$2:$B$29,2,FALSE))</f>
        <v/>
      </c>
      <c r="I31" s="66"/>
      <c r="J31" s="74" t="s">
        <v>12</v>
      </c>
      <c r="K31" s="1"/>
      <c r="L31" s="1"/>
    </row>
    <row r="32" spans="1:12">
      <c r="A32" s="352"/>
      <c r="B32" s="298"/>
      <c r="C32" s="298"/>
      <c r="D32" s="346"/>
      <c r="E32" s="343"/>
      <c r="F32" s="299"/>
      <c r="G32" s="322"/>
      <c r="H32" s="14" t="str">
        <f>IF(ISBLANK(I32), "", VLOOKUP(I32,'Tables-Tasks'!$A$2:$B$29,2,FALSE))</f>
        <v/>
      </c>
      <c r="I32" s="54"/>
      <c r="J32" s="72" t="s">
        <v>49</v>
      </c>
      <c r="K32" s="1"/>
      <c r="L32" s="1"/>
    </row>
    <row r="33" spans="1:12">
      <c r="A33" s="352"/>
      <c r="B33" s="298"/>
      <c r="C33" s="298"/>
      <c r="D33" s="346"/>
      <c r="E33" s="343"/>
      <c r="F33" s="299"/>
      <c r="G33" s="322"/>
      <c r="H33" s="14" t="str">
        <f>IF(ISBLANK(I33), "", VLOOKUP(I33,'Tables-Tasks'!$A$2:$B$29,2,FALSE))</f>
        <v/>
      </c>
      <c r="I33" s="54"/>
      <c r="J33" s="72" t="s">
        <v>50</v>
      </c>
      <c r="K33" s="1"/>
      <c r="L33" s="1"/>
    </row>
    <row r="34" spans="1:12">
      <c r="A34" s="352"/>
      <c r="B34" s="298"/>
      <c r="C34" s="298"/>
      <c r="D34" s="346"/>
      <c r="E34" s="343"/>
      <c r="F34" s="299"/>
      <c r="G34" s="322"/>
      <c r="H34" s="14" t="str">
        <f>IF(ISBLANK(I34), "", VLOOKUP(I34,'Tables-Tasks'!$A$2:$B$29,2,FALSE))</f>
        <v/>
      </c>
      <c r="I34" s="54"/>
      <c r="J34" s="72" t="s">
        <v>51</v>
      </c>
      <c r="K34" s="1"/>
      <c r="L34" s="1"/>
    </row>
    <row r="35" spans="1:12">
      <c r="A35" s="352"/>
      <c r="B35" s="298"/>
      <c r="C35" s="298"/>
      <c r="D35" s="346"/>
      <c r="E35" s="343"/>
      <c r="F35" s="299"/>
      <c r="G35" s="322"/>
      <c r="H35" s="14" t="str">
        <f>IF(ISBLANK(I35), "", VLOOKUP(I35,'Tables-Tasks'!$A$2:$B$29,2,FALSE))</f>
        <v/>
      </c>
      <c r="I35" s="54"/>
      <c r="J35" s="72" t="s">
        <v>53</v>
      </c>
      <c r="K35" s="1"/>
      <c r="L35" s="1"/>
    </row>
    <row r="36" spans="1:12">
      <c r="A36" s="352"/>
      <c r="B36" s="298"/>
      <c r="C36" s="298"/>
      <c r="D36" s="346"/>
      <c r="E36" s="343"/>
      <c r="F36" s="299"/>
      <c r="G36" s="322"/>
      <c r="H36" s="14" t="str">
        <f>IF(ISBLANK(I36), "", VLOOKUP(I36,'Tables-Tasks'!$A$2:$B$29,2,FALSE))</f>
        <v/>
      </c>
      <c r="I36" s="54"/>
      <c r="J36" s="72" t="s">
        <v>54</v>
      </c>
      <c r="K36" s="1"/>
      <c r="L36" s="1"/>
    </row>
    <row r="37" spans="1:12" ht="16" thickBot="1">
      <c r="A37" s="353"/>
      <c r="B37" s="350"/>
      <c r="C37" s="349"/>
      <c r="D37" s="347"/>
      <c r="E37" s="344"/>
      <c r="F37" s="324"/>
      <c r="G37" s="323"/>
      <c r="H37" s="30" t="str">
        <f>IF(ISBLANK(I37), "", VLOOKUP(I37,'Tables-Tasks'!$A$2:$B$29,2,FALSE))</f>
        <v/>
      </c>
      <c r="I37" s="79"/>
      <c r="J37" s="80" t="s">
        <v>60</v>
      </c>
      <c r="K37" s="1"/>
      <c r="L37" s="1"/>
    </row>
    <row r="38" spans="1:12">
      <c r="A38" s="289">
        <v>41452</v>
      </c>
      <c r="B38" s="292" t="s">
        <v>46</v>
      </c>
      <c r="C38" s="240" t="s">
        <v>13</v>
      </c>
      <c r="D38" s="311" t="s">
        <v>146</v>
      </c>
      <c r="E38" s="308" t="s">
        <v>19</v>
      </c>
      <c r="F38" s="306" t="s">
        <v>147</v>
      </c>
      <c r="G38" s="371" t="s">
        <v>89</v>
      </c>
      <c r="H38" s="124"/>
      <c r="I38" s="124" t="s">
        <v>71</v>
      </c>
      <c r="J38" s="98" t="s">
        <v>12</v>
      </c>
      <c r="K38" s="1"/>
      <c r="L38" s="1"/>
    </row>
    <row r="39" spans="1:12">
      <c r="A39" s="290"/>
      <c r="B39" s="293"/>
      <c r="C39" s="241"/>
      <c r="D39" s="312"/>
      <c r="E39" s="309"/>
      <c r="F39" s="281"/>
      <c r="G39" s="372"/>
      <c r="H39" s="126"/>
      <c r="I39" s="134"/>
      <c r="J39" s="26" t="s">
        <v>72</v>
      </c>
      <c r="K39" s="1"/>
      <c r="L39" s="1"/>
    </row>
    <row r="40" spans="1:12">
      <c r="A40" s="290"/>
      <c r="B40" s="293"/>
      <c r="C40" s="241"/>
      <c r="D40" s="312"/>
      <c r="E40" s="309"/>
      <c r="F40" s="281"/>
      <c r="G40" s="372"/>
      <c r="H40" s="126"/>
      <c r="I40" s="134"/>
      <c r="J40" s="26" t="s">
        <v>53</v>
      </c>
      <c r="K40" s="1"/>
      <c r="L40" s="1"/>
    </row>
    <row r="41" spans="1:12" ht="16" thickBot="1">
      <c r="A41" s="291"/>
      <c r="B41" s="294"/>
      <c r="C41" s="237"/>
      <c r="D41" s="313"/>
      <c r="E41" s="310"/>
      <c r="F41" s="307"/>
      <c r="G41" s="373"/>
      <c r="H41" s="149"/>
      <c r="I41" s="150"/>
      <c r="J41" s="151" t="s">
        <v>54</v>
      </c>
      <c r="K41" s="1"/>
      <c r="L41" s="1"/>
    </row>
    <row r="42" spans="1:12">
      <c r="A42" s="354">
        <v>41358</v>
      </c>
      <c r="B42" s="358" t="s">
        <v>46</v>
      </c>
      <c r="C42" s="358" t="s">
        <v>13</v>
      </c>
      <c r="D42" s="356" t="s">
        <v>64</v>
      </c>
      <c r="E42" s="360" t="s">
        <v>19</v>
      </c>
      <c r="F42" s="335" t="s">
        <v>117</v>
      </c>
      <c r="G42" s="333" t="s">
        <v>90</v>
      </c>
      <c r="H42" s="121" t="str">
        <f>IF(ISBLANK(I42), "", VLOOKUP(I42,'Tables-Tasks'!$A$2:$B$29,2,FALSE))</f>
        <v>IntradayReportsTask</v>
      </c>
      <c r="I42" s="152" t="s">
        <v>56</v>
      </c>
      <c r="J42" s="153" t="s">
        <v>51</v>
      </c>
      <c r="K42" s="1"/>
      <c r="L42" s="1"/>
    </row>
    <row r="43" spans="1:12">
      <c r="A43" s="220"/>
      <c r="B43" s="186"/>
      <c r="C43" s="186"/>
      <c r="D43" s="235"/>
      <c r="E43" s="257"/>
      <c r="F43" s="331"/>
      <c r="G43" s="328"/>
      <c r="H43" s="120" t="str">
        <f>IF(ISBLANK(I43), "", VLOOKUP(I43,'Tables-Tasks'!$A$2:$B$29,2,FALSE))</f>
        <v>IntradayReportsTask</v>
      </c>
      <c r="I43" s="130" t="s">
        <v>59</v>
      </c>
      <c r="J43" s="105" t="s">
        <v>67</v>
      </c>
      <c r="K43" s="1"/>
      <c r="L43" s="1"/>
    </row>
    <row r="44" spans="1:12" ht="16" thickBot="1">
      <c r="A44" s="220"/>
      <c r="B44" s="186"/>
      <c r="C44" s="186"/>
      <c r="D44" s="235"/>
      <c r="E44" s="257"/>
      <c r="F44" s="336"/>
      <c r="G44" s="334"/>
      <c r="H44" s="122" t="str">
        <f>IF(ISBLANK(I44), "", VLOOKUP(I44,'Tables-Tasks'!$A$2:$B$29,2,FALSE))</f>
        <v>updateEffectiveDailyBudget</v>
      </c>
      <c r="I44" s="132" t="s">
        <v>82</v>
      </c>
      <c r="J44" s="102"/>
      <c r="K44" s="1"/>
      <c r="L44" s="1"/>
    </row>
    <row r="45" spans="1:12" ht="16" thickTop="1">
      <c r="A45" s="220"/>
      <c r="B45" s="186"/>
      <c r="C45" s="186"/>
      <c r="D45" s="235"/>
      <c r="E45" s="257"/>
      <c r="F45" s="330" t="s">
        <v>118</v>
      </c>
      <c r="G45" s="327" t="s">
        <v>90</v>
      </c>
      <c r="H45" s="60" t="str">
        <f>IF(ISBLANK(I45), "", VLOOKUP(I45,'Tables-Tasks'!$A$2:$B$29,2,FALSE))</f>
        <v>IntradayReportsTask</v>
      </c>
      <c r="I45" s="129" t="s">
        <v>56</v>
      </c>
      <c r="J45" s="106" t="s">
        <v>16</v>
      </c>
      <c r="K45" s="1"/>
      <c r="L45" s="1"/>
    </row>
    <row r="46" spans="1:12">
      <c r="A46" s="220"/>
      <c r="B46" s="186"/>
      <c r="C46" s="186"/>
      <c r="D46" s="235"/>
      <c r="E46" s="257"/>
      <c r="F46" s="331"/>
      <c r="G46" s="328"/>
      <c r="H46" s="120" t="str">
        <f>IF(ISBLANK(I46), "", VLOOKUP(I46,'Tables-Tasks'!$A$2:$B$29,2,FALSE))</f>
        <v/>
      </c>
      <c r="I46" s="130"/>
      <c r="J46" s="25" t="s">
        <v>12</v>
      </c>
      <c r="K46" s="1"/>
      <c r="L46" s="1"/>
    </row>
    <row r="47" spans="1:12">
      <c r="A47" s="220"/>
      <c r="B47" s="186"/>
      <c r="C47" s="186"/>
      <c r="D47" s="235"/>
      <c r="E47" s="257"/>
      <c r="F47" s="331"/>
      <c r="G47" s="328"/>
      <c r="H47" s="120" t="str">
        <f>IF(ISBLANK(I47), "", VLOOKUP(I47,'Tables-Tasks'!$A$2:$B$29,2,FALSE))</f>
        <v/>
      </c>
      <c r="I47" s="130"/>
      <c r="J47" s="25" t="s">
        <v>51</v>
      </c>
      <c r="K47" s="1"/>
      <c r="L47" s="1"/>
    </row>
    <row r="48" spans="1:12">
      <c r="A48" s="220"/>
      <c r="B48" s="186"/>
      <c r="C48" s="186"/>
      <c r="D48" s="235"/>
      <c r="E48" s="257"/>
      <c r="F48" s="331"/>
      <c r="G48" s="328"/>
      <c r="H48" s="120" t="str">
        <f>IF(ISBLANK(I48), "", VLOOKUP(I48,'Tables-Tasks'!$A$2:$B$29,2,FALSE))</f>
        <v/>
      </c>
      <c r="I48" s="130"/>
      <c r="J48" s="105" t="s">
        <v>67</v>
      </c>
      <c r="K48" s="1"/>
      <c r="L48" s="1"/>
    </row>
    <row r="49" spans="1:12" ht="16" thickBot="1">
      <c r="A49" s="220"/>
      <c r="B49" s="186"/>
      <c r="C49" s="186"/>
      <c r="D49" s="235"/>
      <c r="E49" s="257"/>
      <c r="F49" s="332"/>
      <c r="G49" s="329"/>
      <c r="H49" s="93" t="str">
        <f>IF(ISBLANK(I49), "", VLOOKUP(I49,'Tables-Tasks'!$A$2:$B$29,2,FALSE))</f>
        <v/>
      </c>
      <c r="I49" s="131"/>
      <c r="J49" s="53" t="s">
        <v>17</v>
      </c>
      <c r="K49" s="1"/>
      <c r="L49" s="1"/>
    </row>
    <row r="50" spans="1:12" ht="16" thickTop="1">
      <c r="A50" s="220"/>
      <c r="B50" s="186"/>
      <c r="C50" s="186"/>
      <c r="D50" s="235"/>
      <c r="E50" s="257"/>
      <c r="F50" s="330" t="s">
        <v>65</v>
      </c>
      <c r="G50" s="327" t="s">
        <v>90</v>
      </c>
      <c r="H50" s="60" t="str">
        <f>IF(ISBLANK(I50), "", VLOOKUP(I50,'Tables-Tasks'!$A$2:$B$29,2,FALSE))</f>
        <v>IntradayReportsTask</v>
      </c>
      <c r="I50" s="129" t="s">
        <v>66</v>
      </c>
      <c r="J50" s="106" t="s">
        <v>16</v>
      </c>
      <c r="K50" s="1"/>
      <c r="L50" s="1"/>
    </row>
    <row r="51" spans="1:12">
      <c r="A51" s="220"/>
      <c r="B51" s="186"/>
      <c r="C51" s="186"/>
      <c r="D51" s="235"/>
      <c r="E51" s="257"/>
      <c r="F51" s="331"/>
      <c r="G51" s="328"/>
      <c r="H51" s="120" t="str">
        <f>IF(ISBLANK(I51), "", VLOOKUP(I51,'Tables-Tasks'!$A$2:$B$29,2,FALSE))</f>
        <v/>
      </c>
      <c r="I51" s="130"/>
      <c r="J51" s="25" t="s">
        <v>12</v>
      </c>
      <c r="K51" s="1"/>
      <c r="L51" s="1"/>
    </row>
    <row r="52" spans="1:12">
      <c r="A52" s="220"/>
      <c r="B52" s="186"/>
      <c r="C52" s="186"/>
      <c r="D52" s="235"/>
      <c r="E52" s="257"/>
      <c r="F52" s="331"/>
      <c r="G52" s="328"/>
      <c r="H52" s="120" t="str">
        <f>IF(ISBLANK(I52), "", VLOOKUP(I52,'Tables-Tasks'!$A$2:$B$29,2,FALSE))</f>
        <v/>
      </c>
      <c r="I52" s="130"/>
      <c r="J52" s="25" t="s">
        <v>51</v>
      </c>
      <c r="K52" s="1"/>
      <c r="L52" s="1"/>
    </row>
    <row r="53" spans="1:12">
      <c r="A53" s="220"/>
      <c r="B53" s="186"/>
      <c r="C53" s="186"/>
      <c r="D53" s="235"/>
      <c r="E53" s="257"/>
      <c r="F53" s="331"/>
      <c r="G53" s="328"/>
      <c r="H53" s="120" t="str">
        <f>IF(ISBLANK(I53), "", VLOOKUP(I53,'Tables-Tasks'!$A$2:$B$29,2,FALSE))</f>
        <v/>
      </c>
      <c r="I53" s="130"/>
      <c r="J53" s="105" t="s">
        <v>67</v>
      </c>
      <c r="K53" s="1"/>
      <c r="L53" s="1"/>
    </row>
    <row r="54" spans="1:12" ht="16" thickBot="1">
      <c r="A54" s="220"/>
      <c r="B54" s="186"/>
      <c r="C54" s="186"/>
      <c r="D54" s="235"/>
      <c r="E54" s="257"/>
      <c r="F54" s="332"/>
      <c r="G54" s="329"/>
      <c r="H54" s="93" t="str">
        <f>IF(ISBLANK(I54), "", VLOOKUP(I54,'Tables-Tasks'!$A$2:$B$29,2,FALSE))</f>
        <v/>
      </c>
      <c r="I54" s="131"/>
      <c r="J54" s="53" t="s">
        <v>17</v>
      </c>
      <c r="K54" s="1"/>
      <c r="L54" s="1"/>
    </row>
    <row r="55" spans="1:12" ht="17" thickTop="1" thickBot="1">
      <c r="A55" s="355"/>
      <c r="B55" s="359"/>
      <c r="C55" s="359"/>
      <c r="D55" s="357"/>
      <c r="E55" s="361"/>
      <c r="F55" s="154" t="s">
        <v>119</v>
      </c>
      <c r="G55" s="155" t="s">
        <v>90</v>
      </c>
      <c r="H55" s="123" t="str">
        <f>IF(ISBLANK(I55), "", VLOOKUP(I55,'Tables-Tasks'!$A$2:$B$29,2,FALSE))</f>
        <v>IntradayReportsTask</v>
      </c>
      <c r="I55" s="154" t="s">
        <v>59</v>
      </c>
      <c r="J55" s="138" t="s">
        <v>12</v>
      </c>
      <c r="K55" s="1"/>
      <c r="L55" s="1"/>
    </row>
    <row r="56" spans="1:12">
      <c r="A56" s="252">
        <v>41358</v>
      </c>
      <c r="B56" s="240" t="s">
        <v>46</v>
      </c>
      <c r="C56" s="240" t="s">
        <v>33</v>
      </c>
      <c r="D56" s="283" t="s">
        <v>145</v>
      </c>
      <c r="E56" s="278" t="s">
        <v>19</v>
      </c>
      <c r="F56" s="325" t="s">
        <v>117</v>
      </c>
      <c r="G56" s="366" t="s">
        <v>90</v>
      </c>
      <c r="H56" s="124" t="str">
        <f>IF(ISBLANK(I56), "", VLOOKUP(I56,'Tables-Tasks'!$A$2:$B$29,2,FALSE))</f>
        <v>IntradayReportsTask</v>
      </c>
      <c r="I56" s="170" t="s">
        <v>56</v>
      </c>
      <c r="J56" s="171" t="s">
        <v>51</v>
      </c>
      <c r="K56" s="1"/>
      <c r="L56" s="1"/>
    </row>
    <row r="57" spans="1:12">
      <c r="A57" s="253"/>
      <c r="B57" s="241"/>
      <c r="C57" s="241"/>
      <c r="D57" s="284"/>
      <c r="E57" s="275"/>
      <c r="F57" s="304"/>
      <c r="G57" s="367"/>
      <c r="H57" s="126" t="str">
        <f>IF(ISBLANK(I57), "", VLOOKUP(I57,'Tables-Tasks'!$A$2:$B$29,2,FALSE))</f>
        <v>IntradayReportsTask</v>
      </c>
      <c r="I57" s="134" t="s">
        <v>59</v>
      </c>
      <c r="J57" s="76" t="s">
        <v>67</v>
      </c>
      <c r="K57" s="1"/>
      <c r="L57" s="1"/>
    </row>
    <row r="58" spans="1:12" ht="16" thickBot="1">
      <c r="A58" s="253"/>
      <c r="B58" s="241"/>
      <c r="C58" s="241"/>
      <c r="D58" s="284"/>
      <c r="E58" s="275"/>
      <c r="F58" s="326"/>
      <c r="G58" s="368"/>
      <c r="H58" s="127" t="str">
        <f>IF(ISBLANK(I58), "", VLOOKUP(I58,'Tables-Tasks'!$A$2:$B$29,2,FALSE))</f>
        <v>updateEffectiveDailyBudget</v>
      </c>
      <c r="I58" s="136" t="s">
        <v>82</v>
      </c>
      <c r="J58" s="44"/>
      <c r="K58" s="1"/>
      <c r="L58" s="1"/>
    </row>
    <row r="59" spans="1:12" ht="16" thickTop="1">
      <c r="A59" s="253"/>
      <c r="B59" s="241"/>
      <c r="C59" s="241"/>
      <c r="D59" s="284"/>
      <c r="E59" s="275"/>
      <c r="F59" s="303" t="s">
        <v>118</v>
      </c>
      <c r="G59" s="369" t="s">
        <v>90</v>
      </c>
      <c r="H59" s="24" t="str">
        <f>IF(ISBLANK(I59), "", VLOOKUP(I59,'Tables-Tasks'!$A$2:$B$29,2,FALSE))</f>
        <v>IntradayReportsTask</v>
      </c>
      <c r="I59" s="133" t="s">
        <v>56</v>
      </c>
      <c r="J59" s="28" t="s">
        <v>16</v>
      </c>
      <c r="K59" s="1"/>
      <c r="L59" s="1"/>
    </row>
    <row r="60" spans="1:12">
      <c r="A60" s="253"/>
      <c r="B60" s="241"/>
      <c r="C60" s="241"/>
      <c r="D60" s="284"/>
      <c r="E60" s="275"/>
      <c r="F60" s="304"/>
      <c r="G60" s="367"/>
      <c r="H60" s="126" t="str">
        <f>IF(ISBLANK(I60), "", VLOOKUP(I60,'Tables-Tasks'!$A$2:$B$29,2,FALSE))</f>
        <v/>
      </c>
      <c r="I60" s="134"/>
      <c r="J60" s="26" t="s">
        <v>12</v>
      </c>
      <c r="K60" s="1"/>
      <c r="L60" s="1"/>
    </row>
    <row r="61" spans="1:12">
      <c r="A61" s="253"/>
      <c r="B61" s="241"/>
      <c r="C61" s="241"/>
      <c r="D61" s="284"/>
      <c r="E61" s="275"/>
      <c r="F61" s="304"/>
      <c r="G61" s="367"/>
      <c r="H61" s="126" t="str">
        <f>IF(ISBLANK(I61), "", VLOOKUP(I61,'Tables-Tasks'!$A$2:$B$29,2,FALSE))</f>
        <v/>
      </c>
      <c r="I61" s="134"/>
      <c r="J61" s="26" t="s">
        <v>51</v>
      </c>
      <c r="K61" s="1"/>
      <c r="L61" s="1"/>
    </row>
    <row r="62" spans="1:12">
      <c r="A62" s="253"/>
      <c r="B62" s="241"/>
      <c r="C62" s="241"/>
      <c r="D62" s="284"/>
      <c r="E62" s="275"/>
      <c r="F62" s="304"/>
      <c r="G62" s="367"/>
      <c r="H62" s="126" t="str">
        <f>IF(ISBLANK(I62), "", VLOOKUP(I62,'Tables-Tasks'!$A$2:$B$29,2,FALSE))</f>
        <v/>
      </c>
      <c r="I62" s="134"/>
      <c r="J62" s="76" t="s">
        <v>67</v>
      </c>
      <c r="K62" s="1"/>
      <c r="L62" s="1"/>
    </row>
    <row r="63" spans="1:12" ht="16" thickBot="1">
      <c r="A63" s="253"/>
      <c r="B63" s="241"/>
      <c r="C63" s="241"/>
      <c r="D63" s="284"/>
      <c r="E63" s="275"/>
      <c r="F63" s="305"/>
      <c r="G63" s="370"/>
      <c r="H63" s="128" t="str">
        <f>IF(ISBLANK(I63), "", VLOOKUP(I63,'Tables-Tasks'!$A$2:$B$29,2,FALSE))</f>
        <v/>
      </c>
      <c r="I63" s="135"/>
      <c r="J63" s="27" t="s">
        <v>17</v>
      </c>
      <c r="K63" s="1"/>
      <c r="L63" s="1"/>
    </row>
    <row r="64" spans="1:12" ht="16" thickTop="1">
      <c r="A64" s="253"/>
      <c r="B64" s="241"/>
      <c r="C64" s="241"/>
      <c r="D64" s="284"/>
      <c r="E64" s="275"/>
      <c r="F64" s="303" t="s">
        <v>65</v>
      </c>
      <c r="G64" s="369" t="s">
        <v>90</v>
      </c>
      <c r="H64" s="24" t="str">
        <f>IF(ISBLANK(I64), "", VLOOKUP(I64,'Tables-Tasks'!$A$2:$B$29,2,FALSE))</f>
        <v>IntradayReportsTask</v>
      </c>
      <c r="I64" s="133" t="s">
        <v>66</v>
      </c>
      <c r="J64" s="28" t="s">
        <v>16</v>
      </c>
      <c r="K64" s="1"/>
      <c r="L64" s="1"/>
    </row>
    <row r="65" spans="1:12">
      <c r="A65" s="253"/>
      <c r="B65" s="241"/>
      <c r="C65" s="241"/>
      <c r="D65" s="284"/>
      <c r="E65" s="275"/>
      <c r="F65" s="304"/>
      <c r="G65" s="367"/>
      <c r="H65" s="126" t="str">
        <f>IF(ISBLANK(I65), "", VLOOKUP(I65,'Tables-Tasks'!$A$2:$B$29,2,FALSE))</f>
        <v/>
      </c>
      <c r="I65" s="134"/>
      <c r="J65" s="26" t="s">
        <v>12</v>
      </c>
      <c r="K65" s="1"/>
      <c r="L65" s="1"/>
    </row>
    <row r="66" spans="1:12">
      <c r="A66" s="253"/>
      <c r="B66" s="241"/>
      <c r="C66" s="241"/>
      <c r="D66" s="284"/>
      <c r="E66" s="275"/>
      <c r="F66" s="304"/>
      <c r="G66" s="367"/>
      <c r="H66" s="126" t="str">
        <f>IF(ISBLANK(I66), "", VLOOKUP(I66,'Tables-Tasks'!$A$2:$B$29,2,FALSE))</f>
        <v/>
      </c>
      <c r="I66" s="134"/>
      <c r="J66" s="26" t="s">
        <v>51</v>
      </c>
      <c r="K66" s="1"/>
      <c r="L66" s="1"/>
    </row>
    <row r="67" spans="1:12">
      <c r="A67" s="253"/>
      <c r="B67" s="241"/>
      <c r="C67" s="241"/>
      <c r="D67" s="284"/>
      <c r="E67" s="275"/>
      <c r="F67" s="304"/>
      <c r="G67" s="367"/>
      <c r="H67" s="126" t="str">
        <f>IF(ISBLANK(I67), "", VLOOKUP(I67,'Tables-Tasks'!$A$2:$B$29,2,FALSE))</f>
        <v/>
      </c>
      <c r="I67" s="134"/>
      <c r="J67" s="76" t="s">
        <v>67</v>
      </c>
      <c r="K67" s="1"/>
      <c r="L67" s="1"/>
    </row>
    <row r="68" spans="1:12" ht="16" thickBot="1">
      <c r="A68" s="253"/>
      <c r="B68" s="241"/>
      <c r="C68" s="241"/>
      <c r="D68" s="284"/>
      <c r="E68" s="275"/>
      <c r="F68" s="305"/>
      <c r="G68" s="370"/>
      <c r="H68" s="128" t="str">
        <f>IF(ISBLANK(I68), "", VLOOKUP(I68,'Tables-Tasks'!$A$2:$B$29,2,FALSE))</f>
        <v/>
      </c>
      <c r="I68" s="135"/>
      <c r="J68" s="27" t="s">
        <v>17</v>
      </c>
      <c r="K68" s="1"/>
      <c r="L68" s="1"/>
    </row>
    <row r="69" spans="1:12" ht="17" thickTop="1" thickBot="1">
      <c r="A69" s="223"/>
      <c r="B69" s="237"/>
      <c r="C69" s="237"/>
      <c r="D69" s="239"/>
      <c r="E69" s="269"/>
      <c r="F69" s="150" t="s">
        <v>119</v>
      </c>
      <c r="G69" s="172" t="s">
        <v>90</v>
      </c>
      <c r="H69" s="149" t="str">
        <f>IF(ISBLANK(I69), "", VLOOKUP(I69,'Tables-Tasks'!$A$2:$B$29,2,FALSE))</f>
        <v>IntradayReportsTask</v>
      </c>
      <c r="I69" s="150" t="s">
        <v>59</v>
      </c>
      <c r="J69" s="173" t="s">
        <v>12</v>
      </c>
      <c r="K69" s="1"/>
      <c r="L69" s="1"/>
    </row>
    <row r="70" spans="1:12">
      <c r="A70" s="215">
        <v>41358</v>
      </c>
      <c r="B70" s="209" t="s">
        <v>46</v>
      </c>
      <c r="C70" s="209" t="s">
        <v>13</v>
      </c>
      <c r="D70" s="213" t="s">
        <v>68</v>
      </c>
      <c r="E70" s="195" t="s">
        <v>19</v>
      </c>
      <c r="F70" s="209" t="s">
        <v>69</v>
      </c>
      <c r="G70" s="248" t="s">
        <v>90</v>
      </c>
      <c r="H70" s="121" t="str">
        <f>IF(ISBLANK(I70), "", VLOOKUP(I70,'Tables-Tasks'!$A$2:$B$29,2,FALSE))</f>
        <v>IntradayReportsTask</v>
      </c>
      <c r="I70" s="152" t="s">
        <v>62</v>
      </c>
      <c r="J70" s="50" t="s">
        <v>12</v>
      </c>
      <c r="K70" s="1"/>
      <c r="L70" s="1"/>
    </row>
    <row r="71" spans="1:12" ht="16" thickBot="1">
      <c r="A71" s="255"/>
      <c r="B71" s="183"/>
      <c r="C71" s="183"/>
      <c r="D71" s="192"/>
      <c r="E71" s="189"/>
      <c r="F71" s="341"/>
      <c r="G71" s="365"/>
      <c r="H71" s="93" t="str">
        <f>IF(ISBLANK(I71), "", VLOOKUP(I71,'Tables-Tasks'!$A$2:$B$29,2,FALSE))</f>
        <v/>
      </c>
      <c r="I71" s="131"/>
      <c r="J71" s="53" t="s">
        <v>54</v>
      </c>
      <c r="K71" s="1"/>
      <c r="L71" s="1"/>
    </row>
    <row r="72" spans="1:12" ht="16" thickTop="1">
      <c r="A72" s="255"/>
      <c r="B72" s="183"/>
      <c r="C72" s="183"/>
      <c r="D72" s="192"/>
      <c r="E72" s="189"/>
      <c r="F72" s="337" t="s">
        <v>70</v>
      </c>
      <c r="G72" s="338" t="s">
        <v>89</v>
      </c>
      <c r="H72" s="121" t="str">
        <f>IF(ISBLANK(I72), "", VLOOKUP(I72,'Tables-Tasks'!$A$2:$B$29,2,FALSE))</f>
        <v/>
      </c>
      <c r="I72" s="157"/>
      <c r="J72" s="50" t="s">
        <v>12</v>
      </c>
      <c r="K72" s="1"/>
      <c r="L72" s="1"/>
    </row>
    <row r="73" spans="1:12">
      <c r="A73" s="255"/>
      <c r="B73" s="183"/>
      <c r="C73" s="183"/>
      <c r="D73" s="192"/>
      <c r="E73" s="189"/>
      <c r="F73" s="211"/>
      <c r="G73" s="339"/>
      <c r="H73" s="120" t="str">
        <f>IF(ISBLANK(I73), "", VLOOKUP(I73,'Tables-Tasks'!$A$2:$B$29,2,FALSE))</f>
        <v/>
      </c>
      <c r="I73" s="130"/>
      <c r="J73" s="158" t="s">
        <v>71</v>
      </c>
      <c r="K73" s="1"/>
      <c r="L73" s="1"/>
    </row>
    <row r="74" spans="1:12" ht="16" thickBot="1">
      <c r="A74" s="255"/>
      <c r="B74" s="183"/>
      <c r="C74" s="183"/>
      <c r="D74" s="192"/>
      <c r="E74" s="189"/>
      <c r="F74" s="211"/>
      <c r="G74" s="340"/>
      <c r="H74" s="122"/>
      <c r="I74" s="132"/>
      <c r="J74" s="102" t="s">
        <v>72</v>
      </c>
      <c r="K74" s="1"/>
      <c r="L74" s="1"/>
    </row>
    <row r="75" spans="1:12" ht="17" thickTop="1" thickBot="1">
      <c r="A75" s="255"/>
      <c r="B75" s="183"/>
      <c r="C75" s="183"/>
      <c r="D75" s="192"/>
      <c r="E75" s="189"/>
      <c r="F75" s="159" t="s">
        <v>73</v>
      </c>
      <c r="G75" s="160" t="s">
        <v>90</v>
      </c>
      <c r="H75" s="159" t="str">
        <f>IF(ISBLANK(I75), "", VLOOKUP(I75,'Tables-Tasks'!$A$2:$B$29,2,FALSE))</f>
        <v>HotelSsrMediaDashboardDatasets</v>
      </c>
      <c r="I75" s="161" t="s">
        <v>48</v>
      </c>
      <c r="J75" s="162"/>
      <c r="K75" s="1"/>
      <c r="L75" s="1"/>
    </row>
    <row r="76" spans="1:12" ht="16" thickTop="1">
      <c r="A76" s="255"/>
      <c r="B76" s="183"/>
      <c r="C76" s="183"/>
      <c r="D76" s="192"/>
      <c r="E76" s="189"/>
      <c r="F76" s="209" t="s">
        <v>74</v>
      </c>
      <c r="G76" s="338" t="s">
        <v>89</v>
      </c>
      <c r="H76" s="121" t="str">
        <f>IF(ISBLANK(I76), "", VLOOKUP(I76,'Tables-Tasks'!$A$2:$B$29,2,FALSE))</f>
        <v/>
      </c>
      <c r="I76" s="152"/>
      <c r="J76" s="50" t="s">
        <v>9</v>
      </c>
      <c r="K76" s="1"/>
      <c r="L76" s="1"/>
    </row>
    <row r="77" spans="1:12">
      <c r="A77" s="255"/>
      <c r="B77" s="183"/>
      <c r="C77" s="183"/>
      <c r="D77" s="192"/>
      <c r="E77" s="189"/>
      <c r="F77" s="183"/>
      <c r="G77" s="339"/>
      <c r="H77" s="120" t="str">
        <f>IF(ISBLANK(I77), "", VLOOKUP(I77,'Tables-Tasks'!$A$2:$B$29,2,FALSE))</f>
        <v/>
      </c>
      <c r="I77" s="130"/>
      <c r="J77" s="25" t="s">
        <v>12</v>
      </c>
      <c r="K77" s="1"/>
      <c r="L77" s="1"/>
    </row>
    <row r="78" spans="1:12">
      <c r="A78" s="255"/>
      <c r="B78" s="183"/>
      <c r="C78" s="183"/>
      <c r="D78" s="192"/>
      <c r="E78" s="189"/>
      <c r="F78" s="183"/>
      <c r="G78" s="339"/>
      <c r="H78" s="120"/>
      <c r="I78" s="130"/>
      <c r="J78" s="25" t="s">
        <v>54</v>
      </c>
      <c r="K78" s="1"/>
      <c r="L78" s="1"/>
    </row>
    <row r="79" spans="1:12" ht="16" thickBot="1">
      <c r="A79" s="256"/>
      <c r="B79" s="210"/>
      <c r="C79" s="210"/>
      <c r="D79" s="214"/>
      <c r="E79" s="196"/>
      <c r="F79" s="210"/>
      <c r="G79" s="340"/>
      <c r="H79" s="122" t="str">
        <f>IF(ISBLANK(I79), "", VLOOKUP(I79,'Tables-Tasks'!$A$2:$B$29,2,FALSE))</f>
        <v/>
      </c>
      <c r="I79" s="132"/>
      <c r="J79" s="102" t="s">
        <v>60</v>
      </c>
      <c r="K79" s="1"/>
      <c r="L79" s="1"/>
    </row>
    <row r="80" spans="1:12">
      <c r="A80" s="197">
        <v>41358</v>
      </c>
      <c r="B80" s="200" t="s">
        <v>46</v>
      </c>
      <c r="C80" s="200" t="s">
        <v>13</v>
      </c>
      <c r="D80" s="203" t="s">
        <v>75</v>
      </c>
      <c r="E80" s="206" t="s">
        <v>19</v>
      </c>
      <c r="F80" s="200" t="s">
        <v>76</v>
      </c>
      <c r="G80" s="245" t="s">
        <v>90</v>
      </c>
      <c r="H80" s="124" t="str">
        <f>IF(ISBLANK(I80), "", VLOOKUP(I80,'Tables-Tasks'!$A$2:$B$29,2,FALSE))</f>
        <v>IntradayReportsTask</v>
      </c>
      <c r="I80" s="170" t="s">
        <v>66</v>
      </c>
      <c r="J80" s="98" t="s">
        <v>16</v>
      </c>
      <c r="K80" s="1"/>
      <c r="L80" s="1"/>
    </row>
    <row r="81" spans="1:12" ht="16" thickBot="1">
      <c r="A81" s="199"/>
      <c r="B81" s="202"/>
      <c r="C81" s="202"/>
      <c r="D81" s="205"/>
      <c r="E81" s="208"/>
      <c r="F81" s="202"/>
      <c r="G81" s="247"/>
      <c r="H81" s="125" t="str">
        <f>IF(ISBLANK(I81), "", VLOOKUP(I81,'Tables-Tasks'!$A$2:$B$29,2,FALSE))</f>
        <v/>
      </c>
      <c r="I81" s="174"/>
      <c r="J81" s="100" t="s">
        <v>12</v>
      </c>
      <c r="K81" s="1"/>
      <c r="L81" s="1"/>
    </row>
    <row r="82" spans="1:12">
      <c r="A82" s="215">
        <v>41358</v>
      </c>
      <c r="B82" s="209" t="s">
        <v>46</v>
      </c>
      <c r="C82" s="209" t="s">
        <v>13</v>
      </c>
      <c r="D82" s="213" t="s">
        <v>79</v>
      </c>
      <c r="E82" s="195" t="s">
        <v>19</v>
      </c>
      <c r="F82" s="335" t="s">
        <v>114</v>
      </c>
      <c r="G82" s="333" t="s">
        <v>90</v>
      </c>
      <c r="H82" s="121" t="str">
        <f>IF(ISBLANK(I82), "", VLOOKUP(I82,'Tables-Tasks'!$A$2:$B$29,2,FALSE))</f>
        <v>IntradayReportsTask</v>
      </c>
      <c r="I82" s="152" t="s">
        <v>56</v>
      </c>
      <c r="J82" s="163" t="s">
        <v>12</v>
      </c>
      <c r="K82" s="1"/>
      <c r="L82" s="1"/>
    </row>
    <row r="83" spans="1:12" ht="16" thickBot="1">
      <c r="A83" s="216"/>
      <c r="B83" s="183"/>
      <c r="C83" s="183"/>
      <c r="D83" s="192"/>
      <c r="E83" s="189"/>
      <c r="F83" s="336"/>
      <c r="G83" s="334"/>
      <c r="H83" s="122" t="str">
        <f>IF(ISBLANK(I83), "", VLOOKUP(I83,'Tables-Tasks'!$A$2:$B$29,2,FALSE))</f>
        <v>IntradayReportsTask</v>
      </c>
      <c r="I83" s="132" t="s">
        <v>59</v>
      </c>
      <c r="J83" s="164"/>
      <c r="K83" s="1"/>
      <c r="L83" s="1"/>
    </row>
    <row r="84" spans="1:12" ht="16" thickTop="1">
      <c r="A84" s="216"/>
      <c r="B84" s="183"/>
      <c r="C84" s="183"/>
      <c r="D84" s="192"/>
      <c r="E84" s="189"/>
      <c r="F84" s="330" t="s">
        <v>115</v>
      </c>
      <c r="G84" s="327" t="s">
        <v>90</v>
      </c>
      <c r="H84" s="60" t="str">
        <f>IF(ISBLANK(I84), "", VLOOKUP(I84,'Tables-Tasks'!$A$2:$B$29,2,FALSE))</f>
        <v>IntradayReportsTask</v>
      </c>
      <c r="I84" s="129" t="s">
        <v>56</v>
      </c>
      <c r="J84" s="165" t="s">
        <v>57</v>
      </c>
      <c r="K84" s="1"/>
      <c r="L84" s="1"/>
    </row>
    <row r="85" spans="1:12">
      <c r="A85" s="216"/>
      <c r="B85" s="183"/>
      <c r="C85" s="183"/>
      <c r="D85" s="192"/>
      <c r="E85" s="189"/>
      <c r="F85" s="331"/>
      <c r="G85" s="328"/>
      <c r="H85" s="120" t="str">
        <f>IF(ISBLANK(I85), "", VLOOKUP(I85,'Tables-Tasks'!$A$2:$B$29,2,FALSE))</f>
        <v>updateEffectiveDailyBudget</v>
      </c>
      <c r="I85" s="130" t="s">
        <v>82</v>
      </c>
      <c r="J85" s="166" t="s">
        <v>9</v>
      </c>
      <c r="K85" s="1"/>
      <c r="L85" s="1"/>
    </row>
    <row r="86" spans="1:12">
      <c r="A86" s="216"/>
      <c r="B86" s="183"/>
      <c r="C86" s="183"/>
      <c r="D86" s="192"/>
      <c r="E86" s="189"/>
      <c r="F86" s="331"/>
      <c r="G86" s="328"/>
      <c r="H86" s="120" t="str">
        <f>IF(ISBLANK(I86), "", VLOOKUP(I86,'Tables-Tasks'!$A$2:$B$29,2,FALSE))</f>
        <v>IntradayReportsTask</v>
      </c>
      <c r="I86" s="130" t="s">
        <v>59</v>
      </c>
      <c r="J86" s="166" t="s">
        <v>12</v>
      </c>
      <c r="K86" s="1"/>
      <c r="L86" s="1"/>
    </row>
    <row r="87" spans="1:12">
      <c r="A87" s="216"/>
      <c r="B87" s="183"/>
      <c r="C87" s="183"/>
      <c r="D87" s="192"/>
      <c r="E87" s="189"/>
      <c r="F87" s="331"/>
      <c r="G87" s="328"/>
      <c r="H87" s="120" t="str">
        <f>IF(ISBLANK(I87), "", VLOOKUP(I87,'Tables-Tasks'!$A$2:$B$29,2,FALSE))</f>
        <v/>
      </c>
      <c r="I87" s="130"/>
      <c r="J87" s="166" t="s">
        <v>49</v>
      </c>
      <c r="K87" s="1"/>
      <c r="L87" s="1"/>
    </row>
    <row r="88" spans="1:12">
      <c r="A88" s="216"/>
      <c r="B88" s="183"/>
      <c r="C88" s="183"/>
      <c r="D88" s="192"/>
      <c r="E88" s="189"/>
      <c r="F88" s="331"/>
      <c r="G88" s="328"/>
      <c r="H88" s="120" t="str">
        <f>IF(ISBLANK(I88), "", VLOOKUP(I88,'Tables-Tasks'!$A$2:$B$29,2,FALSE))</f>
        <v/>
      </c>
      <c r="I88" s="130"/>
      <c r="J88" s="166" t="s">
        <v>53</v>
      </c>
      <c r="K88" s="1"/>
      <c r="L88" s="1"/>
    </row>
    <row r="89" spans="1:12">
      <c r="A89" s="216"/>
      <c r="B89" s="183"/>
      <c r="C89" s="183"/>
      <c r="D89" s="192"/>
      <c r="E89" s="189"/>
      <c r="F89" s="331"/>
      <c r="G89" s="328"/>
      <c r="H89" s="120"/>
      <c r="I89" s="130"/>
      <c r="J89" s="166" t="s">
        <v>54</v>
      </c>
      <c r="K89" s="1"/>
      <c r="L89" s="1"/>
    </row>
    <row r="90" spans="1:12" ht="16" thickBot="1">
      <c r="A90" s="216"/>
      <c r="B90" s="183"/>
      <c r="C90" s="183"/>
      <c r="D90" s="192"/>
      <c r="E90" s="189"/>
      <c r="F90" s="332"/>
      <c r="G90" s="329"/>
      <c r="H90" s="93" t="str">
        <f>IF(ISBLANK(I90), "", VLOOKUP(I90,'Tables-Tasks'!$A$2:$B$29,2,FALSE))</f>
        <v/>
      </c>
      <c r="I90" s="131"/>
      <c r="J90" s="167" t="s">
        <v>60</v>
      </c>
      <c r="K90" s="1"/>
      <c r="L90" s="1"/>
    </row>
    <row r="91" spans="1:12" ht="16" thickTop="1">
      <c r="A91" s="216"/>
      <c r="B91" s="183"/>
      <c r="C91" s="183"/>
      <c r="D91" s="192"/>
      <c r="E91" s="189"/>
      <c r="F91" s="209" t="s">
        <v>116</v>
      </c>
      <c r="G91" s="248" t="s">
        <v>90</v>
      </c>
      <c r="H91" s="121" t="str">
        <f>IF(ISBLANK(I91), "", VLOOKUP(I91,'Tables-Tasks'!$A$2:$B$29,2,FALSE))</f>
        <v>IntradayReportsTask</v>
      </c>
      <c r="I91" s="152" t="s">
        <v>59</v>
      </c>
      <c r="J91" s="168" t="s">
        <v>12</v>
      </c>
      <c r="K91" s="1"/>
      <c r="L91" s="1"/>
    </row>
    <row r="92" spans="1:12">
      <c r="A92" s="216"/>
      <c r="B92" s="183"/>
      <c r="C92" s="183"/>
      <c r="D92" s="192"/>
      <c r="E92" s="189"/>
      <c r="F92" s="183"/>
      <c r="G92" s="243"/>
      <c r="H92" s="120" t="str">
        <f>IF(ISBLANK(I92), "", VLOOKUP(I92,'Tables-Tasks'!$A$2:$B$29,2,FALSE))</f>
        <v/>
      </c>
      <c r="I92" s="130"/>
      <c r="J92" s="166" t="s">
        <v>49</v>
      </c>
      <c r="K92" s="1"/>
      <c r="L92" s="1"/>
    </row>
    <row r="93" spans="1:12">
      <c r="A93" s="216"/>
      <c r="B93" s="183"/>
      <c r="C93" s="183"/>
      <c r="D93" s="192"/>
      <c r="E93" s="189"/>
      <c r="F93" s="183"/>
      <c r="G93" s="243"/>
      <c r="H93" s="120" t="str">
        <f>IF(ISBLANK(I93), "", VLOOKUP(I93,'Tables-Tasks'!$A$2:$B$29,2,FALSE))</f>
        <v/>
      </c>
      <c r="I93" s="130"/>
      <c r="J93" s="166" t="s">
        <v>50</v>
      </c>
      <c r="K93" s="1"/>
      <c r="L93" s="1"/>
    </row>
    <row r="94" spans="1:12" ht="16" thickBot="1">
      <c r="A94" s="217"/>
      <c r="B94" s="210"/>
      <c r="C94" s="210"/>
      <c r="D94" s="214"/>
      <c r="E94" s="196"/>
      <c r="F94" s="210"/>
      <c r="G94" s="249"/>
      <c r="H94" s="122" t="str">
        <f>IF(ISBLANK(I94), "", VLOOKUP(I94,'Tables-Tasks'!$A$2:$B$29,2,FALSE))</f>
        <v/>
      </c>
      <c r="I94" s="132"/>
      <c r="J94" s="169" t="s">
        <v>51</v>
      </c>
      <c r="K94" s="1"/>
      <c r="L94" s="1"/>
    </row>
    <row r="95" spans="1:12" ht="16" thickBot="1">
      <c r="A95" s="175">
        <v>41358</v>
      </c>
      <c r="B95" s="176" t="s">
        <v>46</v>
      </c>
      <c r="C95" s="176" t="s">
        <v>13</v>
      </c>
      <c r="D95" s="177" t="s">
        <v>77</v>
      </c>
      <c r="E95" s="178" t="s">
        <v>19</v>
      </c>
      <c r="F95" s="176" t="s">
        <v>78</v>
      </c>
      <c r="G95" s="179" t="s">
        <v>90</v>
      </c>
      <c r="H95" s="176" t="str">
        <f>IF(ISBLANK(I95), "", VLOOKUP(I95,'Tables-Tasks'!$A$2:$B$29,2,FALSE))</f>
        <v>SsnSiteStatisticsByPeriodTask</v>
      </c>
      <c r="I95" s="176" t="s">
        <v>63</v>
      </c>
      <c r="J95" s="180"/>
      <c r="K95" s="1"/>
      <c r="L95" s="1"/>
    </row>
    <row r="96" spans="1:12">
      <c r="A96" s="1"/>
      <c r="B96" s="1"/>
      <c r="C96" s="1"/>
      <c r="D96" s="2"/>
      <c r="E96" s="1"/>
      <c r="F96" s="1"/>
      <c r="G96" s="1"/>
      <c r="H96" s="10"/>
      <c r="I96" s="1"/>
      <c r="J96" s="1"/>
      <c r="K96" s="1"/>
      <c r="L96" s="1"/>
    </row>
    <row r="97" spans="1:12">
      <c r="A97" s="1"/>
      <c r="B97" s="1"/>
      <c r="C97" s="1"/>
      <c r="D97" s="2"/>
      <c r="E97" s="1"/>
      <c r="F97" s="1"/>
      <c r="G97" s="1"/>
      <c r="H97" s="10"/>
      <c r="I97" s="1"/>
      <c r="J97" s="1"/>
      <c r="K97" s="1"/>
      <c r="L97" s="1"/>
    </row>
    <row r="98" spans="1:12">
      <c r="A98" s="1"/>
      <c r="B98" s="1"/>
      <c r="C98" s="1"/>
      <c r="D98" s="2"/>
      <c r="E98" s="1"/>
      <c r="F98" s="1"/>
      <c r="G98" s="1"/>
      <c r="H98" s="10"/>
      <c r="I98" s="1"/>
      <c r="J98" s="1"/>
      <c r="K98" s="1"/>
      <c r="L98" s="1"/>
    </row>
    <row r="99" spans="1:12">
      <c r="A99" s="1"/>
      <c r="B99" s="1"/>
      <c r="C99" s="1"/>
      <c r="D99" s="2"/>
      <c r="E99" s="1"/>
      <c r="F99" s="1"/>
      <c r="G99" s="1"/>
      <c r="H99" s="10"/>
      <c r="I99" s="1"/>
      <c r="J99" s="1"/>
      <c r="K99" s="1"/>
      <c r="L99" s="1"/>
    </row>
    <row r="100" spans="1:12">
      <c r="D100" s="2"/>
      <c r="E100" s="1"/>
      <c r="F100" s="1"/>
      <c r="G100" s="1"/>
      <c r="H100" s="10"/>
      <c r="I100" s="1"/>
      <c r="J100" s="1"/>
      <c r="K100" s="1"/>
      <c r="L100" s="1"/>
    </row>
    <row r="101" spans="1:12">
      <c r="D101" s="2"/>
      <c r="E101" s="1"/>
      <c r="F101" s="1"/>
      <c r="G101" s="1"/>
      <c r="H101" s="10"/>
      <c r="I101" s="1"/>
      <c r="J101" s="1"/>
      <c r="K101" s="1"/>
      <c r="L101" s="1"/>
    </row>
    <row r="102" spans="1:12">
      <c r="D102" s="2"/>
      <c r="E102" s="1"/>
      <c r="F102" s="1"/>
      <c r="G102" s="1"/>
      <c r="H102" s="10"/>
      <c r="I102" s="1"/>
      <c r="J102" s="1"/>
      <c r="K102" s="1"/>
      <c r="L102" s="1"/>
    </row>
  </sheetData>
  <mergeCells count="77">
    <mergeCell ref="G91:G94"/>
    <mergeCell ref="G16:G22"/>
    <mergeCell ref="G23:G29"/>
    <mergeCell ref="G70:G71"/>
    <mergeCell ref="G84:G90"/>
    <mergeCell ref="G56:G58"/>
    <mergeCell ref="G59:G63"/>
    <mergeCell ref="G64:G68"/>
    <mergeCell ref="G82:G83"/>
    <mergeCell ref="G38:G41"/>
    <mergeCell ref="A80:A81"/>
    <mergeCell ref="A82:A94"/>
    <mergeCell ref="F82:F83"/>
    <mergeCell ref="D80:D81"/>
    <mergeCell ref="F80:F81"/>
    <mergeCell ref="E80:E81"/>
    <mergeCell ref="B82:B94"/>
    <mergeCell ref="C82:C94"/>
    <mergeCell ref="D82:D94"/>
    <mergeCell ref="C80:C81"/>
    <mergeCell ref="B80:B81"/>
    <mergeCell ref="E82:E94"/>
    <mergeCell ref="F91:F94"/>
    <mergeCell ref="F84:F90"/>
    <mergeCell ref="A70:A79"/>
    <mergeCell ref="E2:E37"/>
    <mergeCell ref="D2:D37"/>
    <mergeCell ref="C2:C37"/>
    <mergeCell ref="B2:B37"/>
    <mergeCell ref="A2:A37"/>
    <mergeCell ref="B70:B79"/>
    <mergeCell ref="D70:D79"/>
    <mergeCell ref="C70:C79"/>
    <mergeCell ref="E70:E79"/>
    <mergeCell ref="A42:A55"/>
    <mergeCell ref="D42:D55"/>
    <mergeCell ref="C42:C55"/>
    <mergeCell ref="B42:B55"/>
    <mergeCell ref="E42:E55"/>
    <mergeCell ref="A56:A69"/>
    <mergeCell ref="F72:F74"/>
    <mergeCell ref="G80:G81"/>
    <mergeCell ref="G76:G79"/>
    <mergeCell ref="F70:F71"/>
    <mergeCell ref="G72:G74"/>
    <mergeCell ref="F76:F79"/>
    <mergeCell ref="G2:G3"/>
    <mergeCell ref="G6:G13"/>
    <mergeCell ref="G4:G5"/>
    <mergeCell ref="F4:F5"/>
    <mergeCell ref="F59:F63"/>
    <mergeCell ref="F14:F15"/>
    <mergeCell ref="G14:G15"/>
    <mergeCell ref="G31:G37"/>
    <mergeCell ref="F31:F37"/>
    <mergeCell ref="F56:F58"/>
    <mergeCell ref="G50:G54"/>
    <mergeCell ref="F50:F54"/>
    <mergeCell ref="G42:G44"/>
    <mergeCell ref="F42:F44"/>
    <mergeCell ref="G45:G49"/>
    <mergeCell ref="F45:F49"/>
    <mergeCell ref="E56:E69"/>
    <mergeCell ref="F2:F3"/>
    <mergeCell ref="F6:F13"/>
    <mergeCell ref="F16:F22"/>
    <mergeCell ref="F23:F29"/>
    <mergeCell ref="F64:F68"/>
    <mergeCell ref="F38:F41"/>
    <mergeCell ref="E38:E41"/>
    <mergeCell ref="A38:A41"/>
    <mergeCell ref="B38:B41"/>
    <mergeCell ref="B56:B69"/>
    <mergeCell ref="C56:C69"/>
    <mergeCell ref="D56:D69"/>
    <mergeCell ref="D38:D41"/>
    <mergeCell ref="C38:C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I15" sqref="I15"/>
    </sheetView>
  </sheetViews>
  <sheetFormatPr baseColWidth="10" defaultRowHeight="15" x14ac:dyDescent="0"/>
  <cols>
    <col min="1" max="1" width="15.33203125" customWidth="1"/>
    <col min="3" max="3" width="13" customWidth="1"/>
    <col min="4" max="4" width="24" bestFit="1" customWidth="1"/>
    <col min="5" max="5" width="11.33203125" customWidth="1"/>
    <col min="6" max="6" width="21.1640625" bestFit="1" customWidth="1"/>
    <col min="7" max="7" width="17.1640625" customWidth="1"/>
    <col min="8" max="8" width="21.83203125" style="8" customWidth="1"/>
    <col min="9" max="9" width="49.5" customWidth="1"/>
    <col min="10" max="10" width="24.1640625" customWidth="1"/>
  </cols>
  <sheetData>
    <row r="1" spans="1:12" ht="16" thickBot="1">
      <c r="A1" s="11" t="s">
        <v>110</v>
      </c>
      <c r="B1" s="11" t="s">
        <v>1</v>
      </c>
      <c r="C1" s="11" t="s">
        <v>4</v>
      </c>
      <c r="D1" s="4" t="s">
        <v>2</v>
      </c>
      <c r="E1" s="4" t="s">
        <v>18</v>
      </c>
      <c r="F1" s="4" t="s">
        <v>22</v>
      </c>
      <c r="G1" s="5" t="s">
        <v>86</v>
      </c>
      <c r="H1" s="9" t="s">
        <v>132</v>
      </c>
      <c r="I1" s="6" t="s">
        <v>81</v>
      </c>
      <c r="J1" s="7" t="s">
        <v>80</v>
      </c>
      <c r="K1" s="1"/>
      <c r="L1" s="1"/>
    </row>
    <row r="2" spans="1:12">
      <c r="A2" s="414">
        <v>41359</v>
      </c>
      <c r="B2" s="376" t="s">
        <v>95</v>
      </c>
      <c r="C2" s="376" t="s">
        <v>13</v>
      </c>
      <c r="D2" s="377" t="s">
        <v>96</v>
      </c>
      <c r="E2" s="378" t="s">
        <v>19</v>
      </c>
      <c r="F2" s="376" t="s">
        <v>97</v>
      </c>
      <c r="G2" s="379" t="s">
        <v>90</v>
      </c>
      <c r="H2" s="380" t="str">
        <f>IF(ISBLANK(I2), "", VLOOKUP(I2,'Tables-Tasks'!$A$2:$B$29,2,FALSE))</f>
        <v>AirCtDailyTask</v>
      </c>
      <c r="I2" s="381" t="s">
        <v>32</v>
      </c>
      <c r="J2" s="382"/>
      <c r="K2" s="1"/>
      <c r="L2" s="1"/>
    </row>
    <row r="3" spans="1:12">
      <c r="A3" s="415"/>
      <c r="B3" s="383"/>
      <c r="C3" s="383"/>
      <c r="D3" s="384"/>
      <c r="E3" s="385"/>
      <c r="F3" s="383"/>
      <c r="G3" s="386"/>
      <c r="H3" s="387" t="str">
        <f>IF(ISBLANK(I3), "", VLOOKUP(I3,'Tables-Tasks'!$A$2:$B$29,2,FALSE))</f>
        <v>HotelCtReportsTask</v>
      </c>
      <c r="I3" s="388" t="s">
        <v>91</v>
      </c>
      <c r="J3" s="389"/>
      <c r="K3" s="1"/>
      <c r="L3" s="1"/>
    </row>
    <row r="4" spans="1:12" ht="16" thickBot="1">
      <c r="A4" s="416"/>
      <c r="B4" s="417"/>
      <c r="C4" s="417"/>
      <c r="D4" s="418"/>
      <c r="E4" s="419"/>
      <c r="F4" s="417"/>
      <c r="G4" s="420"/>
      <c r="H4" s="421" t="str">
        <f>IF(ISBLANK(I4), "", VLOOKUP(I4,'Tables-Tasks'!$A$2:$B$29,2,FALSE))</f>
        <v>IntradayReportsTask</v>
      </c>
      <c r="I4" s="422" t="s">
        <v>66</v>
      </c>
      <c r="J4" s="423"/>
      <c r="K4" s="1"/>
      <c r="L4" s="1"/>
    </row>
    <row r="5" spans="1:12">
      <c r="A5" s="404">
        <v>41359</v>
      </c>
      <c r="B5" s="405" t="s">
        <v>95</v>
      </c>
      <c r="C5" s="405" t="s">
        <v>5</v>
      </c>
      <c r="D5" s="406" t="s">
        <v>98</v>
      </c>
      <c r="E5" s="407" t="s">
        <v>19</v>
      </c>
      <c r="F5" s="405" t="s">
        <v>92</v>
      </c>
      <c r="G5" s="408" t="s">
        <v>90</v>
      </c>
      <c r="H5" s="409" t="str">
        <f>IF(ISBLANK(I5), "", VLOOKUP(I5,'Tables-Tasks'!$A$2:$B$29,2,FALSE))</f>
        <v>AirCtDailyTask</v>
      </c>
      <c r="I5" s="410" t="s">
        <v>32</v>
      </c>
      <c r="J5" s="411" t="s">
        <v>12</v>
      </c>
      <c r="K5" s="1"/>
      <c r="L5" s="1"/>
    </row>
    <row r="6" spans="1:12">
      <c r="A6" s="412"/>
      <c r="B6" s="390"/>
      <c r="C6" s="390"/>
      <c r="D6" s="391"/>
      <c r="E6" s="392"/>
      <c r="F6" s="390"/>
      <c r="G6" s="393"/>
      <c r="H6" s="394" t="str">
        <f>IF(ISBLANK(I6), "", VLOOKUP(I6,'Tables-Tasks'!$A$2:$B$29,2,FALSE))</f>
        <v>HotelCtReportsTask</v>
      </c>
      <c r="I6" s="395" t="s">
        <v>91</v>
      </c>
      <c r="J6" s="396" t="s">
        <v>17</v>
      </c>
      <c r="K6" s="1"/>
      <c r="L6" s="1"/>
    </row>
    <row r="7" spans="1:12" ht="16" thickBot="1">
      <c r="A7" s="413"/>
      <c r="B7" s="397"/>
      <c r="C7" s="397"/>
      <c r="D7" s="398"/>
      <c r="E7" s="399"/>
      <c r="F7" s="397"/>
      <c r="G7" s="400"/>
      <c r="H7" s="401" t="str">
        <f>IF(ISBLANK(I7), "", VLOOKUP(I7,'Tables-Tasks'!$A$2:$B$29,2,FALSE))</f>
        <v>IntradayReportsTask</v>
      </c>
      <c r="I7" s="402" t="s">
        <v>66</v>
      </c>
      <c r="J7" s="403"/>
      <c r="K7" s="1"/>
      <c r="L7" s="1"/>
    </row>
    <row r="8" spans="1:12">
      <c r="B8" s="1"/>
      <c r="C8" s="1"/>
      <c r="D8" s="1"/>
      <c r="E8" s="1"/>
      <c r="F8" s="1"/>
      <c r="G8" s="1"/>
      <c r="H8" s="10"/>
      <c r="I8" s="1"/>
      <c r="J8" s="1"/>
      <c r="K8" s="1"/>
      <c r="L8" s="1"/>
    </row>
    <row r="9" spans="1:12">
      <c r="B9" s="1"/>
      <c r="C9" s="1"/>
      <c r="D9" s="1"/>
      <c r="E9" s="1"/>
      <c r="F9" s="1"/>
      <c r="G9" s="1"/>
      <c r="H9" s="10"/>
      <c r="I9" s="1"/>
      <c r="J9" s="1"/>
      <c r="K9" s="1"/>
      <c r="L9" s="1"/>
    </row>
    <row r="10" spans="1:12">
      <c r="B10" s="1"/>
      <c r="C10" s="1"/>
      <c r="D10" s="1"/>
      <c r="E10" s="1"/>
      <c r="F10" s="1"/>
      <c r="G10" s="1"/>
      <c r="H10" s="10"/>
      <c r="I10" s="1"/>
      <c r="J10" s="1"/>
      <c r="K10" s="1"/>
      <c r="L10" s="1"/>
    </row>
    <row r="11" spans="1:12">
      <c r="B11" s="1"/>
      <c r="C11" s="1"/>
      <c r="D11" s="1"/>
      <c r="E11" s="1"/>
      <c r="F11" s="1"/>
      <c r="G11" s="1"/>
      <c r="H11" s="10"/>
      <c r="I11" s="1"/>
      <c r="J11" s="1"/>
      <c r="K11" s="1"/>
      <c r="L11" s="1"/>
    </row>
  </sheetData>
  <mergeCells count="14">
    <mergeCell ref="C2:C4"/>
    <mergeCell ref="A2:A4"/>
    <mergeCell ref="B2:B4"/>
    <mergeCell ref="A5:A7"/>
    <mergeCell ref="B5:B7"/>
    <mergeCell ref="C5:C7"/>
    <mergeCell ref="G5:G7"/>
    <mergeCell ref="G2:G4"/>
    <mergeCell ref="F2:F4"/>
    <mergeCell ref="E2:E4"/>
    <mergeCell ref="D2:D4"/>
    <mergeCell ref="D5:D7"/>
    <mergeCell ref="E5:E7"/>
    <mergeCell ref="F5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8" sqref="B18"/>
    </sheetView>
  </sheetViews>
  <sheetFormatPr baseColWidth="10" defaultRowHeight="15" x14ac:dyDescent="0"/>
  <cols>
    <col min="1" max="1" width="46.33203125" bestFit="1" customWidth="1"/>
    <col min="2" max="2" width="48.1640625" bestFit="1" customWidth="1"/>
    <col min="3" max="3" width="68.33203125" bestFit="1" customWidth="1"/>
  </cols>
  <sheetData>
    <row r="1" spans="1:3">
      <c r="A1" s="3" t="s">
        <v>131</v>
      </c>
      <c r="B1" s="3" t="s">
        <v>120</v>
      </c>
      <c r="C1" s="3" t="s">
        <v>140</v>
      </c>
    </row>
    <row r="2" spans="1:3">
      <c r="A2" t="s">
        <v>56</v>
      </c>
      <c r="B2" t="s">
        <v>121</v>
      </c>
      <c r="C2" t="s">
        <v>141</v>
      </c>
    </row>
    <row r="3" spans="1:3">
      <c r="A3" t="s">
        <v>62</v>
      </c>
      <c r="B3" t="s">
        <v>121</v>
      </c>
      <c r="C3" t="s">
        <v>141</v>
      </c>
    </row>
    <row r="4" spans="1:3">
      <c r="A4" t="s">
        <v>15</v>
      </c>
      <c r="B4" t="s">
        <v>135</v>
      </c>
    </row>
    <row r="5" spans="1:3">
      <c r="A5" t="s">
        <v>0</v>
      </c>
      <c r="B5" t="s">
        <v>122</v>
      </c>
    </row>
    <row r="6" spans="1:3">
      <c r="A6" t="s">
        <v>44</v>
      </c>
      <c r="B6" t="s">
        <v>124</v>
      </c>
    </row>
    <row r="7" spans="1:3">
      <c r="A7" t="s">
        <v>123</v>
      </c>
      <c r="B7" t="s">
        <v>124</v>
      </c>
    </row>
    <row r="8" spans="1:3">
      <c r="A8" t="s">
        <v>20</v>
      </c>
      <c r="B8" t="s">
        <v>125</v>
      </c>
    </row>
    <row r="9" spans="1:3">
      <c r="A9" t="s">
        <v>37</v>
      </c>
      <c r="B9" t="s">
        <v>126</v>
      </c>
    </row>
    <row r="10" spans="1:3">
      <c r="A10" t="s">
        <v>32</v>
      </c>
      <c r="B10" t="s">
        <v>126</v>
      </c>
    </row>
    <row r="11" spans="1:3">
      <c r="A11" t="s">
        <v>35</v>
      </c>
      <c r="B11" t="s">
        <v>122</v>
      </c>
    </row>
    <row r="12" spans="1:3">
      <c r="A12" t="s">
        <v>21</v>
      </c>
      <c r="B12" t="s">
        <v>126</v>
      </c>
    </row>
    <row r="13" spans="1:3">
      <c r="A13" t="s">
        <v>127</v>
      </c>
      <c r="B13" t="s">
        <v>128</v>
      </c>
    </row>
    <row r="14" spans="1:3">
      <c r="A14" t="s">
        <v>31</v>
      </c>
      <c r="B14" t="s">
        <v>129</v>
      </c>
    </row>
    <row r="15" spans="1:3">
      <c r="A15" t="s">
        <v>82</v>
      </c>
      <c r="B15" t="s">
        <v>139</v>
      </c>
    </row>
    <row r="16" spans="1:3">
      <c r="A16" t="s">
        <v>93</v>
      </c>
      <c r="B16" t="s">
        <v>133</v>
      </c>
    </row>
    <row r="17" spans="1:3">
      <c r="A17" t="s">
        <v>150</v>
      </c>
      <c r="B17" t="s">
        <v>133</v>
      </c>
    </row>
    <row r="18" spans="1:3">
      <c r="A18" t="s">
        <v>91</v>
      </c>
      <c r="B18" t="s">
        <v>133</v>
      </c>
    </row>
    <row r="19" spans="1:3">
      <c r="A19" t="s">
        <v>134</v>
      </c>
      <c r="B19" t="s">
        <v>133</v>
      </c>
    </row>
    <row r="20" spans="1:3">
      <c r="A20" t="s">
        <v>48</v>
      </c>
      <c r="B20" t="s">
        <v>136</v>
      </c>
    </row>
    <row r="21" spans="1:3">
      <c r="A21" t="s">
        <v>55</v>
      </c>
      <c r="B21" t="s">
        <v>121</v>
      </c>
      <c r="C21" t="s">
        <v>141</v>
      </c>
    </row>
    <row r="22" spans="1:3">
      <c r="A22" t="s">
        <v>59</v>
      </c>
      <c r="B22" t="s">
        <v>121</v>
      </c>
      <c r="C22" t="s">
        <v>141</v>
      </c>
    </row>
    <row r="23" spans="1:3">
      <c r="A23" t="s">
        <v>66</v>
      </c>
      <c r="B23" t="s">
        <v>121</v>
      </c>
      <c r="C23" t="s">
        <v>141</v>
      </c>
    </row>
    <row r="24" spans="1:3">
      <c r="A24" t="s">
        <v>63</v>
      </c>
      <c r="B24" t="s">
        <v>130</v>
      </c>
    </row>
  </sheetData>
  <sortState ref="A2:C2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AfT</vt:lpstr>
      <vt:lpstr>SSN</vt:lpstr>
      <vt:lpstr>Total</vt:lpstr>
      <vt:lpstr>Tables-Tasks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Jabon</dc:creator>
  <cp:lastModifiedBy>Sarah Jabon</cp:lastModifiedBy>
  <dcterms:created xsi:type="dcterms:W3CDTF">2012-11-09T17:46:56Z</dcterms:created>
  <dcterms:modified xsi:type="dcterms:W3CDTF">2013-08-26T16:24:32Z</dcterms:modified>
</cp:coreProperties>
</file>