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51180" yWindow="-15500" windowWidth="51200" windowHeight="28280" tabRatio="500" activeTab="2"/>
  </bookViews>
  <sheets>
    <sheet name="Served Impressions By LOS" sheetId="1" r:id="rId1"/>
    <sheet name="Clicks BY LOS" sheetId="5" r:id="rId2"/>
    <sheet name="Easy Book Filtered Causes" sheetId="4" r:id="rId3"/>
    <sheet name="Network Filtered Causes (2)" sheetId="6" r:id="rId4"/>
    <sheet name="SQL" sheetId="3" r:id="rId5"/>
  </sheets>
  <calcPr calcId="140000" concurrentCalc="0"/>
  <pivotCaches>
    <pivotCache cacheId="7" r:id="rId6"/>
    <pivotCache cacheId="15" r:id="rId7"/>
    <pivotCache cacheId="19" r:id="rId8"/>
    <pivotCache cacheId="27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6" i="1" l="1"/>
  <c r="H86" i="1"/>
  <c r="A82" i="3"/>
  <c r="A107" i="3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5" i="1"/>
</calcChain>
</file>

<file path=xl/sharedStrings.xml><?xml version="1.0" encoding="utf-8"?>
<sst xmlns="http://schemas.openxmlformats.org/spreadsheetml/2006/main" count="501" uniqueCount="99">
  <si>
    <t>LOS</t>
  </si>
  <si>
    <t>Column Labels</t>
  </si>
  <si>
    <t>Grand Total</t>
  </si>
  <si>
    <t>INSERT INTO  intent_media_sandbox_production.EA_LOS_DEPTH</t>
  </si>
  <si>
    <t xml:space="preserve">     SELECT a.request_id, a.ad_unit_id, a.product_category_type, auction_position,</t>
  </si>
  <si>
    <t xml:space="preserve">         a.publisher_ID,  a.requested_at_date_in_et, advertiser_ID, a.site_currency, </t>
  </si>
  <si>
    <t xml:space="preserve">               case WHEN a.rank_in_page &lt;= 5 THEN 'TOP 5' ELSE 'NOT TOP 5'END as rank_in_page,</t>
  </si>
  <si>
    <t xml:space="preserve">               CASE WHEN hp.country IN ('United States', 'US', 'USA') THEN 'Domestic' </t>
  </si>
  <si>
    <t xml:space="preserve">                    WHEN hp.country is null  THEN 'Unknown' </t>
  </si>
  <si>
    <t xml:space="preserve">                    ELSE 'International' END As Dom_Intl,</t>
  </si>
  <si>
    <t xml:space="preserve">             ---Below logic is to normalize all prices to a per night rate, Curently I'm not pullling prices into the final results so it doesn't really matter that it's normalized</t>
  </si>
  <si>
    <t xml:space="preserve">             CAST(CASE WHEN is_per_person_rate = TRUE AND is_per_night_rate = FALSE THEN hotel_average_nightly_rate*travelers/(travel_date_end - travel_date_start)</t>
  </si>
  <si>
    <t xml:space="preserve">             WHEN is_per_person_rate = TRUE AND is_per_night_rate = TRUE THEN hotel_average_nightly_rate*travelers</t>
  </si>
  <si>
    <t xml:space="preserve">             WHEN is_per_person_rate = FALSE AND is_per_night_rate = FALSE THEN hotel_average_nightly_rate/(travel_date_end - travel_date_start)</t>
  </si>
  <si>
    <t xml:space="preserve">             WHEN is_per_person_rate = FALSE AND is_per_night_rate = TRUE THEN hotel_average_nightly_rate END as float) as advertiser_price,</t>
  </si>
  <si>
    <t xml:space="preserve">             CAST(CASE WHEN is_per_person_rate = TRUE AND is_per_night_rate = FALSE THEN publisher_hotel_price*travelers/(travel_date_end - travel_date_start)</t>
  </si>
  <si>
    <t xml:space="preserve">             WHEN is_per_person_rate = TRUE AND is_per_night_rate = TRUE THEN publisher_hotel_price*travelers</t>
  </si>
  <si>
    <t xml:space="preserve">             WHEN is_per_person_rate = FALSE AND is_per_night_rate = FALSE THEN publisher_hotel_price/(travel_date_end - travel_date_start)</t>
  </si>
  <si>
    <t xml:space="preserve">             WHEN is_per_person_rate = FALSE AND is_per_night_rate = TRUE THEN publisher_hotel_price END as float) as publisher_price,      </t>
  </si>
  <si>
    <t xml:space="preserve">             SUM(ISNULL(c.actual_cpc,0)) as revenue, count(c.actual_cpc) as clicks, travel_date_end - travel_date_start as LOS, 'SERVED' filter_cause_type</t>
  </si>
  <si>
    <t xml:space="preserve">        FROM intent_media_log_data_production.ad_calls a</t>
  </si>
  <si>
    <t xml:space="preserve">        LEFT OUTER JOIN intent_media_production.hotel_properties hp  ON a.hotel_property_id = hp.id</t>
  </si>
  <si>
    <t xml:space="preserve">        INNER JOIN intent_media_log_data_production.impressions i on i.request_id = a.request_id</t>
  </si>
  <si>
    <t xml:space="preserve">        LEFT OUTER JOIN Intent_media_log_data_production.clicks c on i.external_id = c.external_impression_id</t>
  </si>
  <si>
    <t xml:space="preserve">        WHERE ad_unit_type = 'META' and a.ip_address_blacklisted = false and outcome_type = 'SERVED' </t>
  </si>
  <si>
    <t xml:space="preserve">        and i.ip_address_blacklisted = false         </t>
  </si>
  <si>
    <t xml:space="preserve">                AND hotel_average_nightly_rate &gt; 0 </t>
  </si>
  <si>
    <t xml:space="preserve">                AND (c.fraudulent = 'false' or c.fraudulent is null) AND (c.ip_address_blacklisted ='false' OR c.ip_address_blacklisted is null)</t>
  </si>
  <si>
    <t xml:space="preserve">                ---AND advertiser_ID = 205044</t>
  </si>
  <si>
    <t xml:space="preserve">        GROUP BY a.request_id, a.ad_unit_id, a.product_category_type, a.publisher_id,</t>
  </si>
  <si>
    <t xml:space="preserve">           a.requested_at_date_in_et, advertiser_ID, a.site_currency, auction_position,</t>
  </si>
  <si>
    <t xml:space="preserve">                    WHEN hp.country is null THEN 'Unknown' </t>
  </si>
  <si>
    <t xml:space="preserve">                    ELSE 'International' END,</t>
  </si>
  <si>
    <t xml:space="preserve">             case WHEN a.rank_in_page &lt;= 5 THEN 'TOP 5' ELSE 'NOT TOP 5'END, </t>
  </si>
  <si>
    <t xml:space="preserve">             WHEN is_per_person_rate = FALSE AND is_per_night_rate = TRUE THEN hotel_average_nightly_rate END as float) ,</t>
  </si>
  <si>
    <t xml:space="preserve">             WHEN is_per_person_rate = FALSE AND is_per_night_rate = TRUE THEN publisher_hotel_price END as float),</t>
  </si>
  <si>
    <t xml:space="preserve">             travel_date_end - travel_date_Start</t>
  </si>
  <si>
    <t xml:space="preserve">             UNION</t>
  </si>
  <si>
    <t xml:space="preserve">                  SELECT a.request_id, a.ad_unit_id, a.product_category_type, auction_position,</t>
  </si>
  <si>
    <t xml:space="preserve">             0 as revenue, 0 as clicks, travel_date_end - travel_date_start as LOS, filter_cause_type</t>
  </si>
  <si>
    <t xml:space="preserve">        INNER JOIN intent_media_log_data_production.filtered_advertisements i on i.request_id = a.request_id</t>
  </si>
  <si>
    <t xml:space="preserve">FROM </t>
  </si>
  <si>
    <t>(</t>
  </si>
  <si>
    <t>name</t>
  </si>
  <si>
    <t>filtered_pct</t>
  </si>
  <si>
    <t>Sum of filtered_pct</t>
  </si>
  <si>
    <t>All_Other</t>
  </si>
  <si>
    <t>NOT_REQUESTED</t>
  </si>
  <si>
    <t>BID_TOO_LOW</t>
  </si>
  <si>
    <t>ADVERTISER_API_TIMEOUT</t>
  </si>
  <si>
    <t>ADVERTISER_MINIMUM_NOT_MET</t>
  </si>
  <si>
    <t xml:space="preserve">                and publisher_hotel_price &gt; 0 AND a.requested_at_date_in_et = to_date('01/20/2015','mm/dd/yyyy')</t>
  </si>
  <si>
    <t>pct_of_all_impressions</t>
  </si>
  <si>
    <t>Sum of pct_of_all_impressions</t>
  </si>
  <si>
    <t>pct_of_served_impressions</t>
  </si>
  <si>
    <t>Sum of pct_of_served_impressions</t>
  </si>
  <si>
    <t>All Other PCT Served For LOS</t>
  </si>
  <si>
    <t>All Other PCT of Total Served (Across all LOS)</t>
  </si>
  <si>
    <t>click_pct</t>
  </si>
  <si>
    <t>Sum of click_pct</t>
  </si>
  <si>
    <t>SELECT *</t>
  </si>
  <si>
    <t>FROM intent_media_sandbox_production.EA_LOS_DEPTH</t>
  </si>
  <si>
    <t>where advertiser_id = 149985 AND filter_cause_type &lt;&gt; 'SERVED'</t>
  </si>
  <si>
    <t xml:space="preserve">SELECT name, LOS, served_pct, </t>
  </si>
  <si>
    <t>total_impressions/sum(total_impressions) OVER (PARTITION BY name) as pct_of_all_impressions,</t>
  </si>
  <si>
    <t xml:space="preserve">served_impressions/sum(served_impressions) OVER (PARTITION BY name) as pct_of_served_impressions </t>
  </si>
  <si>
    <t>FROM (</t>
  </si>
  <si>
    <t xml:space="preserve">        SELECT name, LOS, </t>
  </si>
  <si>
    <t xml:space="preserve">        sum(served_count)/ (SUM(served_count) + sum(unserved_count)) as served_pct,</t>
  </si>
  <si>
    <t xml:space="preserve">        SUM(served_count) + sum(unserved_count) as total_impressions,</t>
  </si>
  <si>
    <t xml:space="preserve">        SUM(served_count) as served_impressions</t>
  </si>
  <si>
    <t xml:space="preserve">        FROM </t>
  </si>
  <si>
    <t xml:space="preserve">        (</t>
  </si>
  <si>
    <t xml:space="preserve">                SELECT CASE name WHEN  'Easytobook - UK - Meta' THEN 'EasytoBook' ELSE 'All_Other' END as name, LOS, </t>
  </si>
  <si>
    <t xml:space="preserve">                CASE filter_cause_type WHEN 'SERVED' THEN COUNT(*) ELSE 0 END as Served_count,</t>
  </si>
  <si>
    <t xml:space="preserve">                CASE WHEN filter_cause_type &lt;&gt; 'SERVED' THEN COUNT(*) ELSE 0 END as Unserved_count</t>
  </si>
  <si>
    <t xml:space="preserve">                FROM  intent_media_sandbox_production.EA_LOS_DEPTH d</t>
  </si>
  <si>
    <t xml:space="preserve">                      INNER JOIN intent_media_production.entities e on e.id = d.advertiser_ID</t>
  </si>
  <si>
    <t xml:space="preserve">                GROUP BY CASE name WHEN  'Easytobook - UK - Meta' THEN 'EasytoBook' ELSE 'All_Other' END, LOS, filter_cause_type</t>
  </si>
  <si>
    <t xml:space="preserve">        ) a</t>
  </si>
  <si>
    <t xml:space="preserve">        GROUP BY name, LOS</t>
  </si>
  <si>
    <t xml:space="preserve">        ORDER BY name , LOS </t>
  </si>
  <si>
    <t xml:space="preserve">    ) b</t>
  </si>
  <si>
    <t xml:space="preserve">        SELECT name, LOS, clicks/SUM(clicks) OVER (PARTITION BY name) as click_pct</t>
  </si>
  <si>
    <t xml:space="preserve">                SELECT CASE name WHEN  'Easytobook - UK - Meta' THEN 'EasytoBook' ELSE 'All_Other' END as name, LOS,</t>
  </si>
  <si>
    <t xml:space="preserve">                SUM(clicks) as clicks</t>
  </si>
  <si>
    <t xml:space="preserve">                GROUP BY CASE name WHEN  'Easytobook - UK - Meta' THEN 'EasytoBook' ELSE 'All_Other' END, LOS</t>
  </si>
  <si>
    <t>filter_cause_type</t>
  </si>
  <si>
    <t>Pct_of_Filtered</t>
  </si>
  <si>
    <t>Sum of Pct_of_Filtered</t>
  </si>
  <si>
    <t>SELECT LOS, filter_cause_type, tcount/sum(tcount) OVER (partition BY LOS) as Pct_of_Filtered</t>
  </si>
  <si>
    <t xml:space="preserve">        SELECT LOS, filter_cause_Type, count(*) as tcount</t>
  </si>
  <si>
    <t xml:space="preserve">        FROM intent_media_sandbox_production.EA_LOS_DEPTH d</t>
  </si>
  <si>
    <t xml:space="preserve">        WHERE advertiser_ID = 205044</t>
  </si>
  <si>
    <t xml:space="preserve">        AND filter_cause_type &lt;&gt; 'SERVED'</t>
  </si>
  <si>
    <t xml:space="preserve">        group by LOS, filter_cause_type </t>
  </si>
  <si>
    <t>Booking.com</t>
  </si>
  <si>
    <t>B.com PCT Served For LOS</t>
  </si>
  <si>
    <t>B.com PCT of Total Served (Across all 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</si>
</sst>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0" fillId="0" borderId="0" xfId="0" applyNumberFormat="1"/>
    <xf numFmtId="9" fontId="0" fillId="0" borderId="3" xfId="2" applyFont="1" applyBorder="1"/>
    <xf numFmtId="164" fontId="0" fillId="0" borderId="3" xfId="1" applyNumberFormat="1" applyFont="1" applyBorder="1"/>
    <xf numFmtId="0" fontId="2" fillId="2" borderId="0" xfId="0" applyFont="1" applyFill="1" applyBorder="1"/>
    <xf numFmtId="11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3">
    <dxf>
      <numFmt numFmtId="13" formatCode="0%"/>
    </dxf>
    <dxf>
      <numFmt numFmtId="13" formatCode="0%"/>
    </dxf>
    <dxf>
      <numFmt numFmtId="165" formatCode="0.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Served</a:t>
            </a:r>
            <a:r>
              <a:rPr lang="en-US" baseline="0"/>
              <a:t> Impressons by LOS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'Served Impressions By LOS'!$R$4</c:f>
              <c:strCache>
                <c:ptCount val="1"/>
                <c:pt idx="0">
                  <c:v>All Other PCT of Total Served (Across all LOS)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'Served Impressions By LOS'!$R$5:$R$34</c:f>
              <c:numCache>
                <c:formatCode>0%</c:formatCode>
                <c:ptCount val="30"/>
                <c:pt idx="0">
                  <c:v>0.381939949108277</c:v>
                </c:pt>
                <c:pt idx="1">
                  <c:v>0.237990246581455</c:v>
                </c:pt>
                <c:pt idx="2">
                  <c:v>0.15584661530875</c:v>
                </c:pt>
                <c:pt idx="3">
                  <c:v>0.0882800769736495</c:v>
                </c:pt>
                <c:pt idx="4">
                  <c:v>0.0440529433651896</c:v>
                </c:pt>
                <c:pt idx="5">
                  <c:v>0.0253957376778157</c:v>
                </c:pt>
                <c:pt idx="6">
                  <c:v>0.0379178797764142</c:v>
                </c:pt>
                <c:pt idx="7">
                  <c:v>0.00842695844485679</c:v>
                </c:pt>
                <c:pt idx="8">
                  <c:v>0.00473685128323086</c:v>
                </c:pt>
                <c:pt idx="9">
                  <c:v>0.00417668416175617</c:v>
                </c:pt>
                <c:pt idx="10">
                  <c:v>0.00187452638765311</c:v>
                </c:pt>
                <c:pt idx="11">
                  <c:v>0.00130321414889988</c:v>
                </c:pt>
                <c:pt idx="12">
                  <c:v>0.00113499345393448</c:v>
                </c:pt>
                <c:pt idx="13">
                  <c:v>0.00329530829085274</c:v>
                </c:pt>
                <c:pt idx="14">
                  <c:v>0.000538068030089935</c:v>
                </c:pt>
                <c:pt idx="15">
                  <c:v>0.000353173769169565</c:v>
                </c:pt>
                <c:pt idx="16">
                  <c:v>0.000262616015451191</c:v>
                </c:pt>
                <c:pt idx="17">
                  <c:v>0.000204934887372415</c:v>
                </c:pt>
                <c:pt idx="18">
                  <c:v>0.000137446644221361</c:v>
                </c:pt>
                <c:pt idx="19">
                  <c:v>0.000185526503721131</c:v>
                </c:pt>
                <c:pt idx="20">
                  <c:v>0.000503544632504167</c:v>
                </c:pt>
                <c:pt idx="21">
                  <c:v>0.000123184422901857</c:v>
                </c:pt>
                <c:pt idx="22">
                  <c:v>7.9574372970262E-5</c:v>
                </c:pt>
                <c:pt idx="23">
                  <c:v>9.4615870300006E-5</c:v>
                </c:pt>
                <c:pt idx="24">
                  <c:v>9.780649094571E-5</c:v>
                </c:pt>
                <c:pt idx="25">
                  <c:v>0.000121567057597584</c:v>
                </c:pt>
                <c:pt idx="26">
                  <c:v>0.000280774616821899</c:v>
                </c:pt>
                <c:pt idx="27">
                  <c:v>0.000544522787986081</c:v>
                </c:pt>
                <c:pt idx="28">
                  <c:v>9.7527127847699E-5</c:v>
                </c:pt>
                <c:pt idx="29">
                  <c:v>3.131807361912E-6</c:v>
                </c:pt>
              </c:numCache>
            </c:numRef>
          </c:val>
        </c:ser>
        <c:ser>
          <c:idx val="5"/>
          <c:order val="3"/>
          <c:tx>
            <c:strRef>
              <c:f>'Served Impressions By LOS'!$T$4</c:f>
              <c:strCache>
                <c:ptCount val="1"/>
                <c:pt idx="0">
                  <c:v>B.com PCT of Total Served (Across all LOS)</c:v>
                </c:pt>
              </c:strCache>
            </c:strRef>
          </c:tx>
          <c:invertIfNegative val="0"/>
          <c:cat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'Served Impressions By LOS'!$T$5:$T$34</c:f>
              <c:numCache>
                <c:formatCode>0%</c:formatCode>
                <c:ptCount val="30"/>
                <c:pt idx="0">
                  <c:v>0.334707717980545</c:v>
                </c:pt>
                <c:pt idx="1">
                  <c:v>0.235902827034147</c:v>
                </c:pt>
                <c:pt idx="2">
                  <c:v>0.173994563152295</c:v>
                </c:pt>
                <c:pt idx="3">
                  <c:v>0.10651942794356</c:v>
                </c:pt>
                <c:pt idx="4">
                  <c:v>0.0517066540429628</c:v>
                </c:pt>
                <c:pt idx="5">
                  <c:v>0.0302976808693889</c:v>
                </c:pt>
                <c:pt idx="6">
                  <c:v>0.036795893390921</c:v>
                </c:pt>
                <c:pt idx="7">
                  <c:v>0.00936783583696423</c:v>
                </c:pt>
                <c:pt idx="8">
                  <c:v>0.00506201552842233</c:v>
                </c:pt>
                <c:pt idx="9">
                  <c:v>0.00366381630611004</c:v>
                </c:pt>
                <c:pt idx="10">
                  <c:v>0.00204079693991285</c:v>
                </c:pt>
                <c:pt idx="11">
                  <c:v>0.00151140091447968</c:v>
                </c:pt>
                <c:pt idx="12">
                  <c:v>0.00122720925372378</c:v>
                </c:pt>
                <c:pt idx="13">
                  <c:v>0.00257316154118958</c:v>
                </c:pt>
                <c:pt idx="14">
                  <c:v>0.000615484724896139</c:v>
                </c:pt>
                <c:pt idx="15">
                  <c:v>0.000330897254027764</c:v>
                </c:pt>
                <c:pt idx="16">
                  <c:v>0.000263015819738575</c:v>
                </c:pt>
                <c:pt idx="17">
                  <c:v>0.000223830618603709</c:v>
                </c:pt>
                <c:pt idx="18">
                  <c:v>0.0001547617539771</c:v>
                </c:pt>
                <c:pt idx="19">
                  <c:v>0.000159709380383018</c:v>
                </c:pt>
                <c:pt idx="20">
                  <c:v>0.000510595045090688</c:v>
                </c:pt>
                <c:pt idx="21">
                  <c:v>0.000131013147228696</c:v>
                </c:pt>
                <c:pt idx="22">
                  <c:v>0.000113795407336103</c:v>
                </c:pt>
                <c:pt idx="23">
                  <c:v>0.000119930464079441</c:v>
                </c:pt>
                <c:pt idx="24">
                  <c:v>0.000134179628128483</c:v>
                </c:pt>
                <c:pt idx="25">
                  <c:v>0.000168417202857432</c:v>
                </c:pt>
                <c:pt idx="26">
                  <c:v>0.0003467296585267</c:v>
                </c:pt>
                <c:pt idx="27">
                  <c:v>0.000624192547370554</c:v>
                </c:pt>
                <c:pt idx="28">
                  <c:v>0.000732248708075793</c:v>
                </c:pt>
                <c:pt idx="29">
                  <c:v>1.97905056237E-7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81320"/>
        <c:axId val="-2136175784"/>
      </c:barChart>
      <c:scatterChart>
        <c:scatterStyle val="lineMarker"/>
        <c:varyColors val="0"/>
        <c:ser>
          <c:idx val="0"/>
          <c:order val="0"/>
          <c:tx>
            <c:strRef>
              <c:f>'Served Impressions By LOS'!$Q$4</c:f>
              <c:strCache>
                <c:ptCount val="1"/>
                <c:pt idx="0">
                  <c:v>All Other PCT Served For LOS</c:v>
                </c:pt>
              </c:strCache>
            </c:strRef>
          </c:tx>
          <c:xVal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'Served Impressions By LOS'!$Q$5:$Q$34</c:f>
              <c:numCache>
                <c:formatCode>0%</c:formatCode>
                <c:ptCount val="30"/>
                <c:pt idx="0">
                  <c:v>0.690489065346572</c:v>
                </c:pt>
                <c:pt idx="1">
                  <c:v>0.680365307168146</c:v>
                </c:pt>
                <c:pt idx="2">
                  <c:v>0.672442590064214</c:v>
                </c:pt>
                <c:pt idx="3">
                  <c:v>0.672467488190556</c:v>
                </c:pt>
                <c:pt idx="4">
                  <c:v>0.675795549945708</c:v>
                </c:pt>
                <c:pt idx="5">
                  <c:v>0.679002401181249</c:v>
                </c:pt>
                <c:pt idx="6">
                  <c:v>0.689314557193116</c:v>
                </c:pt>
                <c:pt idx="7">
                  <c:v>0.681005658283408</c:v>
                </c:pt>
                <c:pt idx="8">
                  <c:v>0.690089345194616</c:v>
                </c:pt>
                <c:pt idx="9">
                  <c:v>0.696078335277339</c:v>
                </c:pt>
                <c:pt idx="10">
                  <c:v>0.689519029513729</c:v>
                </c:pt>
                <c:pt idx="11">
                  <c:v>0.678818420629389</c:v>
                </c:pt>
                <c:pt idx="12">
                  <c:v>0.681044598350169</c:v>
                </c:pt>
                <c:pt idx="13">
                  <c:v>0.688701509415408</c:v>
                </c:pt>
                <c:pt idx="14">
                  <c:v>0.662844826024742</c:v>
                </c:pt>
                <c:pt idx="15">
                  <c:v>0.655710853898231</c:v>
                </c:pt>
                <c:pt idx="16">
                  <c:v>0.644475716244497</c:v>
                </c:pt>
                <c:pt idx="17">
                  <c:v>0.658322312488191</c:v>
                </c:pt>
                <c:pt idx="18">
                  <c:v>0.682186382543968</c:v>
                </c:pt>
                <c:pt idx="19">
                  <c:v>0.67475935828877</c:v>
                </c:pt>
                <c:pt idx="20">
                  <c:v>0.676296925294733</c:v>
                </c:pt>
                <c:pt idx="21">
                  <c:v>0.651680149346608</c:v>
                </c:pt>
                <c:pt idx="22">
                  <c:v>0.714078374455732</c:v>
                </c:pt>
                <c:pt idx="23">
                  <c:v>0.706134094151212</c:v>
                </c:pt>
                <c:pt idx="24">
                  <c:v>0.664336362728453</c:v>
                </c:pt>
                <c:pt idx="25">
                  <c:v>0.70702924576706</c:v>
                </c:pt>
                <c:pt idx="26">
                  <c:v>0.701826601492153</c:v>
                </c:pt>
                <c:pt idx="27">
                  <c:v>0.710402639504325</c:v>
                </c:pt>
                <c:pt idx="28">
                  <c:v>0.628779979144942</c:v>
                </c:pt>
                <c:pt idx="29">
                  <c:v>0.518248175182481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'Served Impressions By LOS'!$S$4</c:f>
              <c:strCache>
                <c:ptCount val="1"/>
                <c:pt idx="0">
                  <c:v>B.com PCT Served For LOS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'Served Impressions By LOS'!$S$5:$S$34</c:f>
              <c:numCache>
                <c:formatCode>0%</c:formatCode>
                <c:ptCount val="30"/>
                <c:pt idx="0">
                  <c:v>0.58497015059595</c:v>
                </c:pt>
                <c:pt idx="1">
                  <c:v>0.582163430661746</c:v>
                </c:pt>
                <c:pt idx="2">
                  <c:v>0.589553715062426</c:v>
                </c:pt>
                <c:pt idx="3">
                  <c:v>0.597265761542003</c:v>
                </c:pt>
                <c:pt idx="4">
                  <c:v>0.596487783495504</c:v>
                </c:pt>
                <c:pt idx="5">
                  <c:v>0.590043128201372</c:v>
                </c:pt>
                <c:pt idx="6">
                  <c:v>0.587879861003519</c:v>
                </c:pt>
                <c:pt idx="7">
                  <c:v>0.585401748723085</c:v>
                </c:pt>
                <c:pt idx="8">
                  <c:v>0.608463972214953</c:v>
                </c:pt>
                <c:pt idx="9">
                  <c:v>0.589154441014543</c:v>
                </c:pt>
                <c:pt idx="10">
                  <c:v>0.623684528849643</c:v>
                </c:pt>
                <c:pt idx="11">
                  <c:v>0.616633023819136</c:v>
                </c:pt>
                <c:pt idx="12">
                  <c:v>0.595677233429394</c:v>
                </c:pt>
                <c:pt idx="13">
                  <c:v>0.595684244284601</c:v>
                </c:pt>
                <c:pt idx="14">
                  <c:v>0.655841417123576</c:v>
                </c:pt>
                <c:pt idx="15">
                  <c:v>0.65982636148382</c:v>
                </c:pt>
                <c:pt idx="16">
                  <c:v>0.575573841489822</c:v>
                </c:pt>
                <c:pt idx="17">
                  <c:v>0.593700787401574</c:v>
                </c:pt>
                <c:pt idx="18">
                  <c:v>0.657695542472666</c:v>
                </c:pt>
                <c:pt idx="19">
                  <c:v>0.608597285067873</c:v>
                </c:pt>
                <c:pt idx="20">
                  <c:v>0.640039692384023</c:v>
                </c:pt>
                <c:pt idx="21">
                  <c:v>0.604014598540145</c:v>
                </c:pt>
                <c:pt idx="22">
                  <c:v>0.722361809045226</c:v>
                </c:pt>
                <c:pt idx="23">
                  <c:v>0.718861209964412</c:v>
                </c:pt>
                <c:pt idx="24">
                  <c:v>0.681407035175879</c:v>
                </c:pt>
                <c:pt idx="25">
                  <c:v>0.693561532192339</c:v>
                </c:pt>
                <c:pt idx="26">
                  <c:v>0.656917885264341</c:v>
                </c:pt>
                <c:pt idx="27">
                  <c:v>0.655853607818673</c:v>
                </c:pt>
                <c:pt idx="28">
                  <c:v>0.968586387434554</c:v>
                </c:pt>
                <c:pt idx="2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81320"/>
        <c:axId val="-2136175784"/>
      </c:scatterChart>
      <c:catAx>
        <c:axId val="-2136181320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136175784"/>
        <c:crosses val="autoZero"/>
        <c:auto val="1"/>
        <c:lblAlgn val="ctr"/>
        <c:lblOffset val="100"/>
        <c:noMultiLvlLbl val="1"/>
      </c:catAx>
      <c:valAx>
        <c:axId val="-2136175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181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All Clicks</a:t>
            </a:r>
            <a:r>
              <a:rPr lang="en-US" baseline="0"/>
              <a:t> By LOS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'Clicks BY LOS'!$G$2</c:f>
              <c:strCache>
                <c:ptCount val="1"/>
                <c:pt idx="0">
                  <c:v>All_Other</c:v>
                </c:pt>
              </c:strCache>
            </c:strRef>
          </c:tx>
          <c:xVal>
            <c:numRef>
              <c:f>'Clicks BY LOS'!$F$3:$F$32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'Clicks BY LOS'!$G$3:$G$32</c:f>
              <c:numCache>
                <c:formatCode>0.0%</c:formatCode>
                <c:ptCount val="30"/>
                <c:pt idx="0">
                  <c:v>0.328805593764328</c:v>
                </c:pt>
                <c:pt idx="1">
                  <c:v>0.229367262723521</c:v>
                </c:pt>
                <c:pt idx="2">
                  <c:v>0.16769830353049</c:v>
                </c:pt>
                <c:pt idx="3">
                  <c:v>0.0996102705181109</c:v>
                </c:pt>
                <c:pt idx="4">
                  <c:v>0.0551925722145804</c:v>
                </c:pt>
                <c:pt idx="5">
                  <c:v>0.0337574507106831</c:v>
                </c:pt>
                <c:pt idx="6">
                  <c:v>0.0467102246675836</c:v>
                </c:pt>
                <c:pt idx="7">
                  <c:v>0.0111187528656579</c:v>
                </c:pt>
                <c:pt idx="8">
                  <c:v>0.0087116001834021</c:v>
                </c:pt>
                <c:pt idx="9">
                  <c:v>0.00601788170563961</c:v>
                </c:pt>
                <c:pt idx="10">
                  <c:v>0.00286565795506648</c:v>
                </c:pt>
                <c:pt idx="11">
                  <c:v>0.00160476845483723</c:v>
                </c:pt>
                <c:pt idx="12">
                  <c:v>0.00171939477303989</c:v>
                </c:pt>
                <c:pt idx="13">
                  <c:v>0.00315222375057313</c:v>
                </c:pt>
                <c:pt idx="14">
                  <c:v>0.000401192113709308</c:v>
                </c:pt>
                <c:pt idx="15">
                  <c:v>0.000343878954607978</c:v>
                </c:pt>
                <c:pt idx="16">
                  <c:v>0.000229252636405319</c:v>
                </c:pt>
                <c:pt idx="17">
                  <c:v>0.000114626318202659</c:v>
                </c:pt>
                <c:pt idx="18">
                  <c:v>0.000229252636405319</c:v>
                </c:pt>
                <c:pt idx="19">
                  <c:v>0.0</c:v>
                </c:pt>
                <c:pt idx="20">
                  <c:v>0.000515818431911967</c:v>
                </c:pt>
                <c:pt idx="21">
                  <c:v>0.000114626318202659</c:v>
                </c:pt>
                <c:pt idx="22">
                  <c:v>5.731315910133E-5</c:v>
                </c:pt>
                <c:pt idx="23">
                  <c:v>0.0</c:v>
                </c:pt>
                <c:pt idx="24">
                  <c:v>0.000171939477303989</c:v>
                </c:pt>
                <c:pt idx="25">
                  <c:v>0.000171939477303989</c:v>
                </c:pt>
                <c:pt idx="26">
                  <c:v>0.000286565795506648</c:v>
                </c:pt>
                <c:pt idx="27">
                  <c:v>0.000745071068317286</c:v>
                </c:pt>
                <c:pt idx="28">
                  <c:v>0.000286565795506648</c:v>
                </c:pt>
                <c:pt idx="2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'Clicks BY LOS'!$H$2</c:f>
              <c:strCache>
                <c:ptCount val="1"/>
                <c:pt idx="0">
                  <c:v>Booking.com</c:v>
                </c:pt>
              </c:strCache>
            </c:strRef>
          </c:tx>
          <c:xVal>
            <c:numRef>
              <c:f>'Clicks BY LOS'!$F$3:$F$32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'Clicks BY LOS'!$H$3:$H$32</c:f>
              <c:numCache>
                <c:formatCode>0.0%</c:formatCode>
                <c:ptCount val="30"/>
                <c:pt idx="0">
                  <c:v>0.3141065830721</c:v>
                </c:pt>
                <c:pt idx="1">
                  <c:v>0.219435736677115</c:v>
                </c:pt>
                <c:pt idx="2">
                  <c:v>0.175548589341692</c:v>
                </c:pt>
                <c:pt idx="3">
                  <c:v>0.1141065830721</c:v>
                </c:pt>
                <c:pt idx="4">
                  <c:v>0.0507836990595611</c:v>
                </c:pt>
                <c:pt idx="5">
                  <c:v>0.0275862068965517</c:v>
                </c:pt>
                <c:pt idx="6">
                  <c:v>0.0476489028213166</c:v>
                </c:pt>
                <c:pt idx="7">
                  <c:v>0.0119122257053291</c:v>
                </c:pt>
                <c:pt idx="8">
                  <c:v>0.00626959247648902</c:v>
                </c:pt>
                <c:pt idx="9">
                  <c:v>0.00438871473354232</c:v>
                </c:pt>
                <c:pt idx="10">
                  <c:v>0.00564263322884012</c:v>
                </c:pt>
                <c:pt idx="11">
                  <c:v>0.00376175548589341</c:v>
                </c:pt>
                <c:pt idx="12">
                  <c:v>0.0012539184952978</c:v>
                </c:pt>
                <c:pt idx="13">
                  <c:v>0.00313479623824451</c:v>
                </c:pt>
                <c:pt idx="14">
                  <c:v>0.0</c:v>
                </c:pt>
                <c:pt idx="15">
                  <c:v>0.0012539184952978</c:v>
                </c:pt>
                <c:pt idx="16">
                  <c:v>0.00250783699059561</c:v>
                </c:pt>
                <c:pt idx="17">
                  <c:v>0.0</c:v>
                </c:pt>
                <c:pt idx="18">
                  <c:v>0.000626959247648903</c:v>
                </c:pt>
                <c:pt idx="19">
                  <c:v>0.0018808777429467</c:v>
                </c:pt>
                <c:pt idx="20">
                  <c:v>0.0</c:v>
                </c:pt>
                <c:pt idx="21">
                  <c:v>0.0012539184952978</c:v>
                </c:pt>
                <c:pt idx="22">
                  <c:v>0.0</c:v>
                </c:pt>
                <c:pt idx="23">
                  <c:v>0.000626959247648903</c:v>
                </c:pt>
                <c:pt idx="24">
                  <c:v>0.000626959247648903</c:v>
                </c:pt>
                <c:pt idx="25">
                  <c:v>0.000626959247648903</c:v>
                </c:pt>
                <c:pt idx="26">
                  <c:v>0.0</c:v>
                </c:pt>
                <c:pt idx="27">
                  <c:v>0.00313479623824451</c:v>
                </c:pt>
                <c:pt idx="28">
                  <c:v>0.0018808777429467</c:v>
                </c:pt>
                <c:pt idx="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34344"/>
        <c:axId val="-2136131320"/>
      </c:scatterChart>
      <c:valAx>
        <c:axId val="-213613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131320"/>
        <c:crosses val="autoZero"/>
        <c:crossBetween val="midCat"/>
      </c:valAx>
      <c:valAx>
        <c:axId val="-21361313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6134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Booking.com - Filtered Cause Type By 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'Easy Book Filtered Causes'!$G$2</c:f>
              <c:strCache>
                <c:ptCount val="1"/>
                <c:pt idx="0">
                  <c:v>ADVERTISER_API_TIMEOUT</c:v>
                </c:pt>
              </c:strCache>
            </c:strRef>
          </c:tx>
          <c:invertIfNegative val="0"/>
          <c:val>
            <c:numRef>
              <c:f>'Easy Book Filtered Causes'!$G$3:$G$32</c:f>
              <c:numCache>
                <c:formatCode>0%</c:formatCode>
                <c:ptCount val="30"/>
                <c:pt idx="0">
                  <c:v>0.0619486321448531</c:v>
                </c:pt>
                <c:pt idx="1">
                  <c:v>0.0750565551590016</c:v>
                </c:pt>
                <c:pt idx="2">
                  <c:v>0.127079784304433</c:v>
                </c:pt>
                <c:pt idx="3">
                  <c:v>0.153053184504267</c:v>
                </c:pt>
                <c:pt idx="4">
                  <c:v>0.15459713872967</c:v>
                </c:pt>
                <c:pt idx="5">
                  <c:v>0.169921771060614</c:v>
                </c:pt>
                <c:pt idx="6">
                  <c:v>0.141685367174804</c:v>
                </c:pt>
                <c:pt idx="7">
                  <c:v>0.124061877776075</c:v>
                </c:pt>
                <c:pt idx="8">
                  <c:v>0.0898972602739726</c:v>
                </c:pt>
                <c:pt idx="9">
                  <c:v>0.0773402499410516</c:v>
                </c:pt>
                <c:pt idx="10">
                  <c:v>0.0227140361094933</c:v>
                </c:pt>
                <c:pt idx="11">
                  <c:v>0.165217391304347</c:v>
                </c:pt>
                <c:pt idx="12">
                  <c:v>0.188619599578503</c:v>
                </c:pt>
                <c:pt idx="13">
                  <c:v>0.150818117144889</c:v>
                </c:pt>
                <c:pt idx="14">
                  <c:v>0.0434782608695652</c:v>
                </c:pt>
                <c:pt idx="15">
                  <c:v>0.135416666666666</c:v>
                </c:pt>
                <c:pt idx="18">
                  <c:v>0.2</c:v>
                </c:pt>
                <c:pt idx="20">
                  <c:v>0.222222222222222</c:v>
                </c:pt>
                <c:pt idx="23">
                  <c:v>0.23076923076923</c:v>
                </c:pt>
                <c:pt idx="24">
                  <c:v>0.0833333333333333</c:v>
                </c:pt>
                <c:pt idx="28" formatCode="General">
                  <c:v>2.617230679066991</c:v>
                </c:pt>
              </c:numCache>
            </c:numRef>
          </c:val>
        </c:ser>
        <c:ser>
          <c:idx val="1"/>
          <c:order val="1"/>
          <c:tx>
            <c:strRef>
              <c:f>'Easy Book Filtered Causes'!$H$2</c:f>
              <c:strCache>
                <c:ptCount val="1"/>
                <c:pt idx="0">
                  <c:v>ADVERTISER_MINIMUM_NOT_MET</c:v>
                </c:pt>
              </c:strCache>
            </c:strRef>
          </c:tx>
          <c:invertIfNegative val="0"/>
          <c:val>
            <c:numRef>
              <c:f>'Easy Book Filtered Causes'!$H$3:$H$32</c:f>
              <c:numCache>
                <c:formatCode>0%</c:formatCode>
                <c:ptCount val="30"/>
                <c:pt idx="0">
                  <c:v>0.0513009967050788</c:v>
                </c:pt>
                <c:pt idx="1">
                  <c:v>0.0441037779462618</c:v>
                </c:pt>
                <c:pt idx="2">
                  <c:v>0.0646638402520717</c:v>
                </c:pt>
                <c:pt idx="3">
                  <c:v>0.0698621142481943</c:v>
                </c:pt>
                <c:pt idx="4">
                  <c:v>0.0741879863926557</c:v>
                </c:pt>
                <c:pt idx="5">
                  <c:v>0.0835506359427385</c:v>
                </c:pt>
                <c:pt idx="6">
                  <c:v>0.109468905568882</c:v>
                </c:pt>
                <c:pt idx="7">
                  <c:v>0.108898759381222</c:v>
                </c:pt>
                <c:pt idx="8">
                  <c:v>0.131563926940639</c:v>
                </c:pt>
                <c:pt idx="9">
                  <c:v>0.181560952605517</c:v>
                </c:pt>
                <c:pt idx="10">
                  <c:v>0.220733838089691</c:v>
                </c:pt>
                <c:pt idx="11">
                  <c:v>0.202484472049689</c:v>
                </c:pt>
                <c:pt idx="12">
                  <c:v>0.118018967334035</c:v>
                </c:pt>
                <c:pt idx="13">
                  <c:v>0.146312544462888</c:v>
                </c:pt>
                <c:pt idx="14">
                  <c:v>0.247491638795986</c:v>
                </c:pt>
                <c:pt idx="15">
                  <c:v>0.194444444444444</c:v>
                </c:pt>
                <c:pt idx="16">
                  <c:v>0.220125786163522</c:v>
                </c:pt>
                <c:pt idx="17">
                  <c:v>0.23170731707317</c:v>
                </c:pt>
                <c:pt idx="18">
                  <c:v>0.266666666666666</c:v>
                </c:pt>
                <c:pt idx="19">
                  <c:v>0.365217391304347</c:v>
                </c:pt>
                <c:pt idx="20">
                  <c:v>0.338383838383838</c:v>
                </c:pt>
                <c:pt idx="21">
                  <c:v>0.567567567567567</c:v>
                </c:pt>
                <c:pt idx="22">
                  <c:v>1.0</c:v>
                </c:pt>
                <c:pt idx="23">
                  <c:v>0.153846153846153</c:v>
                </c:pt>
                <c:pt idx="24">
                  <c:v>0.916666666666666</c:v>
                </c:pt>
                <c:pt idx="25">
                  <c:v>0.607142857142857</c:v>
                </c:pt>
                <c:pt idx="26">
                  <c:v>0.680851063829787</c:v>
                </c:pt>
                <c:pt idx="27">
                  <c:v>0.498316498316498</c:v>
                </c:pt>
                <c:pt idx="28" formatCode="General">
                  <c:v>7.895139608121066</c:v>
                </c:pt>
              </c:numCache>
            </c:numRef>
          </c:val>
        </c:ser>
        <c:ser>
          <c:idx val="2"/>
          <c:order val="2"/>
          <c:tx>
            <c:strRef>
              <c:f>'Easy Book Filtered Causes'!$I$2</c:f>
              <c:strCache>
                <c:ptCount val="1"/>
                <c:pt idx="0">
                  <c:v>BID_TOO_LOW</c:v>
                </c:pt>
              </c:strCache>
            </c:strRef>
          </c:tx>
          <c:invertIfNegative val="0"/>
          <c:val>
            <c:numRef>
              <c:f>'Easy Book Filtered Causes'!$I$3:$I$32</c:f>
              <c:numCache>
                <c:formatCode>0%</c:formatCode>
                <c:ptCount val="30"/>
                <c:pt idx="0">
                  <c:v>0.699296443473758</c:v>
                </c:pt>
                <c:pt idx="1">
                  <c:v>0.786486553124865</c:v>
                </c:pt>
                <c:pt idx="2">
                  <c:v>0.705890640810523</c:v>
                </c:pt>
                <c:pt idx="3">
                  <c:v>0.668745896257386</c:v>
                </c:pt>
                <c:pt idx="4">
                  <c:v>0.682767137331655</c:v>
                </c:pt>
                <c:pt idx="5">
                  <c:v>0.660156457878771</c:v>
                </c:pt>
                <c:pt idx="6">
                  <c:v>0.649487992984085</c:v>
                </c:pt>
                <c:pt idx="7">
                  <c:v>0.635625670087302</c:v>
                </c:pt>
                <c:pt idx="8">
                  <c:v>0.684931506849315</c:v>
                </c:pt>
                <c:pt idx="9">
                  <c:v>0.617543032303701</c:v>
                </c:pt>
                <c:pt idx="10">
                  <c:v>0.638905066977285</c:v>
                </c:pt>
                <c:pt idx="11">
                  <c:v>0.534161490683229</c:v>
                </c:pt>
                <c:pt idx="12">
                  <c:v>0.599578503688092</c:v>
                </c:pt>
                <c:pt idx="13">
                  <c:v>0.571970595209864</c:v>
                </c:pt>
                <c:pt idx="14">
                  <c:v>0.297658862876254</c:v>
                </c:pt>
                <c:pt idx="15">
                  <c:v>0.364583333333333</c:v>
                </c:pt>
                <c:pt idx="16">
                  <c:v>0.710691823899371</c:v>
                </c:pt>
                <c:pt idx="17">
                  <c:v>0.414634146341463</c:v>
                </c:pt>
                <c:pt idx="18">
                  <c:v>0.311111111111111</c:v>
                </c:pt>
                <c:pt idx="19">
                  <c:v>0.391304347826086</c:v>
                </c:pt>
                <c:pt idx="20">
                  <c:v>0.277777777777777</c:v>
                </c:pt>
                <c:pt idx="21">
                  <c:v>0.135135135135135</c:v>
                </c:pt>
                <c:pt idx="23">
                  <c:v>0.0256410256410256</c:v>
                </c:pt>
                <c:pt idx="25">
                  <c:v>0.0714285714285714</c:v>
                </c:pt>
                <c:pt idx="26">
                  <c:v>0.127659574468085</c:v>
                </c:pt>
                <c:pt idx="27">
                  <c:v>0.0639730639730639</c:v>
                </c:pt>
                <c:pt idx="28" formatCode="General">
                  <c:v>12.32714576147111</c:v>
                </c:pt>
              </c:numCache>
            </c:numRef>
          </c:val>
        </c:ser>
        <c:ser>
          <c:idx val="3"/>
          <c:order val="3"/>
          <c:tx>
            <c:strRef>
              <c:f>'Easy Book Filtered Causes'!$J$2</c:f>
              <c:strCache>
                <c:ptCount val="1"/>
                <c:pt idx="0">
                  <c:v>NOT_REQUESTED</c:v>
                </c:pt>
              </c:strCache>
            </c:strRef>
          </c:tx>
          <c:invertIfNegative val="0"/>
          <c:val>
            <c:numRef>
              <c:f>'Easy Book Filtered Causes'!$J$3:$J$32</c:f>
              <c:numCache>
                <c:formatCode>0%</c:formatCode>
                <c:ptCount val="30"/>
                <c:pt idx="0">
                  <c:v>0.187453927676309</c:v>
                </c:pt>
                <c:pt idx="1">
                  <c:v>0.0943531137698713</c:v>
                </c:pt>
                <c:pt idx="2">
                  <c:v>0.102365734632971</c:v>
                </c:pt>
                <c:pt idx="3">
                  <c:v>0.108338804990151</c:v>
                </c:pt>
                <c:pt idx="4">
                  <c:v>0.0884477375460179</c:v>
                </c:pt>
                <c:pt idx="5">
                  <c:v>0.0863711351178755</c:v>
                </c:pt>
                <c:pt idx="6">
                  <c:v>0.0993577342722278</c:v>
                </c:pt>
                <c:pt idx="7">
                  <c:v>0.131413692755398</c:v>
                </c:pt>
                <c:pt idx="8">
                  <c:v>0.093607305936073</c:v>
                </c:pt>
                <c:pt idx="9">
                  <c:v>0.123555765149728</c:v>
                </c:pt>
                <c:pt idx="10">
                  <c:v>0.117647058823529</c:v>
                </c:pt>
                <c:pt idx="11">
                  <c:v>0.0981366459627329</c:v>
                </c:pt>
                <c:pt idx="12">
                  <c:v>0.0937829293993677</c:v>
                </c:pt>
                <c:pt idx="13">
                  <c:v>0.130898743182357</c:v>
                </c:pt>
                <c:pt idx="14">
                  <c:v>0.411371237458193</c:v>
                </c:pt>
                <c:pt idx="15">
                  <c:v>0.305555555555555</c:v>
                </c:pt>
                <c:pt idx="16">
                  <c:v>0.0691823899371069</c:v>
                </c:pt>
                <c:pt idx="17">
                  <c:v>0.353658536585365</c:v>
                </c:pt>
                <c:pt idx="18">
                  <c:v>0.222222222222222</c:v>
                </c:pt>
                <c:pt idx="19">
                  <c:v>0.243478260869565</c:v>
                </c:pt>
                <c:pt idx="20">
                  <c:v>0.161616161616161</c:v>
                </c:pt>
                <c:pt idx="21">
                  <c:v>0.297297297297297</c:v>
                </c:pt>
                <c:pt idx="23">
                  <c:v>0.589743589743589</c:v>
                </c:pt>
                <c:pt idx="25">
                  <c:v>0.321428571428571</c:v>
                </c:pt>
                <c:pt idx="26">
                  <c:v>0.191489361702127</c:v>
                </c:pt>
                <c:pt idx="27">
                  <c:v>0.437710437710437</c:v>
                </c:pt>
                <c:pt idx="28" formatCode="General">
                  <c:v>5.160483951340797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80248"/>
        <c:axId val="-2136077128"/>
      </c:barChart>
      <c:catAx>
        <c:axId val="-21360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77128"/>
        <c:crosses val="autoZero"/>
        <c:auto val="1"/>
        <c:lblAlgn val="ctr"/>
        <c:lblOffset val="100"/>
        <c:noMultiLvlLbl val="0"/>
      </c:catAx>
      <c:valAx>
        <c:axId val="-213607712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080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- Filtered Cause Type By LOS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'Network Filtered Causes (2)'!$G$2</c:f>
              <c:strCache>
                <c:ptCount val="1"/>
                <c:pt idx="0">
                  <c:v>ADVERTISER_API_TIMEOUT</c:v>
                </c:pt>
              </c:strCache>
            </c:strRef>
          </c:tx>
          <c:invertIfNegative val="0"/>
          <c:val>
            <c:numRef>
              <c:f>'Network Filtered Causes (2)'!$G$3:$G$32</c:f>
              <c:numCache>
                <c:formatCode>0%</c:formatCode>
                <c:ptCount val="30"/>
                <c:pt idx="0">
                  <c:v>0.138757860254301</c:v>
                </c:pt>
                <c:pt idx="1">
                  <c:v>0.145739744722666</c:v>
                </c:pt>
                <c:pt idx="2">
                  <c:v>0.159071971800408</c:v>
                </c:pt>
                <c:pt idx="3">
                  <c:v>0.163925880657607</c:v>
                </c:pt>
                <c:pt idx="4">
                  <c:v>0.17787226404299</c:v>
                </c:pt>
                <c:pt idx="5">
                  <c:v>0.171770374279506</c:v>
                </c:pt>
                <c:pt idx="6">
                  <c:v>0.1902974945709</c:v>
                </c:pt>
                <c:pt idx="7">
                  <c:v>0.210862988950044</c:v>
                </c:pt>
                <c:pt idx="8">
                  <c:v>0.231082965910668</c:v>
                </c:pt>
                <c:pt idx="9">
                  <c:v>0.257624385130231</c:v>
                </c:pt>
                <c:pt idx="10">
                  <c:v>0.243849555255834</c:v>
                </c:pt>
                <c:pt idx="11">
                  <c:v>0.234678071899202</c:v>
                </c:pt>
                <c:pt idx="12">
                  <c:v>0.269324676021571</c:v>
                </c:pt>
                <c:pt idx="13">
                  <c:v>0.29035312934046</c:v>
                </c:pt>
                <c:pt idx="14">
                  <c:v>0.261582405027135</c:v>
                </c:pt>
                <c:pt idx="15">
                  <c:v>0.317729083665338</c:v>
                </c:pt>
                <c:pt idx="16">
                  <c:v>0.174762298470442</c:v>
                </c:pt>
                <c:pt idx="17">
                  <c:v>0.26339601300721</c:v>
                </c:pt>
                <c:pt idx="18">
                  <c:v>0.197899259966579</c:v>
                </c:pt>
                <c:pt idx="19">
                  <c:v>0.321491074553727</c:v>
                </c:pt>
                <c:pt idx="20">
                  <c:v>0.296907084188911</c:v>
                </c:pt>
                <c:pt idx="21">
                  <c:v>0.344395280235988</c:v>
                </c:pt>
                <c:pt idx="22">
                  <c:v>0.314351851851851</c:v>
                </c:pt>
                <c:pt idx="23">
                  <c:v>0.31412429378531</c:v>
                </c:pt>
                <c:pt idx="24">
                  <c:v>0.319161858487701</c:v>
                </c:pt>
                <c:pt idx="25">
                  <c:v>0.362971629131324</c:v>
                </c:pt>
                <c:pt idx="26">
                  <c:v>0.234321333163719</c:v>
                </c:pt>
                <c:pt idx="27">
                  <c:v>0.267584097859327</c:v>
                </c:pt>
                <c:pt idx="28">
                  <c:v>0.0765788165091994</c:v>
                </c:pt>
                <c:pt idx="29">
                  <c:v>0.0101522842639593</c:v>
                </c:pt>
              </c:numCache>
            </c:numRef>
          </c:val>
        </c:ser>
        <c:ser>
          <c:idx val="1"/>
          <c:order val="1"/>
          <c:tx>
            <c:strRef>
              <c:f>'Network Filtered Causes (2)'!$H$2</c:f>
              <c:strCache>
                <c:ptCount val="1"/>
                <c:pt idx="0">
                  <c:v>ADVERTISER_MINIMUM_NOT_MET</c:v>
                </c:pt>
              </c:strCache>
            </c:strRef>
          </c:tx>
          <c:invertIfNegative val="0"/>
          <c:val>
            <c:numRef>
              <c:f>'Network Filtered Causes (2)'!$H$3:$H$32</c:f>
              <c:numCache>
                <c:formatCode>0%</c:formatCode>
                <c:ptCount val="30"/>
                <c:pt idx="0">
                  <c:v>0.025744931036196</c:v>
                </c:pt>
                <c:pt idx="1">
                  <c:v>0.0256382574426826</c:v>
                </c:pt>
                <c:pt idx="2">
                  <c:v>0.0306684324897305</c:v>
                </c:pt>
                <c:pt idx="3">
                  <c:v>0.0352427861876665</c:v>
                </c:pt>
                <c:pt idx="4">
                  <c:v>0.0409864788438682</c:v>
                </c:pt>
                <c:pt idx="5">
                  <c:v>0.0476033820630036</c:v>
                </c:pt>
                <c:pt idx="6">
                  <c:v>0.0586920896002573</c:v>
                </c:pt>
                <c:pt idx="7">
                  <c:v>0.0514824307101942</c:v>
                </c:pt>
                <c:pt idx="8">
                  <c:v>0.0586532169038663</c:v>
                </c:pt>
                <c:pt idx="9">
                  <c:v>0.0655511652286105</c:v>
                </c:pt>
                <c:pt idx="10">
                  <c:v>0.0607959298652962</c:v>
                </c:pt>
                <c:pt idx="11">
                  <c:v>0.0628135475667552</c:v>
                </c:pt>
                <c:pt idx="12">
                  <c:v>0.0597247189503903</c:v>
                </c:pt>
                <c:pt idx="13">
                  <c:v>0.0736247316806262</c:v>
                </c:pt>
                <c:pt idx="14">
                  <c:v>0.104370179948586</c:v>
                </c:pt>
                <c:pt idx="15">
                  <c:v>0.121785584932995</c:v>
                </c:pt>
                <c:pt idx="16">
                  <c:v>0.0927035965274906</c:v>
                </c:pt>
                <c:pt idx="17">
                  <c:v>0.110844054856496</c:v>
                </c:pt>
                <c:pt idx="18">
                  <c:v>0.0978753879207448</c:v>
                </c:pt>
                <c:pt idx="19">
                  <c:v>0.12285614280714</c:v>
                </c:pt>
                <c:pt idx="20">
                  <c:v>0.0972792607802874</c:v>
                </c:pt>
                <c:pt idx="21">
                  <c:v>0.329154375614552</c:v>
                </c:pt>
                <c:pt idx="22">
                  <c:v>0.175</c:v>
                </c:pt>
                <c:pt idx="23">
                  <c:v>0.200376647834274</c:v>
                </c:pt>
                <c:pt idx="24">
                  <c:v>0.143334345581536</c:v>
                </c:pt>
                <c:pt idx="25">
                  <c:v>0.112606025153553</c:v>
                </c:pt>
                <c:pt idx="26">
                  <c:v>0.156850273502098</c:v>
                </c:pt>
                <c:pt idx="27">
                  <c:v>0.162385321100917</c:v>
                </c:pt>
                <c:pt idx="28">
                  <c:v>0.825459970164097</c:v>
                </c:pt>
                <c:pt idx="29">
                  <c:v>0.98984771573604</c:v>
                </c:pt>
              </c:numCache>
            </c:numRef>
          </c:val>
        </c:ser>
        <c:ser>
          <c:idx val="2"/>
          <c:order val="2"/>
          <c:tx>
            <c:strRef>
              <c:f>'Network Filtered Causes (2)'!$I$2</c:f>
              <c:strCache>
                <c:ptCount val="1"/>
                <c:pt idx="0">
                  <c:v>BID_TOO_LOW</c:v>
                </c:pt>
              </c:strCache>
            </c:strRef>
          </c:tx>
          <c:invertIfNegative val="0"/>
          <c:val>
            <c:numRef>
              <c:f>'Network Filtered Causes (2)'!$I$3:$I$32</c:f>
              <c:numCache>
                <c:formatCode>0%</c:formatCode>
                <c:ptCount val="30"/>
                <c:pt idx="0">
                  <c:v>0.75495821888716</c:v>
                </c:pt>
                <c:pt idx="1">
                  <c:v>0.774105921578663</c:v>
                </c:pt>
                <c:pt idx="2">
                  <c:v>0.756126291695292</c:v>
                </c:pt>
                <c:pt idx="3">
                  <c:v>0.745552719882028</c:v>
                </c:pt>
                <c:pt idx="4">
                  <c:v>0.728769131983879</c:v>
                </c:pt>
                <c:pt idx="5">
                  <c:v>0.722409936923291</c:v>
                </c:pt>
                <c:pt idx="6">
                  <c:v>0.678948329713933</c:v>
                </c:pt>
                <c:pt idx="7">
                  <c:v>0.664576418357772</c:v>
                </c:pt>
                <c:pt idx="8">
                  <c:v>0.649561406408027</c:v>
                </c:pt>
                <c:pt idx="9">
                  <c:v>0.604056124506088</c:v>
                </c:pt>
                <c:pt idx="10">
                  <c:v>0.611117750499376</c:v>
                </c:pt>
                <c:pt idx="11">
                  <c:v>0.627626863946364</c:v>
                </c:pt>
                <c:pt idx="12">
                  <c:v>0.571033779614177</c:v>
                </c:pt>
                <c:pt idx="13">
                  <c:v>0.553990066922008</c:v>
                </c:pt>
                <c:pt idx="14">
                  <c:v>0.505912596401028</c:v>
                </c:pt>
                <c:pt idx="15">
                  <c:v>0.401213328504165</c:v>
                </c:pt>
                <c:pt idx="16">
                  <c:v>0.491525423728813</c:v>
                </c:pt>
                <c:pt idx="17">
                  <c:v>0.499222395023328</c:v>
                </c:pt>
                <c:pt idx="18">
                  <c:v>0.571019336357125</c:v>
                </c:pt>
                <c:pt idx="19">
                  <c:v>0.453097654882744</c:v>
                </c:pt>
                <c:pt idx="20">
                  <c:v>0.490503080082135</c:v>
                </c:pt>
                <c:pt idx="21">
                  <c:v>0.311701081612586</c:v>
                </c:pt>
                <c:pt idx="22">
                  <c:v>0.474537037037037</c:v>
                </c:pt>
                <c:pt idx="23">
                  <c:v>0.421092278719397</c:v>
                </c:pt>
                <c:pt idx="24">
                  <c:v>0.418463407227452</c:v>
                </c:pt>
                <c:pt idx="25">
                  <c:v>0.502486107048844</c:v>
                </c:pt>
                <c:pt idx="26">
                  <c:v>0.550057244625365</c:v>
                </c:pt>
                <c:pt idx="27">
                  <c:v>0.45920489296636</c:v>
                </c:pt>
              </c:numCache>
            </c:numRef>
          </c:val>
        </c:ser>
        <c:ser>
          <c:idx val="3"/>
          <c:order val="3"/>
          <c:tx>
            <c:strRef>
              <c:f>'Network Filtered Causes (2)'!$J$2</c:f>
              <c:strCache>
                <c:ptCount val="1"/>
                <c:pt idx="0">
                  <c:v>NOT_REQUESTED</c:v>
                </c:pt>
              </c:strCache>
            </c:strRef>
          </c:tx>
          <c:invertIfNegative val="0"/>
          <c:val>
            <c:numRef>
              <c:f>'Network Filtered Causes (2)'!$J$3:$J$32</c:f>
              <c:numCache>
                <c:formatCode>0%</c:formatCode>
                <c:ptCount val="30"/>
                <c:pt idx="0">
                  <c:v>0.0805389898223413</c:v>
                </c:pt>
                <c:pt idx="1">
                  <c:v>0.0545160762559871</c:v>
                </c:pt>
                <c:pt idx="2">
                  <c:v>0.0541333040145685</c:v>
                </c:pt>
                <c:pt idx="3">
                  <c:v>0.0552786132726972</c:v>
                </c:pt>
                <c:pt idx="4">
                  <c:v>0.0523721251292623</c:v>
                </c:pt>
                <c:pt idx="5">
                  <c:v>0.0582163067341982</c:v>
                </c:pt>
                <c:pt idx="6">
                  <c:v>0.0720620861149092</c:v>
                </c:pt>
                <c:pt idx="7">
                  <c:v>0.0730781619819895</c:v>
                </c:pt>
                <c:pt idx="8">
                  <c:v>0.0607024107774377</c:v>
                </c:pt>
                <c:pt idx="9">
                  <c:v>0.0727683251350697</c:v>
                </c:pt>
                <c:pt idx="10">
                  <c:v>0.0842367643794922</c:v>
                </c:pt>
                <c:pt idx="11">
                  <c:v>0.0748815165876777</c:v>
                </c:pt>
                <c:pt idx="12">
                  <c:v>0.0999168254138606</c:v>
                </c:pt>
                <c:pt idx="13">
                  <c:v>0.0820320720569047</c:v>
                </c:pt>
                <c:pt idx="14">
                  <c:v>0.12813481862325</c:v>
                </c:pt>
                <c:pt idx="15">
                  <c:v>0.1592720028975</c:v>
                </c:pt>
                <c:pt idx="16">
                  <c:v>0.241008681273253</c:v>
                </c:pt>
                <c:pt idx="17">
                  <c:v>0.126537537112964</c:v>
                </c:pt>
                <c:pt idx="18">
                  <c:v>0.13320601575555</c:v>
                </c:pt>
                <c:pt idx="19">
                  <c:v>0.102555127756387</c:v>
                </c:pt>
                <c:pt idx="20">
                  <c:v>0.115310574948665</c:v>
                </c:pt>
                <c:pt idx="21">
                  <c:v>0.0147492625368731</c:v>
                </c:pt>
                <c:pt idx="22">
                  <c:v>0.0361111111111111</c:v>
                </c:pt>
                <c:pt idx="23">
                  <c:v>0.0644067796610169</c:v>
                </c:pt>
                <c:pt idx="24">
                  <c:v>0.11904038870331</c:v>
                </c:pt>
                <c:pt idx="25">
                  <c:v>0.0219362386662766</c:v>
                </c:pt>
                <c:pt idx="26">
                  <c:v>0.0587711487088156</c:v>
                </c:pt>
                <c:pt idx="27">
                  <c:v>0.110825688073394</c:v>
                </c:pt>
                <c:pt idx="28">
                  <c:v>0.0979612133267031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26376"/>
        <c:axId val="-2136023256"/>
      </c:barChart>
      <c:catAx>
        <c:axId val="-213602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23256"/>
        <c:crosses val="autoZero"/>
        <c:auto val="1"/>
        <c:lblAlgn val="ctr"/>
        <c:lblOffset val="100"/>
        <c:noMultiLvlLbl val="0"/>
      </c:catAx>
      <c:valAx>
        <c:axId val="-2136023256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026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41</xdr:row>
      <xdr:rowOff>114300</xdr:rowOff>
    </xdr:from>
    <xdr:to>
      <xdr:col>14</xdr:col>
      <xdr:colOff>88900</xdr:colOff>
      <xdr:row>77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36</xdr:row>
      <xdr:rowOff>57150</xdr:rowOff>
    </xdr:from>
    <xdr:to>
      <xdr:col>16</xdr:col>
      <xdr:colOff>774700</xdr:colOff>
      <xdr:row>61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35</xdr:row>
      <xdr:rowOff>146050</xdr:rowOff>
    </xdr:from>
    <xdr:to>
      <xdr:col>12</xdr:col>
      <xdr:colOff>508000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35</xdr:row>
      <xdr:rowOff>82550</xdr:rowOff>
    </xdr:from>
    <xdr:to>
      <xdr:col>12</xdr:col>
      <xdr:colOff>508000</xdr:colOff>
      <xdr:row>64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Abis" refreshedDate="42039.648558912035" createdVersion="4" refreshedVersion="4" minRefreshableVersion="3" recordCount="117">
  <cacheSource type="worksheet">
    <worksheetSource ref="A1:C118" sheet="Network Filtered Causes (2)"/>
  </cacheSource>
  <cacheFields count="3"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filter_cause_type" numFmtId="0">
      <sharedItems count="4">
        <s v="ADVERTISER_API_TIMEOUT"/>
        <s v="ADVERTISER_MINIMUM_NOT_MET"/>
        <s v="BID_TOO_LOW"/>
        <s v="NOT_REQUESTED"/>
      </sharedItems>
    </cacheField>
    <cacheField name="Pct_of_Filtered" numFmtId="0">
      <sharedItems containsSemiMixedTypes="0" containsString="0" containsNumber="1" minValue="1.01522842639593E-2" maxValue="0.98984771573604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ic Abis" refreshedDate="42041.491439699072" createdVersion="4" refreshedVersion="4" minRefreshableVersion="3" recordCount="60">
  <cacheSource type="worksheet">
    <worksheetSource ref="A1:E61" sheet="Served Impressions By LOS"/>
  </cacheSource>
  <cacheFields count="5">
    <cacheField name="name" numFmtId="0">
      <sharedItems count="3">
        <s v="All_Other"/>
        <s v="Booking.com"/>
        <s v="EasytoBook" u="1"/>
      </sharedItems>
    </cacheField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filtered_pct" numFmtId="0">
      <sharedItems containsSemiMixedTypes="0" containsString="0" containsNumber="1" minValue="0.5" maxValue="0.96858638743455405"/>
    </cacheField>
    <cacheField name="pct_of_all_impressions" numFmtId="0">
      <sharedItems containsSemiMixedTypes="0" containsString="0" containsNumber="1" minValue="2.32702821161E-7" maxValue="0.37750111724035701"/>
    </cacheField>
    <cacheField name="pct_of_served_impressions" numFmtId="0">
      <sharedItems containsSemiMixedTypes="0" containsString="0" containsNumber="1" minValue="1.9790505623699999E-7" maxValue="0.381939949108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ric Abis" refreshedDate="42041.495200578705" createdVersion="4" refreshedVersion="4" minRefreshableVersion="3" recordCount="60">
  <cacheSource type="worksheet">
    <worksheetSource ref="A1:C61" sheet="Clicks BY LOS"/>
  </cacheSource>
  <cacheFields count="3">
    <cacheField name="name" numFmtId="0">
      <sharedItems count="3">
        <s v="All_Other"/>
        <s v="Booking.com"/>
        <s v="EasytoBook" u="1"/>
      </sharedItems>
    </cacheField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lick_pct" numFmtId="0">
      <sharedItems containsSemiMixedTypes="0" containsString="0" containsNumber="1" minValue="0" maxValue="0.328805593764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ric Abis" refreshedDate="42041.505506712965" createdVersion="4" refreshedVersion="4" minRefreshableVersion="3" recordCount="100">
  <cacheSource type="worksheet">
    <worksheetSource ref="A1:C101" sheet="Easy Book Filtered Causes"/>
  </cacheSource>
  <cacheFields count="3"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 u="1"/>
        <n v="30" u="1"/>
      </sharedItems>
    </cacheField>
    <cacheField name="filter_cause_type" numFmtId="0">
      <sharedItems count="4">
        <s v="ADVERTISER_API_TIMEOUT"/>
        <s v="ADVERTISER_MINIMUM_NOT_MET"/>
        <s v="BID_TOO_LOW"/>
        <s v="NOT_REQUESTED"/>
      </sharedItems>
    </cacheField>
    <cacheField name="Pct_of_Filtered" numFmtId="0">
      <sharedItems containsSemiMixedTypes="0" containsString="0" containsNumber="1" minValue="2.27140361094933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n v="0.13875786025430101"/>
  </r>
  <r>
    <x v="0"/>
    <x v="1"/>
    <n v="2.5744931036196E-2"/>
  </r>
  <r>
    <x v="0"/>
    <x v="2"/>
    <n v="0.75495821888715997"/>
  </r>
  <r>
    <x v="0"/>
    <x v="3"/>
    <n v="8.0538989822341298E-2"/>
  </r>
  <r>
    <x v="1"/>
    <x v="0"/>
    <n v="0.14573974472266599"/>
  </r>
  <r>
    <x v="1"/>
    <x v="1"/>
    <n v="2.56382574426826E-2"/>
  </r>
  <r>
    <x v="1"/>
    <x v="2"/>
    <n v="0.77410592157866298"/>
  </r>
  <r>
    <x v="1"/>
    <x v="3"/>
    <n v="5.4516076255987103E-2"/>
  </r>
  <r>
    <x v="2"/>
    <x v="0"/>
    <n v="0.159071971800408"/>
  </r>
  <r>
    <x v="2"/>
    <x v="1"/>
    <n v="3.0668432489730502E-2"/>
  </r>
  <r>
    <x v="2"/>
    <x v="2"/>
    <n v="0.756126291695292"/>
  </r>
  <r>
    <x v="2"/>
    <x v="3"/>
    <n v="5.4133304014568499E-2"/>
  </r>
  <r>
    <x v="3"/>
    <x v="0"/>
    <n v="0.16392588065760699"/>
  </r>
  <r>
    <x v="3"/>
    <x v="1"/>
    <n v="3.5242786187666499E-2"/>
  </r>
  <r>
    <x v="3"/>
    <x v="2"/>
    <n v="0.74555271988202798"/>
  </r>
  <r>
    <x v="3"/>
    <x v="3"/>
    <n v="5.5278613272697202E-2"/>
  </r>
  <r>
    <x v="4"/>
    <x v="0"/>
    <n v="0.17787226404299"/>
  </r>
  <r>
    <x v="4"/>
    <x v="1"/>
    <n v="4.0986478843868197E-2"/>
  </r>
  <r>
    <x v="4"/>
    <x v="2"/>
    <n v="0.72876913198387905"/>
  </r>
  <r>
    <x v="4"/>
    <x v="3"/>
    <n v="5.2372125129262301E-2"/>
  </r>
  <r>
    <x v="5"/>
    <x v="0"/>
    <n v="0.17177037427950601"/>
  </r>
  <r>
    <x v="5"/>
    <x v="1"/>
    <n v="4.7603382063003602E-2"/>
  </r>
  <r>
    <x v="5"/>
    <x v="2"/>
    <n v="0.72240993692329103"/>
  </r>
  <r>
    <x v="5"/>
    <x v="3"/>
    <n v="5.8216306734198198E-2"/>
  </r>
  <r>
    <x v="6"/>
    <x v="0"/>
    <n v="0.19029749457090001"/>
  </r>
  <r>
    <x v="6"/>
    <x v="1"/>
    <n v="5.8692089600257298E-2"/>
  </r>
  <r>
    <x v="6"/>
    <x v="2"/>
    <n v="0.67894832971393304"/>
  </r>
  <r>
    <x v="6"/>
    <x v="3"/>
    <n v="7.2062086114909205E-2"/>
  </r>
  <r>
    <x v="7"/>
    <x v="0"/>
    <n v="0.21086298895004399"/>
  </r>
  <r>
    <x v="7"/>
    <x v="1"/>
    <n v="5.1482430710194198E-2"/>
  </r>
  <r>
    <x v="7"/>
    <x v="2"/>
    <n v="0.66457641835777204"/>
  </r>
  <r>
    <x v="7"/>
    <x v="3"/>
    <n v="7.3078161981989506E-2"/>
  </r>
  <r>
    <x v="8"/>
    <x v="0"/>
    <n v="0.23108296591066799"/>
  </r>
  <r>
    <x v="8"/>
    <x v="1"/>
    <n v="5.8653216903866302E-2"/>
  </r>
  <r>
    <x v="8"/>
    <x v="2"/>
    <n v="0.64956140640802695"/>
  </r>
  <r>
    <x v="8"/>
    <x v="3"/>
    <n v="6.0702410777437703E-2"/>
  </r>
  <r>
    <x v="9"/>
    <x v="0"/>
    <n v="0.257624385130231"/>
  </r>
  <r>
    <x v="9"/>
    <x v="1"/>
    <n v="6.55511652286105E-2"/>
  </r>
  <r>
    <x v="9"/>
    <x v="2"/>
    <n v="0.60405612450608803"/>
  </r>
  <r>
    <x v="9"/>
    <x v="3"/>
    <n v="7.27683251350697E-2"/>
  </r>
  <r>
    <x v="10"/>
    <x v="0"/>
    <n v="0.24384955525583399"/>
  </r>
  <r>
    <x v="10"/>
    <x v="1"/>
    <n v="6.0795929865296201E-2"/>
  </r>
  <r>
    <x v="10"/>
    <x v="2"/>
    <n v="0.611117750499376"/>
  </r>
  <r>
    <x v="10"/>
    <x v="3"/>
    <n v="8.4236764379492193E-2"/>
  </r>
  <r>
    <x v="11"/>
    <x v="0"/>
    <n v="0.23467807189920201"/>
  </r>
  <r>
    <x v="11"/>
    <x v="1"/>
    <n v="6.2813547566755196E-2"/>
  </r>
  <r>
    <x v="11"/>
    <x v="2"/>
    <n v="0.62762686394636402"/>
  </r>
  <r>
    <x v="11"/>
    <x v="3"/>
    <n v="7.4881516587677693E-2"/>
  </r>
  <r>
    <x v="12"/>
    <x v="0"/>
    <n v="0.26932467602157101"/>
  </r>
  <r>
    <x v="12"/>
    <x v="1"/>
    <n v="5.9724718950390297E-2"/>
  </r>
  <r>
    <x v="12"/>
    <x v="2"/>
    <n v="0.57103377961417701"/>
  </r>
  <r>
    <x v="12"/>
    <x v="3"/>
    <n v="9.9916825413860599E-2"/>
  </r>
  <r>
    <x v="13"/>
    <x v="0"/>
    <n v="0.29035312934045998"/>
  </r>
  <r>
    <x v="13"/>
    <x v="1"/>
    <n v="7.3624731680626193E-2"/>
  </r>
  <r>
    <x v="13"/>
    <x v="2"/>
    <n v="0.55399006692200803"/>
  </r>
  <r>
    <x v="13"/>
    <x v="3"/>
    <n v="8.2032072056904701E-2"/>
  </r>
  <r>
    <x v="14"/>
    <x v="0"/>
    <n v="0.26158240502713498"/>
  </r>
  <r>
    <x v="14"/>
    <x v="1"/>
    <n v="0.10437017994858599"/>
  </r>
  <r>
    <x v="14"/>
    <x v="2"/>
    <n v="0.50591259640102804"/>
  </r>
  <r>
    <x v="14"/>
    <x v="3"/>
    <n v="0.12813481862324999"/>
  </r>
  <r>
    <x v="15"/>
    <x v="0"/>
    <n v="0.31772908366533797"/>
  </r>
  <r>
    <x v="15"/>
    <x v="1"/>
    <n v="0.121785584932995"/>
  </r>
  <r>
    <x v="15"/>
    <x v="2"/>
    <n v="0.40121332850416502"/>
  </r>
  <r>
    <x v="15"/>
    <x v="3"/>
    <n v="0.15927200289749999"/>
  </r>
  <r>
    <x v="16"/>
    <x v="0"/>
    <n v="0.174762298470442"/>
  </r>
  <r>
    <x v="16"/>
    <x v="1"/>
    <n v="9.2703596527490606E-2"/>
  </r>
  <r>
    <x v="16"/>
    <x v="2"/>
    <n v="0.49152542372881303"/>
  </r>
  <r>
    <x v="16"/>
    <x v="3"/>
    <n v="0.24100868127325301"/>
  </r>
  <r>
    <x v="17"/>
    <x v="0"/>
    <n v="0.26339601300720999"/>
  </r>
  <r>
    <x v="17"/>
    <x v="1"/>
    <n v="0.110844054856496"/>
  </r>
  <r>
    <x v="17"/>
    <x v="2"/>
    <n v="0.49922239502332799"/>
  </r>
  <r>
    <x v="17"/>
    <x v="3"/>
    <n v="0.126537537112964"/>
  </r>
  <r>
    <x v="18"/>
    <x v="0"/>
    <n v="0.19789925996657901"/>
  </r>
  <r>
    <x v="18"/>
    <x v="1"/>
    <n v="9.7875387920744794E-2"/>
  </r>
  <r>
    <x v="18"/>
    <x v="2"/>
    <n v="0.57101933635712498"/>
  </r>
  <r>
    <x v="18"/>
    <x v="3"/>
    <n v="0.13320601575554999"/>
  </r>
  <r>
    <x v="19"/>
    <x v="0"/>
    <n v="0.321491074553727"/>
  </r>
  <r>
    <x v="19"/>
    <x v="1"/>
    <n v="0.12285614280714"/>
  </r>
  <r>
    <x v="19"/>
    <x v="2"/>
    <n v="0.45309765488274401"/>
  </r>
  <r>
    <x v="19"/>
    <x v="3"/>
    <n v="0.102555127756387"/>
  </r>
  <r>
    <x v="20"/>
    <x v="0"/>
    <n v="0.29690708418891099"/>
  </r>
  <r>
    <x v="20"/>
    <x v="1"/>
    <n v="9.7279260780287397E-2"/>
  </r>
  <r>
    <x v="20"/>
    <x v="2"/>
    <n v="0.490503080082135"/>
  </r>
  <r>
    <x v="20"/>
    <x v="3"/>
    <n v="0.11531057494866501"/>
  </r>
  <r>
    <x v="21"/>
    <x v="0"/>
    <n v="0.34439528023598798"/>
  </r>
  <r>
    <x v="21"/>
    <x v="1"/>
    <n v="0.32915437561455202"/>
  </r>
  <r>
    <x v="21"/>
    <x v="2"/>
    <n v="0.31170108161258597"/>
  </r>
  <r>
    <x v="21"/>
    <x v="3"/>
    <n v="1.4749262536873101E-2"/>
  </r>
  <r>
    <x v="22"/>
    <x v="0"/>
    <n v="0.31435185185185099"/>
  </r>
  <r>
    <x v="22"/>
    <x v="1"/>
    <n v="0.17499999999999999"/>
  </r>
  <r>
    <x v="22"/>
    <x v="2"/>
    <n v="0.47453703703703698"/>
  </r>
  <r>
    <x v="22"/>
    <x v="3"/>
    <n v="3.6111111111111101E-2"/>
  </r>
  <r>
    <x v="23"/>
    <x v="0"/>
    <n v="0.31412429378530998"/>
  </r>
  <r>
    <x v="23"/>
    <x v="1"/>
    <n v="0.200376647834274"/>
  </r>
  <r>
    <x v="23"/>
    <x v="2"/>
    <n v="0.42109227871939697"/>
  </r>
  <r>
    <x v="23"/>
    <x v="3"/>
    <n v="6.4406779661016905E-2"/>
  </r>
  <r>
    <x v="24"/>
    <x v="0"/>
    <n v="0.31916185848770101"/>
  </r>
  <r>
    <x v="24"/>
    <x v="1"/>
    <n v="0.14333434558153599"/>
  </r>
  <r>
    <x v="24"/>
    <x v="2"/>
    <n v="0.41846340722745201"/>
  </r>
  <r>
    <x v="24"/>
    <x v="3"/>
    <n v="0.11904038870331"/>
  </r>
  <r>
    <x v="25"/>
    <x v="0"/>
    <n v="0.36297162913132403"/>
  </r>
  <r>
    <x v="25"/>
    <x v="1"/>
    <n v="0.112606025153553"/>
  </r>
  <r>
    <x v="25"/>
    <x v="2"/>
    <n v="0.502486107048844"/>
  </r>
  <r>
    <x v="25"/>
    <x v="3"/>
    <n v="2.19362386662766E-2"/>
  </r>
  <r>
    <x v="26"/>
    <x v="0"/>
    <n v="0.234321333163719"/>
  </r>
  <r>
    <x v="26"/>
    <x v="1"/>
    <n v="0.15685027350209799"/>
  </r>
  <r>
    <x v="26"/>
    <x v="2"/>
    <n v="0.55005724462536498"/>
  </r>
  <r>
    <x v="26"/>
    <x v="3"/>
    <n v="5.8771148708815599E-2"/>
  </r>
  <r>
    <x v="27"/>
    <x v="0"/>
    <n v="0.26758409785932702"/>
  </r>
  <r>
    <x v="27"/>
    <x v="1"/>
    <n v="0.162385321100917"/>
  </r>
  <r>
    <x v="27"/>
    <x v="2"/>
    <n v="0.45920489296636002"/>
  </r>
  <r>
    <x v="27"/>
    <x v="3"/>
    <n v="0.110825688073394"/>
  </r>
  <r>
    <x v="28"/>
    <x v="0"/>
    <n v="7.6578816509199399E-2"/>
  </r>
  <r>
    <x v="28"/>
    <x v="1"/>
    <n v="0.825459970164097"/>
  </r>
  <r>
    <x v="28"/>
    <x v="3"/>
    <n v="9.79612133267031E-2"/>
  </r>
  <r>
    <x v="29"/>
    <x v="0"/>
    <n v="1.01522842639593E-2"/>
  </r>
  <r>
    <x v="29"/>
    <x v="1"/>
    <n v="0.98984771573604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n v="0.69048906534657195"/>
    <n v="0.37750111724035701"/>
    <n v="0.381939949108277"/>
  </r>
  <r>
    <x v="0"/>
    <x v="1"/>
    <n v="0.68036530716814603"/>
    <n v="0.238724481985397"/>
    <n v="0.23799024658145501"/>
  </r>
  <r>
    <x v="0"/>
    <x v="2"/>
    <n v="0.67244259006421403"/>
    <n v="0.15816927473821399"/>
    <n v="0.15584661530874999"/>
  </r>
  <r>
    <x v="0"/>
    <x v="3"/>
    <n v="0.67246748819055602"/>
    <n v="8.9592441474627194E-2"/>
    <n v="8.8280076973649493E-2"/>
  </r>
  <r>
    <x v="0"/>
    <x v="4"/>
    <n v="0.67579554994570801"/>
    <n v="4.4487660103332702E-2"/>
    <n v="4.4052943365189598E-2"/>
  </r>
  <r>
    <x v="0"/>
    <x v="5"/>
    <n v="0.67900240118124899"/>
    <n v="2.55252193680469E-2"/>
    <n v="2.5395737677815701E-2"/>
  </r>
  <r>
    <x v="0"/>
    <x v="6"/>
    <n v="0.68931455719311596"/>
    <n v="3.7541062145376003E-2"/>
    <n v="3.7917879776414198E-2"/>
  </r>
  <r>
    <x v="0"/>
    <x v="7"/>
    <n v="0.68100565828340798"/>
    <n v="8.4450085345362698E-3"/>
    <n v="8.4269584448567903E-3"/>
  </r>
  <r>
    <x v="0"/>
    <x v="8"/>
    <n v="0.69008934519461596"/>
    <n v="4.6845123553899198E-3"/>
    <n v="4.73685128323086E-3"/>
  </r>
  <r>
    <x v="0"/>
    <x v="9"/>
    <n v="0.69607833527733898"/>
    <n v="4.0949959753658798E-3"/>
    <n v="4.17668416175617E-3"/>
  </r>
  <r>
    <x v="0"/>
    <x v="10"/>
    <n v="0.68951902951372901"/>
    <n v="1.85534749727322E-3"/>
    <n v="1.87452638765311E-3"/>
  </r>
  <r>
    <x v="0"/>
    <x v="11"/>
    <n v="0.67881842062938902"/>
    <n v="1.3102136760816099E-3"/>
    <n v="1.3032141488998801E-3"/>
  </r>
  <r>
    <x v="0"/>
    <x v="12"/>
    <n v="0.68104459835016895"/>
    <n v="1.1373595140993799E-3"/>
    <n v="1.13499345393448E-3"/>
  </r>
  <r>
    <x v="0"/>
    <x v="13"/>
    <n v="0.68870150941540798"/>
    <n v="3.26546457731949E-3"/>
    <n v="3.2953082908527402E-3"/>
  </r>
  <r>
    <x v="0"/>
    <x v="14"/>
    <n v="0.66284482602474204"/>
    <n v="5.5399427777063802E-4"/>
    <n v="5.3806803008993505E-4"/>
  </r>
  <r>
    <x v="0"/>
    <x v="15"/>
    <n v="0.65571085389823103"/>
    <n v="3.6758351687757399E-4"/>
    <n v="3.5317376916956498E-4"/>
  </r>
  <r>
    <x v="0"/>
    <x v="16"/>
    <n v="0.64447571624449695"/>
    <n v="2.78095915777055E-4"/>
    <n v="2.6261601545119102E-4"/>
  </r>
  <r>
    <x v="0"/>
    <x v="17"/>
    <n v="0.65832231248819095"/>
    <n v="2.1245026805339601E-4"/>
    <n v="2.0493488737241501E-4"/>
  </r>
  <r>
    <x v="0"/>
    <x v="18"/>
    <n v="0.68218638254396802"/>
    <n v="1.37502646095583E-4"/>
    <n v="1.3744664422136099E-4"/>
  </r>
  <r>
    <x v="0"/>
    <x v="19"/>
    <n v="0.67475935828876998"/>
    <n v="1.87645003428987E-4"/>
    <n v="1.8552650372113101E-4"/>
  </r>
  <r>
    <x v="0"/>
    <x v="20"/>
    <n v="0.67629692529473295"/>
    <n v="5.0813664859039901E-4"/>
    <n v="5.0354463250416696E-4"/>
  </r>
  <r>
    <x v="0"/>
    <x v="21"/>
    <n v="0.65168014934660801"/>
    <n v="1.29003431234388E-4"/>
    <n v="1.2318442290185701E-4"/>
  </r>
  <r>
    <x v="0"/>
    <x v="22"/>
    <n v="0.71407837445573197"/>
    <n v="7.6051416095630005E-5"/>
    <n v="7.9574372970261996E-5"/>
  </r>
  <r>
    <x v="0"/>
    <x v="23"/>
    <n v="0.70613409415121198"/>
    <n v="9.1444327072104996E-5"/>
    <n v="9.4615870300006E-5"/>
  </r>
  <r>
    <x v="0"/>
    <x v="24"/>
    <n v="0.66433636272845298"/>
    <n v="1.00475370017885E-4"/>
    <n v="9.7806490945709994E-5"/>
  </r>
  <r>
    <x v="0"/>
    <x v="25"/>
    <n v="0.70702924576706005"/>
    <n v="1.1734335134217E-4"/>
    <n v="1.2156705759758399E-4"/>
  </r>
  <r>
    <x v="0"/>
    <x v="26"/>
    <n v="0.70182660149215303"/>
    <n v="2.7302849723525701E-4"/>
    <n v="2.8077461682189902E-4"/>
  </r>
  <r>
    <x v="0"/>
    <x v="27"/>
    <n v="0.71040263950432503"/>
    <n v="5.2310811089606999E-4"/>
    <n v="5.4452278798608098E-4"/>
  </r>
  <r>
    <x v="0"/>
    <x v="28"/>
    <n v="0.62877997914494199"/>
    <n v="1.05853857816705E-4"/>
    <n v="9.7527127847698997E-5"/>
  </r>
  <r>
    <x v="0"/>
    <x v="29"/>
    <n v="0.51824817518248101"/>
    <n v="4.124176278573E-6"/>
    <n v="3.1318073619120001E-6"/>
  </r>
  <r>
    <x v="1"/>
    <x v="0"/>
    <n v="0.58497015059595003"/>
    <n v="0.336392871242154"/>
    <n v="0.33470771798054499"/>
  </r>
  <r>
    <x v="1"/>
    <x v="1"/>
    <n v="0.58216343066174603"/>
    <n v="0.238233585462961"/>
    <n v="0.235902827034147"/>
  </r>
  <r>
    <x v="1"/>
    <x v="2"/>
    <n v="0.58955371506242604"/>
    <n v="0.17351101900216301"/>
    <n v="0.173994563152295"/>
  </r>
  <r>
    <x v="1"/>
    <x v="3"/>
    <n v="0.59726576154200295"/>
    <n v="0.104851818915784"/>
    <n v="0.10651942794355999"/>
  </r>
  <r>
    <x v="1"/>
    <x v="4"/>
    <n v="0.59648778349550402"/>
    <n v="5.0963546754010797E-2"/>
    <n v="5.1706654042962798E-2"/>
  </r>
  <r>
    <x v="1"/>
    <x v="5"/>
    <n v="0.59004312820137195"/>
    <n v="3.0188420637808099E-2"/>
    <n v="3.0297680869388902E-2"/>
  </r>
  <r>
    <x v="1"/>
    <x v="6"/>
    <n v="0.58787986100351897"/>
    <n v="3.6798111570065697E-2"/>
    <n v="3.6795893390921E-2"/>
  </r>
  <r>
    <x v="1"/>
    <x v="7"/>
    <n v="0.58540174872308504"/>
    <n v="9.4080587081293403E-3"/>
    <n v="9.3678358369642303E-3"/>
  </r>
  <r>
    <x v="1"/>
    <x v="8"/>
    <n v="0.60846397221495296"/>
    <n v="4.8910642465728399E-3"/>
    <n v="5.0620155284223298E-3"/>
  </r>
  <r>
    <x v="1"/>
    <x v="9"/>
    <n v="0.58915444101454295"/>
    <n v="3.6561103746713202E-3"/>
    <n v="3.66381630611004E-3"/>
  </r>
  <r>
    <x v="1"/>
    <x v="10"/>
    <n v="0.62368452884964298"/>
    <n v="1.9237542225381201E-3"/>
    <n v="2.0407969399128499E-3"/>
  </r>
  <r>
    <x v="1"/>
    <x v="11"/>
    <n v="0.61663302381913598"/>
    <n v="1.44101222003959E-3"/>
    <n v="1.5114009144796799E-3"/>
  </r>
  <r>
    <x v="1"/>
    <x v="12"/>
    <n v="0.59567723342939405"/>
    <n v="1.2112181841430899E-3"/>
    <n v="1.22720925372378E-3"/>
  </r>
  <r>
    <x v="1"/>
    <x v="13"/>
    <n v="0.59568424428460098"/>
    <n v="2.53960223874076E-3"/>
    <n v="2.5731615411895802E-3"/>
  </r>
  <r>
    <x v="1"/>
    <x v="14"/>
    <n v="0.65584141712357602"/>
    <n v="5.5173838897277204E-4"/>
    <n v="6.1548472489613901E-4"/>
  </r>
  <r>
    <x v="1"/>
    <x v="15"/>
    <n v="0.65982636148382001"/>
    <n v="2.9483447441100902E-4"/>
    <n v="3.3089725402776402E-4"/>
  </r>
  <r>
    <x v="1"/>
    <x v="16"/>
    <n v="0.57557384148982205"/>
    <n v="2.68655407030394E-4"/>
    <n v="2.63015819738575E-4"/>
  </r>
  <r>
    <x v="1"/>
    <x v="17"/>
    <n v="0.59370078740157395"/>
    <n v="2.2164943715586899E-4"/>
    <n v="2.23830618603709E-4"/>
  </r>
  <r>
    <x v="1"/>
    <x v="18"/>
    <n v="0.65769554247266604"/>
    <n v="1.38341827180225E-4"/>
    <n v="1.547617539771E-4"/>
  </r>
  <r>
    <x v="1"/>
    <x v="19"/>
    <n v="0.60859728506787303"/>
    <n v="1.5428197042975401E-4"/>
    <n v="1.5970938038301801E-4"/>
  </r>
  <r>
    <x v="1"/>
    <x v="20"/>
    <n v="0.64003969238402303"/>
    <n v="4.6901253605002998E-4"/>
    <n v="5.1059504509068799E-4"/>
  </r>
  <r>
    <x v="1"/>
    <x v="21"/>
    <n v="0.60401459854014505"/>
    <n v="1.2752114599623701E-4"/>
    <n v="1.3101314722869601E-4"/>
  </r>
  <r>
    <x v="1"/>
    <x v="22"/>
    <n v="0.72236180904522596"/>
    <n v="9.2615722822085003E-5"/>
    <n v="1.13795407336103E-4"/>
  </r>
  <r>
    <x v="1"/>
    <x v="23"/>
    <n v="0.71886120996441205"/>
    <n v="9.8084239119369004E-5"/>
    <n v="1.19930464079441E-4"/>
  </r>
  <r>
    <x v="1"/>
    <x v="24"/>
    <n v="0.68140703517587897"/>
    <n v="1.15769653527606E-4"/>
    <n v="1.3417962812848299E-4"/>
  </r>
  <r>
    <x v="1"/>
    <x v="25"/>
    <n v="0.69356153219233896"/>
    <n v="1.4276318078228399E-4"/>
    <n v="1.6841720285743199E-4"/>
  </r>
  <r>
    <x v="1"/>
    <x v="26"/>
    <n v="0.65691788526434103"/>
    <n v="3.1030921201821601E-4"/>
    <n v="3.4672965852670001E-4"/>
  </r>
  <r>
    <x v="1"/>
    <x v="27"/>
    <n v="0.65585360781867297"/>
    <n v="5.5953393348166596E-4"/>
    <n v="6.2419254737055402E-4"/>
  </r>
  <r>
    <x v="1"/>
    <x v="28"/>
    <n v="0.96858638743455405"/>
    <n v="4.4446238841754299E-4"/>
    <n v="7.32248708075793E-4"/>
  </r>
  <r>
    <x v="1"/>
    <x v="29"/>
    <n v="0.5"/>
    <n v="2.32702821161E-7"/>
    <n v="1.9790505623699999E-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x v="0"/>
    <n v="0.328805593764328"/>
  </r>
  <r>
    <x v="0"/>
    <x v="1"/>
    <n v="0.22936726272352101"/>
  </r>
  <r>
    <x v="0"/>
    <x v="2"/>
    <n v="0.16769830353049001"/>
  </r>
  <r>
    <x v="0"/>
    <x v="3"/>
    <n v="9.9610270518110902E-2"/>
  </r>
  <r>
    <x v="0"/>
    <x v="4"/>
    <n v="5.5192572214580397E-2"/>
  </r>
  <r>
    <x v="0"/>
    <x v="5"/>
    <n v="3.3757450710683097E-2"/>
  </r>
  <r>
    <x v="0"/>
    <x v="6"/>
    <n v="4.6710224667583601E-2"/>
  </r>
  <r>
    <x v="0"/>
    <x v="7"/>
    <n v="1.11187528656579E-2"/>
  </r>
  <r>
    <x v="0"/>
    <x v="8"/>
    <n v="8.7116001834021007E-3"/>
  </r>
  <r>
    <x v="0"/>
    <x v="9"/>
    <n v="6.0178817056396102E-3"/>
  </r>
  <r>
    <x v="0"/>
    <x v="10"/>
    <n v="2.8656579550664801E-3"/>
  </r>
  <r>
    <x v="0"/>
    <x v="11"/>
    <n v="1.6047684548372301E-3"/>
  </r>
  <r>
    <x v="0"/>
    <x v="12"/>
    <n v="1.7193947730398901E-3"/>
  </r>
  <r>
    <x v="0"/>
    <x v="13"/>
    <n v="3.1522237505731301E-3"/>
  </r>
  <r>
    <x v="0"/>
    <x v="14"/>
    <n v="4.0119211370930801E-4"/>
  </r>
  <r>
    <x v="0"/>
    <x v="15"/>
    <n v="3.43878954607978E-4"/>
  </r>
  <r>
    <x v="0"/>
    <x v="16"/>
    <n v="2.2925263640531901E-4"/>
  </r>
  <r>
    <x v="0"/>
    <x v="17"/>
    <n v="1.14626318202659E-4"/>
  </r>
  <r>
    <x v="0"/>
    <x v="18"/>
    <n v="2.2925263640531901E-4"/>
  </r>
  <r>
    <x v="0"/>
    <x v="19"/>
    <n v="0"/>
  </r>
  <r>
    <x v="0"/>
    <x v="20"/>
    <n v="5.1581843191196705E-4"/>
  </r>
  <r>
    <x v="0"/>
    <x v="21"/>
    <n v="1.14626318202659E-4"/>
  </r>
  <r>
    <x v="0"/>
    <x v="22"/>
    <n v="5.7313159101330003E-5"/>
  </r>
  <r>
    <x v="0"/>
    <x v="23"/>
    <n v="0"/>
  </r>
  <r>
    <x v="0"/>
    <x v="24"/>
    <n v="1.71939477303989E-4"/>
  </r>
  <r>
    <x v="0"/>
    <x v="25"/>
    <n v="1.71939477303989E-4"/>
  </r>
  <r>
    <x v="0"/>
    <x v="26"/>
    <n v="2.8656579550664799E-4"/>
  </r>
  <r>
    <x v="0"/>
    <x v="27"/>
    <n v="7.45071068317286E-4"/>
  </r>
  <r>
    <x v="0"/>
    <x v="28"/>
    <n v="2.8656579550664799E-4"/>
  </r>
  <r>
    <x v="0"/>
    <x v="29"/>
    <n v="0"/>
  </r>
  <r>
    <x v="1"/>
    <x v="0"/>
    <n v="0.31410658307209999"/>
  </r>
  <r>
    <x v="1"/>
    <x v="1"/>
    <n v="0.219435736677115"/>
  </r>
  <r>
    <x v="1"/>
    <x v="2"/>
    <n v="0.17554858934169201"/>
  </r>
  <r>
    <x v="1"/>
    <x v="3"/>
    <n v="0.1141065830721"/>
  </r>
  <r>
    <x v="1"/>
    <x v="4"/>
    <n v="5.0783699059561101E-2"/>
  </r>
  <r>
    <x v="1"/>
    <x v="5"/>
    <n v="2.7586206896551699E-2"/>
  </r>
  <r>
    <x v="1"/>
    <x v="6"/>
    <n v="4.7648902821316598E-2"/>
  </r>
  <r>
    <x v="1"/>
    <x v="7"/>
    <n v="1.1912225705329099E-2"/>
  </r>
  <r>
    <x v="1"/>
    <x v="8"/>
    <n v="6.2695924764890202E-3"/>
  </r>
  <r>
    <x v="1"/>
    <x v="9"/>
    <n v="4.3887147335423199E-3"/>
  </r>
  <r>
    <x v="1"/>
    <x v="10"/>
    <n v="5.6426332288401198E-3"/>
  </r>
  <r>
    <x v="1"/>
    <x v="11"/>
    <n v="3.76175548589341E-3"/>
  </r>
  <r>
    <x v="1"/>
    <x v="12"/>
    <n v="1.2539184952978001E-3"/>
  </r>
  <r>
    <x v="1"/>
    <x v="13"/>
    <n v="3.1347962382445101E-3"/>
  </r>
  <r>
    <x v="1"/>
    <x v="14"/>
    <n v="0"/>
  </r>
  <r>
    <x v="1"/>
    <x v="15"/>
    <n v="1.2539184952978001E-3"/>
  </r>
  <r>
    <x v="1"/>
    <x v="16"/>
    <n v="2.5078369905956101E-3"/>
  </r>
  <r>
    <x v="1"/>
    <x v="17"/>
    <n v="0"/>
  </r>
  <r>
    <x v="1"/>
    <x v="18"/>
    <n v="6.2695924764890297E-4"/>
  </r>
  <r>
    <x v="1"/>
    <x v="19"/>
    <n v="1.8808777429467E-3"/>
  </r>
  <r>
    <x v="1"/>
    <x v="20"/>
    <n v="0"/>
  </r>
  <r>
    <x v="1"/>
    <x v="21"/>
    <n v="1.2539184952978001E-3"/>
  </r>
  <r>
    <x v="1"/>
    <x v="22"/>
    <n v="0"/>
  </r>
  <r>
    <x v="1"/>
    <x v="23"/>
    <n v="6.2695924764890297E-4"/>
  </r>
  <r>
    <x v="1"/>
    <x v="24"/>
    <n v="6.2695924764890297E-4"/>
  </r>
  <r>
    <x v="1"/>
    <x v="25"/>
    <n v="6.2695924764890297E-4"/>
  </r>
  <r>
    <x v="1"/>
    <x v="26"/>
    <n v="0"/>
  </r>
  <r>
    <x v="1"/>
    <x v="27"/>
    <n v="3.1347962382445101E-3"/>
  </r>
  <r>
    <x v="1"/>
    <x v="28"/>
    <n v="1.8808777429467E-3"/>
  </r>
  <r>
    <x v="1"/>
    <x v="29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n v="6.1948632144853098E-2"/>
  </r>
  <r>
    <x v="0"/>
    <x v="1"/>
    <n v="5.1300996705078802E-2"/>
  </r>
  <r>
    <x v="0"/>
    <x v="2"/>
    <n v="0.69929644347375797"/>
  </r>
  <r>
    <x v="0"/>
    <x v="3"/>
    <n v="0.187453927676309"/>
  </r>
  <r>
    <x v="1"/>
    <x v="0"/>
    <n v="7.5056555159001601E-2"/>
  </r>
  <r>
    <x v="1"/>
    <x v="1"/>
    <n v="4.4103777946261802E-2"/>
  </r>
  <r>
    <x v="1"/>
    <x v="2"/>
    <n v="0.78648655312486504"/>
  </r>
  <r>
    <x v="1"/>
    <x v="3"/>
    <n v="9.4353113769871294E-2"/>
  </r>
  <r>
    <x v="2"/>
    <x v="0"/>
    <n v="0.12707978430443301"/>
  </r>
  <r>
    <x v="2"/>
    <x v="1"/>
    <n v="6.4663840252071697E-2"/>
  </r>
  <r>
    <x v="2"/>
    <x v="2"/>
    <n v="0.705890640810523"/>
  </r>
  <r>
    <x v="2"/>
    <x v="3"/>
    <n v="0.10236573463297099"/>
  </r>
  <r>
    <x v="3"/>
    <x v="0"/>
    <n v="0.153053184504267"/>
  </r>
  <r>
    <x v="3"/>
    <x v="1"/>
    <n v="6.9862114248194301E-2"/>
  </r>
  <r>
    <x v="3"/>
    <x v="2"/>
    <n v="0.66874589625738601"/>
  </r>
  <r>
    <x v="3"/>
    <x v="3"/>
    <n v="0.108338804990151"/>
  </r>
  <r>
    <x v="4"/>
    <x v="0"/>
    <n v="0.15459713872966999"/>
  </r>
  <r>
    <x v="4"/>
    <x v="1"/>
    <n v="7.4187986392655697E-2"/>
  </r>
  <r>
    <x v="4"/>
    <x v="2"/>
    <n v="0.68276713733165495"/>
  </r>
  <r>
    <x v="4"/>
    <x v="3"/>
    <n v="8.8447737546017896E-2"/>
  </r>
  <r>
    <x v="5"/>
    <x v="0"/>
    <n v="0.16992177106061401"/>
  </r>
  <r>
    <x v="5"/>
    <x v="1"/>
    <n v="8.3550635942738496E-2"/>
  </r>
  <r>
    <x v="5"/>
    <x v="2"/>
    <n v="0.66015645787877097"/>
  </r>
  <r>
    <x v="5"/>
    <x v="3"/>
    <n v="8.6371135117875503E-2"/>
  </r>
  <r>
    <x v="6"/>
    <x v="0"/>
    <n v="0.14168536717480401"/>
  </r>
  <r>
    <x v="6"/>
    <x v="1"/>
    <n v="0.109468905568882"/>
  </r>
  <r>
    <x v="6"/>
    <x v="2"/>
    <n v="0.64948799298408499"/>
  </r>
  <r>
    <x v="6"/>
    <x v="3"/>
    <n v="9.9357734272227799E-2"/>
  </r>
  <r>
    <x v="7"/>
    <x v="0"/>
    <n v="0.124061877776075"/>
  </r>
  <r>
    <x v="7"/>
    <x v="1"/>
    <n v="0.108898759381222"/>
  </r>
  <r>
    <x v="7"/>
    <x v="2"/>
    <n v="0.63562567008730197"/>
  </r>
  <r>
    <x v="7"/>
    <x v="3"/>
    <n v="0.13141369275539799"/>
  </r>
  <r>
    <x v="8"/>
    <x v="0"/>
    <n v="8.9897260273972601E-2"/>
  </r>
  <r>
    <x v="8"/>
    <x v="1"/>
    <n v="0.13156392694063901"/>
  </r>
  <r>
    <x v="8"/>
    <x v="2"/>
    <n v="0.68493150684931503"/>
  </r>
  <r>
    <x v="8"/>
    <x v="3"/>
    <n v="9.3607305936072999E-2"/>
  </r>
  <r>
    <x v="9"/>
    <x v="0"/>
    <n v="7.7340249941051598E-2"/>
  </r>
  <r>
    <x v="9"/>
    <x v="1"/>
    <n v="0.181560952605517"/>
  </r>
  <r>
    <x v="9"/>
    <x v="2"/>
    <n v="0.617543032303701"/>
  </r>
  <r>
    <x v="9"/>
    <x v="3"/>
    <n v="0.12355576514972801"/>
  </r>
  <r>
    <x v="10"/>
    <x v="0"/>
    <n v="2.27140361094933E-2"/>
  </r>
  <r>
    <x v="10"/>
    <x v="1"/>
    <n v="0.22073383808969099"/>
  </r>
  <r>
    <x v="10"/>
    <x v="2"/>
    <n v="0.638905066977285"/>
  </r>
  <r>
    <x v="10"/>
    <x v="3"/>
    <n v="0.11764705882352899"/>
  </r>
  <r>
    <x v="11"/>
    <x v="0"/>
    <n v="0.16521739130434701"/>
  </r>
  <r>
    <x v="11"/>
    <x v="1"/>
    <n v="0.202484472049689"/>
  </r>
  <r>
    <x v="11"/>
    <x v="2"/>
    <n v="0.53416149068322905"/>
  </r>
  <r>
    <x v="11"/>
    <x v="3"/>
    <n v="9.8136645962732902E-2"/>
  </r>
  <r>
    <x v="12"/>
    <x v="0"/>
    <n v="0.18861959957850299"/>
  </r>
  <r>
    <x v="12"/>
    <x v="1"/>
    <n v="0.118018967334035"/>
  </r>
  <r>
    <x v="12"/>
    <x v="2"/>
    <n v="0.59957850368809196"/>
  </r>
  <r>
    <x v="12"/>
    <x v="3"/>
    <n v="9.3782929399367707E-2"/>
  </r>
  <r>
    <x v="13"/>
    <x v="0"/>
    <n v="0.15081811714488899"/>
  </r>
  <r>
    <x v="13"/>
    <x v="1"/>
    <n v="0.14631254446288799"/>
  </r>
  <r>
    <x v="13"/>
    <x v="2"/>
    <n v="0.57197059520986404"/>
  </r>
  <r>
    <x v="13"/>
    <x v="3"/>
    <n v="0.130898743182357"/>
  </r>
  <r>
    <x v="14"/>
    <x v="0"/>
    <n v="4.3478260869565202E-2"/>
  </r>
  <r>
    <x v="14"/>
    <x v="1"/>
    <n v="0.24749163879598601"/>
  </r>
  <r>
    <x v="14"/>
    <x v="2"/>
    <n v="0.29765886287625398"/>
  </r>
  <r>
    <x v="14"/>
    <x v="3"/>
    <n v="0.41137123745819298"/>
  </r>
  <r>
    <x v="15"/>
    <x v="0"/>
    <n v="0.13541666666666599"/>
  </r>
  <r>
    <x v="15"/>
    <x v="1"/>
    <n v="0.194444444444444"/>
  </r>
  <r>
    <x v="15"/>
    <x v="2"/>
    <n v="0.36458333333333298"/>
  </r>
  <r>
    <x v="15"/>
    <x v="3"/>
    <n v="0.30555555555555503"/>
  </r>
  <r>
    <x v="16"/>
    <x v="1"/>
    <n v="0.22012578616352199"/>
  </r>
  <r>
    <x v="16"/>
    <x v="2"/>
    <n v="0.71069182389937102"/>
  </r>
  <r>
    <x v="16"/>
    <x v="3"/>
    <n v="6.9182389937106903E-2"/>
  </r>
  <r>
    <x v="17"/>
    <x v="1"/>
    <n v="0.23170731707316999"/>
  </r>
  <r>
    <x v="17"/>
    <x v="2"/>
    <n v="0.41463414634146301"/>
  </r>
  <r>
    <x v="17"/>
    <x v="3"/>
    <n v="0.353658536585365"/>
  </r>
  <r>
    <x v="18"/>
    <x v="0"/>
    <n v="0.2"/>
  </r>
  <r>
    <x v="18"/>
    <x v="1"/>
    <n v="0.266666666666666"/>
  </r>
  <r>
    <x v="18"/>
    <x v="2"/>
    <n v="0.31111111111111101"/>
  </r>
  <r>
    <x v="18"/>
    <x v="3"/>
    <n v="0.22222222222222199"/>
  </r>
  <r>
    <x v="19"/>
    <x v="1"/>
    <n v="0.36521739130434699"/>
  </r>
  <r>
    <x v="19"/>
    <x v="2"/>
    <n v="0.39130434782608597"/>
  </r>
  <r>
    <x v="19"/>
    <x v="3"/>
    <n v="0.24347826086956501"/>
  </r>
  <r>
    <x v="20"/>
    <x v="0"/>
    <n v="0.22222222222222199"/>
  </r>
  <r>
    <x v="20"/>
    <x v="1"/>
    <n v="0.33838383838383801"/>
  </r>
  <r>
    <x v="20"/>
    <x v="2"/>
    <n v="0.27777777777777701"/>
  </r>
  <r>
    <x v="20"/>
    <x v="3"/>
    <n v="0.16161616161616099"/>
  </r>
  <r>
    <x v="21"/>
    <x v="1"/>
    <n v="0.56756756756756699"/>
  </r>
  <r>
    <x v="21"/>
    <x v="2"/>
    <n v="0.135135135135135"/>
  </r>
  <r>
    <x v="21"/>
    <x v="3"/>
    <n v="0.29729729729729698"/>
  </r>
  <r>
    <x v="22"/>
    <x v="1"/>
    <n v="1"/>
  </r>
  <r>
    <x v="23"/>
    <x v="0"/>
    <n v="0.23076923076923"/>
  </r>
  <r>
    <x v="23"/>
    <x v="1"/>
    <n v="0.15384615384615299"/>
  </r>
  <r>
    <x v="23"/>
    <x v="2"/>
    <n v="2.5641025641025599E-2"/>
  </r>
  <r>
    <x v="23"/>
    <x v="3"/>
    <n v="0.58974358974358898"/>
  </r>
  <r>
    <x v="24"/>
    <x v="0"/>
    <n v="8.3333333333333301E-2"/>
  </r>
  <r>
    <x v="24"/>
    <x v="1"/>
    <n v="0.91666666666666596"/>
  </r>
  <r>
    <x v="25"/>
    <x v="1"/>
    <n v="0.60714285714285698"/>
  </r>
  <r>
    <x v="25"/>
    <x v="2"/>
    <n v="7.1428571428571397E-2"/>
  </r>
  <r>
    <x v="25"/>
    <x v="3"/>
    <n v="0.32142857142857101"/>
  </r>
  <r>
    <x v="26"/>
    <x v="1"/>
    <n v="0.680851063829787"/>
  </r>
  <r>
    <x v="26"/>
    <x v="2"/>
    <n v="0.12765957446808501"/>
  </r>
  <r>
    <x v="26"/>
    <x v="3"/>
    <n v="0.19148936170212699"/>
  </r>
  <r>
    <x v="27"/>
    <x v="1"/>
    <n v="0.49831649831649799"/>
  </r>
  <r>
    <x v="27"/>
    <x v="2"/>
    <n v="6.3973063973063904E-2"/>
  </r>
  <r>
    <x v="27"/>
    <x v="3"/>
    <n v="0.4377104377104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 rowHeaderCaption="LOS">
  <location ref="G2:M35" firstHeaderRow="1" firstDataRow="3" firstDataCol="1"/>
  <pivotFields count="5">
    <pivotField axis="axisCol" showAll="0">
      <items count="4">
        <item x="0"/>
        <item m="1" x="2"/>
        <item x="1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 defaultSubtotal="0"/>
    <pivotField dataField="1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filtered_pct" fld="2" baseField="0" baseItem="0"/>
    <dataField name="Sum of pct_of_all_impressions" fld="3" baseField="0" baseItem="0"/>
    <dataField name="Sum of pct_of_served_impressions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S">
  <location ref="F1:I33" firstHeaderRow="1" firstDataRow="2" firstDataCol="1"/>
  <pivotFields count="3">
    <pivotField axis="axisCol" showAll="0">
      <items count="4">
        <item x="0"/>
        <item m="1" x="2"/>
        <item x="1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click_pct" fld="2" baseField="0" baseItem="0"/>
  </dataFields>
  <formats count="1">
    <format dxfId="2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S">
  <location ref="F1:K31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28"/>
        <item m="1" x="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ct_of_Filtered" fld="2" baseField="0" baseItem="0"/>
  </dataFields>
  <formats count="1">
    <format dxfId="1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S">
  <location ref="F1:K33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ct_of_Filtered" fld="2" baseField="0" baseItem="0"/>
  </dataFields>
  <formats count="1"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11" workbookViewId="0">
      <selection activeCell="I86" sqref="I86"/>
    </sheetView>
  </sheetViews>
  <sheetFormatPr baseColWidth="10" defaultRowHeight="15" x14ac:dyDescent="0"/>
  <cols>
    <col min="1" max="1" width="21.5" bestFit="1" customWidth="1"/>
    <col min="2" max="2" width="4.33203125" bestFit="1" customWidth="1"/>
    <col min="3" max="3" width="12.1640625" bestFit="1" customWidth="1"/>
    <col min="4" max="4" width="20.1640625" bestFit="1" customWidth="1"/>
    <col min="5" max="5" width="20.1640625" customWidth="1"/>
    <col min="7" max="7" width="11" customWidth="1"/>
    <col min="8" max="8" width="16.83203125" customWidth="1"/>
    <col min="9" max="9" width="26.1640625" customWidth="1"/>
    <col min="10" max="10" width="29.83203125" customWidth="1"/>
    <col min="11" max="11" width="16.83203125" customWidth="1"/>
    <col min="12" max="12" width="26.1640625" customWidth="1"/>
    <col min="13" max="13" width="29.83203125" customWidth="1"/>
    <col min="14" max="14" width="26.1640625" customWidth="1"/>
    <col min="15" max="15" width="21.5" bestFit="1" customWidth="1"/>
    <col min="16" max="16" width="9" bestFit="1" customWidth="1"/>
    <col min="17" max="17" width="18.6640625" bestFit="1" customWidth="1"/>
    <col min="18" max="18" width="30.1640625" bestFit="1" customWidth="1"/>
    <col min="19" max="19" width="19.1640625" bestFit="1" customWidth="1"/>
    <col min="20" max="20" width="20" bestFit="1" customWidth="1"/>
    <col min="21" max="21" width="17.83203125" bestFit="1" customWidth="1"/>
    <col min="22" max="22" width="19.6640625" bestFit="1" customWidth="1"/>
    <col min="23" max="23" width="12.1640625" bestFit="1" customWidth="1"/>
  </cols>
  <sheetData>
    <row r="1" spans="1:21">
      <c r="A1" t="s">
        <v>43</v>
      </c>
      <c r="B1" t="s">
        <v>0</v>
      </c>
      <c r="C1" t="s">
        <v>44</v>
      </c>
      <c r="D1" t="s">
        <v>52</v>
      </c>
      <c r="E1" t="s">
        <v>54</v>
      </c>
    </row>
    <row r="2" spans="1:21">
      <c r="A2" t="s">
        <v>46</v>
      </c>
      <c r="B2">
        <v>1</v>
      </c>
      <c r="C2">
        <v>0.69048906534657195</v>
      </c>
      <c r="D2">
        <v>0.37750111724035701</v>
      </c>
      <c r="E2">
        <v>0.381939949108277</v>
      </c>
      <c r="H2" s="1" t="s">
        <v>1</v>
      </c>
    </row>
    <row r="3" spans="1:21">
      <c r="A3" t="s">
        <v>46</v>
      </c>
      <c r="B3">
        <v>2</v>
      </c>
      <c r="C3">
        <v>0.68036530716814603</v>
      </c>
      <c r="D3">
        <v>0.238724481985397</v>
      </c>
      <c r="E3">
        <v>0.23799024658145501</v>
      </c>
      <c r="H3" t="s">
        <v>46</v>
      </c>
      <c r="K3" t="s">
        <v>96</v>
      </c>
      <c r="Q3" s="3"/>
      <c r="R3" s="3"/>
      <c r="S3" s="3"/>
      <c r="T3" s="3"/>
    </row>
    <row r="4" spans="1:21">
      <c r="A4" t="s">
        <v>46</v>
      </c>
      <c r="B4">
        <v>3</v>
      </c>
      <c r="C4">
        <v>0.67244259006421403</v>
      </c>
      <c r="D4">
        <v>0.15816927473821399</v>
      </c>
      <c r="E4">
        <v>0.15584661530874999</v>
      </c>
      <c r="G4" s="1" t="s">
        <v>0</v>
      </c>
      <c r="H4" t="s">
        <v>45</v>
      </c>
      <c r="I4" t="s">
        <v>53</v>
      </c>
      <c r="J4" t="s">
        <v>55</v>
      </c>
      <c r="K4" t="s">
        <v>45</v>
      </c>
      <c r="L4" t="s">
        <v>53</v>
      </c>
      <c r="M4" t="s">
        <v>55</v>
      </c>
      <c r="P4" s="4" t="s">
        <v>0</v>
      </c>
      <c r="Q4" s="4" t="s">
        <v>56</v>
      </c>
      <c r="R4" s="8" t="s">
        <v>57</v>
      </c>
      <c r="S4" s="4" t="s">
        <v>97</v>
      </c>
      <c r="T4" s="8" t="s">
        <v>98</v>
      </c>
      <c r="U4" s="4"/>
    </row>
    <row r="5" spans="1:21">
      <c r="A5" t="s">
        <v>46</v>
      </c>
      <c r="B5">
        <v>4</v>
      </c>
      <c r="C5">
        <v>0.67246748819055602</v>
      </c>
      <c r="D5">
        <v>8.9592441474627194E-2</v>
      </c>
      <c r="E5">
        <v>8.8280076973649493E-2</v>
      </c>
      <c r="G5" s="2">
        <v>1</v>
      </c>
      <c r="H5" s="5">
        <v>0.69048906534657195</v>
      </c>
      <c r="I5" s="5">
        <v>0.37750111724035701</v>
      </c>
      <c r="J5" s="5">
        <v>0.381939949108277</v>
      </c>
      <c r="K5" s="5">
        <v>0.58497015059595003</v>
      </c>
      <c r="L5" s="5">
        <v>0.336392871242154</v>
      </c>
      <c r="M5" s="5">
        <v>0.33470771798054499</v>
      </c>
      <c r="N5" s="5"/>
      <c r="P5" s="7">
        <f>G5</f>
        <v>1</v>
      </c>
      <c r="Q5" s="6">
        <f t="shared" ref="Q5:Q20" si="0">H5</f>
        <v>0.69048906534657195</v>
      </c>
      <c r="R5" s="6">
        <f t="shared" ref="R5:R20" si="1">J5</f>
        <v>0.381939949108277</v>
      </c>
      <c r="S5" s="6">
        <f t="shared" ref="S5:S20" si="2">K5</f>
        <v>0.58497015059595003</v>
      </c>
      <c r="T5" s="6">
        <f t="shared" ref="T5:T34" si="3">M5</f>
        <v>0.33470771798054499</v>
      </c>
    </row>
    <row r="6" spans="1:21">
      <c r="A6" t="s">
        <v>46</v>
      </c>
      <c r="B6">
        <v>5</v>
      </c>
      <c r="C6">
        <v>0.67579554994570801</v>
      </c>
      <c r="D6">
        <v>4.4487660103332702E-2</v>
      </c>
      <c r="E6">
        <v>4.4052943365189598E-2</v>
      </c>
      <c r="G6" s="2">
        <v>2</v>
      </c>
      <c r="H6" s="5">
        <v>0.68036530716814603</v>
      </c>
      <c r="I6" s="5">
        <v>0.238724481985397</v>
      </c>
      <c r="J6" s="5">
        <v>0.23799024658145501</v>
      </c>
      <c r="K6" s="5">
        <v>0.58216343066174603</v>
      </c>
      <c r="L6" s="5">
        <v>0.238233585462961</v>
      </c>
      <c r="M6" s="5">
        <v>0.235902827034147</v>
      </c>
      <c r="N6" s="5"/>
      <c r="P6" s="7">
        <f t="shared" ref="P6:P34" si="4">G6</f>
        <v>2</v>
      </c>
      <c r="Q6" s="6">
        <f t="shared" si="0"/>
        <v>0.68036530716814603</v>
      </c>
      <c r="R6" s="6">
        <f t="shared" si="1"/>
        <v>0.23799024658145501</v>
      </c>
      <c r="S6" s="6">
        <f t="shared" si="2"/>
        <v>0.58216343066174603</v>
      </c>
      <c r="T6" s="6">
        <f t="shared" si="3"/>
        <v>0.235902827034147</v>
      </c>
    </row>
    <row r="7" spans="1:21">
      <c r="A7" t="s">
        <v>46</v>
      </c>
      <c r="B7">
        <v>6</v>
      </c>
      <c r="C7">
        <v>0.67900240118124899</v>
      </c>
      <c r="D7">
        <v>2.55252193680469E-2</v>
      </c>
      <c r="E7">
        <v>2.5395737677815701E-2</v>
      </c>
      <c r="G7" s="2">
        <v>3</v>
      </c>
      <c r="H7" s="5">
        <v>0.67244259006421403</v>
      </c>
      <c r="I7" s="5">
        <v>0.15816927473821399</v>
      </c>
      <c r="J7" s="5">
        <v>0.15584661530874999</v>
      </c>
      <c r="K7" s="5">
        <v>0.58955371506242604</v>
      </c>
      <c r="L7" s="5">
        <v>0.17351101900216301</v>
      </c>
      <c r="M7" s="5">
        <v>0.173994563152295</v>
      </c>
      <c r="N7" s="5"/>
      <c r="P7" s="7">
        <f t="shared" si="4"/>
        <v>3</v>
      </c>
      <c r="Q7" s="6">
        <f t="shared" si="0"/>
        <v>0.67244259006421403</v>
      </c>
      <c r="R7" s="6">
        <f t="shared" si="1"/>
        <v>0.15584661530874999</v>
      </c>
      <c r="S7" s="6">
        <f t="shared" si="2"/>
        <v>0.58955371506242604</v>
      </c>
      <c r="T7" s="6">
        <f t="shared" si="3"/>
        <v>0.173994563152295</v>
      </c>
    </row>
    <row r="8" spans="1:21">
      <c r="A8" t="s">
        <v>46</v>
      </c>
      <c r="B8">
        <v>7</v>
      </c>
      <c r="C8">
        <v>0.68931455719311596</v>
      </c>
      <c r="D8">
        <v>3.7541062145376003E-2</v>
      </c>
      <c r="E8">
        <v>3.7917879776414198E-2</v>
      </c>
      <c r="G8" s="2">
        <v>4</v>
      </c>
      <c r="H8" s="5">
        <v>0.67246748819055602</v>
      </c>
      <c r="I8" s="5">
        <v>8.9592441474627194E-2</v>
      </c>
      <c r="J8" s="5">
        <v>8.8280076973649493E-2</v>
      </c>
      <c r="K8" s="5">
        <v>0.59726576154200295</v>
      </c>
      <c r="L8" s="5">
        <v>0.104851818915784</v>
      </c>
      <c r="M8" s="5">
        <v>0.10651942794355999</v>
      </c>
      <c r="N8" s="5"/>
      <c r="P8" s="7">
        <f t="shared" si="4"/>
        <v>4</v>
      </c>
      <c r="Q8" s="6">
        <f t="shared" si="0"/>
        <v>0.67246748819055602</v>
      </c>
      <c r="R8" s="6">
        <f t="shared" si="1"/>
        <v>8.8280076973649493E-2</v>
      </c>
      <c r="S8" s="6">
        <f t="shared" si="2"/>
        <v>0.59726576154200295</v>
      </c>
      <c r="T8" s="6">
        <f t="shared" si="3"/>
        <v>0.10651942794355999</v>
      </c>
    </row>
    <row r="9" spans="1:21">
      <c r="A9" t="s">
        <v>46</v>
      </c>
      <c r="B9">
        <v>8</v>
      </c>
      <c r="C9">
        <v>0.68100565828340798</v>
      </c>
      <c r="D9">
        <v>8.4450085345362698E-3</v>
      </c>
      <c r="E9">
        <v>8.4269584448567903E-3</v>
      </c>
      <c r="G9" s="2">
        <v>5</v>
      </c>
      <c r="H9" s="5">
        <v>0.67579554994570801</v>
      </c>
      <c r="I9" s="5">
        <v>4.4487660103332702E-2</v>
      </c>
      <c r="J9" s="5">
        <v>4.4052943365189598E-2</v>
      </c>
      <c r="K9" s="5">
        <v>0.59648778349550402</v>
      </c>
      <c r="L9" s="5">
        <v>5.0963546754010797E-2</v>
      </c>
      <c r="M9" s="5">
        <v>5.1706654042962798E-2</v>
      </c>
      <c r="N9" s="5"/>
      <c r="P9" s="7">
        <f t="shared" si="4"/>
        <v>5</v>
      </c>
      <c r="Q9" s="6">
        <f t="shared" si="0"/>
        <v>0.67579554994570801</v>
      </c>
      <c r="R9" s="6">
        <f t="shared" si="1"/>
        <v>4.4052943365189598E-2</v>
      </c>
      <c r="S9" s="6">
        <f t="shared" si="2"/>
        <v>0.59648778349550402</v>
      </c>
      <c r="T9" s="6">
        <f t="shared" si="3"/>
        <v>5.1706654042962798E-2</v>
      </c>
    </row>
    <row r="10" spans="1:21">
      <c r="A10" t="s">
        <v>46</v>
      </c>
      <c r="B10">
        <v>9</v>
      </c>
      <c r="C10">
        <v>0.69008934519461596</v>
      </c>
      <c r="D10">
        <v>4.6845123553899198E-3</v>
      </c>
      <c r="E10">
        <v>4.73685128323086E-3</v>
      </c>
      <c r="G10" s="2">
        <v>6</v>
      </c>
      <c r="H10" s="5">
        <v>0.67900240118124899</v>
      </c>
      <c r="I10" s="5">
        <v>2.55252193680469E-2</v>
      </c>
      <c r="J10" s="5">
        <v>2.5395737677815701E-2</v>
      </c>
      <c r="K10" s="5">
        <v>0.59004312820137195</v>
      </c>
      <c r="L10" s="5">
        <v>3.0188420637808099E-2</v>
      </c>
      <c r="M10" s="5">
        <v>3.0297680869388902E-2</v>
      </c>
      <c r="N10" s="5"/>
      <c r="P10" s="7">
        <f t="shared" si="4"/>
        <v>6</v>
      </c>
      <c r="Q10" s="6">
        <f t="shared" si="0"/>
        <v>0.67900240118124899</v>
      </c>
      <c r="R10" s="6">
        <f t="shared" si="1"/>
        <v>2.5395737677815701E-2</v>
      </c>
      <c r="S10" s="6">
        <f t="shared" si="2"/>
        <v>0.59004312820137195</v>
      </c>
      <c r="T10" s="6">
        <f t="shared" si="3"/>
        <v>3.0297680869388902E-2</v>
      </c>
    </row>
    <row r="11" spans="1:21">
      <c r="A11" t="s">
        <v>46</v>
      </c>
      <c r="B11">
        <v>10</v>
      </c>
      <c r="C11">
        <v>0.69607833527733898</v>
      </c>
      <c r="D11">
        <v>4.0949959753658798E-3</v>
      </c>
      <c r="E11">
        <v>4.17668416175617E-3</v>
      </c>
      <c r="G11" s="2">
        <v>7</v>
      </c>
      <c r="H11" s="5">
        <v>0.68931455719311596</v>
      </c>
      <c r="I11" s="5">
        <v>3.7541062145376003E-2</v>
      </c>
      <c r="J11" s="5">
        <v>3.7917879776414198E-2</v>
      </c>
      <c r="K11" s="5">
        <v>0.58787986100351897</v>
      </c>
      <c r="L11" s="5">
        <v>3.6798111570065697E-2</v>
      </c>
      <c r="M11" s="5">
        <v>3.6795893390921E-2</v>
      </c>
      <c r="N11" s="5"/>
      <c r="P11" s="7">
        <f t="shared" si="4"/>
        <v>7</v>
      </c>
      <c r="Q11" s="6">
        <f t="shared" si="0"/>
        <v>0.68931455719311596</v>
      </c>
      <c r="R11" s="6">
        <f t="shared" si="1"/>
        <v>3.7917879776414198E-2</v>
      </c>
      <c r="S11" s="6">
        <f t="shared" si="2"/>
        <v>0.58787986100351897</v>
      </c>
      <c r="T11" s="6">
        <f t="shared" si="3"/>
        <v>3.6795893390921E-2</v>
      </c>
    </row>
    <row r="12" spans="1:21">
      <c r="A12" t="s">
        <v>46</v>
      </c>
      <c r="B12">
        <v>11</v>
      </c>
      <c r="C12">
        <v>0.68951902951372901</v>
      </c>
      <c r="D12">
        <v>1.85534749727322E-3</v>
      </c>
      <c r="E12">
        <v>1.87452638765311E-3</v>
      </c>
      <c r="G12" s="2">
        <v>8</v>
      </c>
      <c r="H12" s="5">
        <v>0.68100565828340798</v>
      </c>
      <c r="I12" s="5">
        <v>8.4450085345362698E-3</v>
      </c>
      <c r="J12" s="5">
        <v>8.4269584448567903E-3</v>
      </c>
      <c r="K12" s="5">
        <v>0.58540174872308504</v>
      </c>
      <c r="L12" s="5">
        <v>9.4080587081293403E-3</v>
      </c>
      <c r="M12" s="5">
        <v>9.3678358369642303E-3</v>
      </c>
      <c r="N12" s="5"/>
      <c r="P12" s="7">
        <f t="shared" si="4"/>
        <v>8</v>
      </c>
      <c r="Q12" s="6">
        <f t="shared" si="0"/>
        <v>0.68100565828340798</v>
      </c>
      <c r="R12" s="6">
        <f t="shared" si="1"/>
        <v>8.4269584448567903E-3</v>
      </c>
      <c r="S12" s="6">
        <f t="shared" si="2"/>
        <v>0.58540174872308504</v>
      </c>
      <c r="T12" s="6">
        <f t="shared" si="3"/>
        <v>9.3678358369642303E-3</v>
      </c>
    </row>
    <row r="13" spans="1:21">
      <c r="A13" t="s">
        <v>46</v>
      </c>
      <c r="B13">
        <v>12</v>
      </c>
      <c r="C13">
        <v>0.67881842062938902</v>
      </c>
      <c r="D13">
        <v>1.3102136760816099E-3</v>
      </c>
      <c r="E13">
        <v>1.3032141488998801E-3</v>
      </c>
      <c r="G13" s="2">
        <v>9</v>
      </c>
      <c r="H13" s="5">
        <v>0.69008934519461596</v>
      </c>
      <c r="I13" s="5">
        <v>4.6845123553899198E-3</v>
      </c>
      <c r="J13" s="5">
        <v>4.73685128323086E-3</v>
      </c>
      <c r="K13" s="5">
        <v>0.60846397221495296</v>
      </c>
      <c r="L13" s="5">
        <v>4.8910642465728399E-3</v>
      </c>
      <c r="M13" s="5">
        <v>5.0620155284223298E-3</v>
      </c>
      <c r="N13" s="5"/>
      <c r="P13" s="7">
        <f t="shared" si="4"/>
        <v>9</v>
      </c>
      <c r="Q13" s="6">
        <f t="shared" si="0"/>
        <v>0.69008934519461596</v>
      </c>
      <c r="R13" s="6">
        <f t="shared" si="1"/>
        <v>4.73685128323086E-3</v>
      </c>
      <c r="S13" s="6">
        <f t="shared" si="2"/>
        <v>0.60846397221495296</v>
      </c>
      <c r="T13" s="6">
        <f t="shared" si="3"/>
        <v>5.0620155284223298E-3</v>
      </c>
    </row>
    <row r="14" spans="1:21">
      <c r="A14" t="s">
        <v>46</v>
      </c>
      <c r="B14">
        <v>13</v>
      </c>
      <c r="C14">
        <v>0.68104459835016895</v>
      </c>
      <c r="D14">
        <v>1.1373595140993799E-3</v>
      </c>
      <c r="E14">
        <v>1.13499345393448E-3</v>
      </c>
      <c r="G14" s="2">
        <v>10</v>
      </c>
      <c r="H14" s="5">
        <v>0.69607833527733898</v>
      </c>
      <c r="I14" s="5">
        <v>4.0949959753658798E-3</v>
      </c>
      <c r="J14" s="5">
        <v>4.17668416175617E-3</v>
      </c>
      <c r="K14" s="5">
        <v>0.58915444101454295</v>
      </c>
      <c r="L14" s="5">
        <v>3.6561103746713202E-3</v>
      </c>
      <c r="M14" s="5">
        <v>3.66381630611004E-3</v>
      </c>
      <c r="N14" s="5"/>
      <c r="P14" s="7">
        <f t="shared" si="4"/>
        <v>10</v>
      </c>
      <c r="Q14" s="6">
        <f t="shared" si="0"/>
        <v>0.69607833527733898</v>
      </c>
      <c r="R14" s="6">
        <f t="shared" si="1"/>
        <v>4.17668416175617E-3</v>
      </c>
      <c r="S14" s="6">
        <f t="shared" si="2"/>
        <v>0.58915444101454295</v>
      </c>
      <c r="T14" s="6">
        <f t="shared" si="3"/>
        <v>3.66381630611004E-3</v>
      </c>
    </row>
    <row r="15" spans="1:21">
      <c r="A15" t="s">
        <v>46</v>
      </c>
      <c r="B15">
        <v>14</v>
      </c>
      <c r="C15">
        <v>0.68870150941540798</v>
      </c>
      <c r="D15">
        <v>3.26546457731949E-3</v>
      </c>
      <c r="E15">
        <v>3.2953082908527402E-3</v>
      </c>
      <c r="G15" s="2">
        <v>11</v>
      </c>
      <c r="H15" s="5">
        <v>0.68951902951372901</v>
      </c>
      <c r="I15" s="5">
        <v>1.85534749727322E-3</v>
      </c>
      <c r="J15" s="5">
        <v>1.87452638765311E-3</v>
      </c>
      <c r="K15" s="5">
        <v>0.62368452884964298</v>
      </c>
      <c r="L15" s="5">
        <v>1.9237542225381201E-3</v>
      </c>
      <c r="M15" s="5">
        <v>2.0407969399128499E-3</v>
      </c>
      <c r="N15" s="5"/>
      <c r="P15" s="7">
        <f t="shared" si="4"/>
        <v>11</v>
      </c>
      <c r="Q15" s="6">
        <f t="shared" si="0"/>
        <v>0.68951902951372901</v>
      </c>
      <c r="R15" s="6">
        <f t="shared" si="1"/>
        <v>1.87452638765311E-3</v>
      </c>
      <c r="S15" s="6">
        <f t="shared" si="2"/>
        <v>0.62368452884964298</v>
      </c>
      <c r="T15" s="6">
        <f t="shared" si="3"/>
        <v>2.0407969399128499E-3</v>
      </c>
    </row>
    <row r="16" spans="1:21">
      <c r="A16" t="s">
        <v>46</v>
      </c>
      <c r="B16">
        <v>15</v>
      </c>
      <c r="C16">
        <v>0.66284482602474204</v>
      </c>
      <c r="D16">
        <v>5.5399427777063802E-4</v>
      </c>
      <c r="E16">
        <v>5.3806803008993505E-4</v>
      </c>
      <c r="G16" s="2">
        <v>12</v>
      </c>
      <c r="H16" s="5">
        <v>0.67881842062938902</v>
      </c>
      <c r="I16" s="5">
        <v>1.3102136760816099E-3</v>
      </c>
      <c r="J16" s="5">
        <v>1.3032141488998801E-3</v>
      </c>
      <c r="K16" s="5">
        <v>0.61663302381913598</v>
      </c>
      <c r="L16" s="5">
        <v>1.44101222003959E-3</v>
      </c>
      <c r="M16" s="5">
        <v>1.5114009144796799E-3</v>
      </c>
      <c r="N16" s="5"/>
      <c r="P16" s="7">
        <f t="shared" si="4"/>
        <v>12</v>
      </c>
      <c r="Q16" s="6">
        <f t="shared" si="0"/>
        <v>0.67881842062938902</v>
      </c>
      <c r="R16" s="6">
        <f t="shared" si="1"/>
        <v>1.3032141488998801E-3</v>
      </c>
      <c r="S16" s="6">
        <f t="shared" si="2"/>
        <v>0.61663302381913598</v>
      </c>
      <c r="T16" s="6">
        <f t="shared" si="3"/>
        <v>1.5114009144796799E-3</v>
      </c>
    </row>
    <row r="17" spans="1:20">
      <c r="A17" t="s">
        <v>46</v>
      </c>
      <c r="B17">
        <v>16</v>
      </c>
      <c r="C17">
        <v>0.65571085389823103</v>
      </c>
      <c r="D17">
        <v>3.6758351687757399E-4</v>
      </c>
      <c r="E17">
        <v>3.5317376916956498E-4</v>
      </c>
      <c r="G17" s="2">
        <v>13</v>
      </c>
      <c r="H17" s="5">
        <v>0.68104459835016895</v>
      </c>
      <c r="I17" s="5">
        <v>1.1373595140993799E-3</v>
      </c>
      <c r="J17" s="5">
        <v>1.13499345393448E-3</v>
      </c>
      <c r="K17" s="5">
        <v>0.59567723342939405</v>
      </c>
      <c r="L17" s="5">
        <v>1.2112181841430899E-3</v>
      </c>
      <c r="M17" s="5">
        <v>1.22720925372378E-3</v>
      </c>
      <c r="N17" s="5"/>
      <c r="P17" s="7">
        <f t="shared" si="4"/>
        <v>13</v>
      </c>
      <c r="Q17" s="6">
        <f t="shared" si="0"/>
        <v>0.68104459835016895</v>
      </c>
      <c r="R17" s="6">
        <f t="shared" si="1"/>
        <v>1.13499345393448E-3</v>
      </c>
      <c r="S17" s="6">
        <f t="shared" si="2"/>
        <v>0.59567723342939405</v>
      </c>
      <c r="T17" s="6">
        <f t="shared" si="3"/>
        <v>1.22720925372378E-3</v>
      </c>
    </row>
    <row r="18" spans="1:20">
      <c r="A18" t="s">
        <v>46</v>
      </c>
      <c r="B18">
        <v>17</v>
      </c>
      <c r="C18">
        <v>0.64447571624449695</v>
      </c>
      <c r="D18">
        <v>2.78095915777055E-4</v>
      </c>
      <c r="E18">
        <v>2.6261601545119102E-4</v>
      </c>
      <c r="G18" s="2">
        <v>14</v>
      </c>
      <c r="H18" s="5">
        <v>0.68870150941540798</v>
      </c>
      <c r="I18" s="5">
        <v>3.26546457731949E-3</v>
      </c>
      <c r="J18" s="5">
        <v>3.2953082908527402E-3</v>
      </c>
      <c r="K18" s="5">
        <v>0.59568424428460098</v>
      </c>
      <c r="L18" s="5">
        <v>2.53960223874076E-3</v>
      </c>
      <c r="M18" s="5">
        <v>2.5731615411895802E-3</v>
      </c>
      <c r="N18" s="5"/>
      <c r="P18" s="7">
        <f t="shared" si="4"/>
        <v>14</v>
      </c>
      <c r="Q18" s="6">
        <f t="shared" si="0"/>
        <v>0.68870150941540798</v>
      </c>
      <c r="R18" s="6">
        <f t="shared" si="1"/>
        <v>3.2953082908527402E-3</v>
      </c>
      <c r="S18" s="6">
        <f t="shared" si="2"/>
        <v>0.59568424428460098</v>
      </c>
      <c r="T18" s="6">
        <f t="shared" si="3"/>
        <v>2.5731615411895802E-3</v>
      </c>
    </row>
    <row r="19" spans="1:20">
      <c r="A19" t="s">
        <v>46</v>
      </c>
      <c r="B19">
        <v>18</v>
      </c>
      <c r="C19">
        <v>0.65832231248819095</v>
      </c>
      <c r="D19">
        <v>2.1245026805339601E-4</v>
      </c>
      <c r="E19">
        <v>2.0493488737241501E-4</v>
      </c>
      <c r="G19" s="2">
        <v>15</v>
      </c>
      <c r="H19" s="5">
        <v>0.66284482602474204</v>
      </c>
      <c r="I19" s="5">
        <v>5.5399427777063802E-4</v>
      </c>
      <c r="J19" s="5">
        <v>5.3806803008993505E-4</v>
      </c>
      <c r="K19" s="5">
        <v>0.65584141712357602</v>
      </c>
      <c r="L19" s="5">
        <v>5.5173838897277204E-4</v>
      </c>
      <c r="M19" s="5">
        <v>6.1548472489613901E-4</v>
      </c>
      <c r="N19" s="5"/>
      <c r="P19" s="7">
        <f t="shared" si="4"/>
        <v>15</v>
      </c>
      <c r="Q19" s="6">
        <f t="shared" si="0"/>
        <v>0.66284482602474204</v>
      </c>
      <c r="R19" s="6">
        <f t="shared" si="1"/>
        <v>5.3806803008993505E-4</v>
      </c>
      <c r="S19" s="6">
        <f t="shared" si="2"/>
        <v>0.65584141712357602</v>
      </c>
      <c r="T19" s="6">
        <f t="shared" si="3"/>
        <v>6.1548472489613901E-4</v>
      </c>
    </row>
    <row r="20" spans="1:20">
      <c r="A20" t="s">
        <v>46</v>
      </c>
      <c r="B20">
        <v>19</v>
      </c>
      <c r="C20">
        <v>0.68218638254396802</v>
      </c>
      <c r="D20">
        <v>1.37502646095583E-4</v>
      </c>
      <c r="E20">
        <v>1.3744664422136099E-4</v>
      </c>
      <c r="G20" s="2">
        <v>16</v>
      </c>
      <c r="H20" s="5">
        <v>0.65571085389823103</v>
      </c>
      <c r="I20" s="5">
        <v>3.6758351687757399E-4</v>
      </c>
      <c r="J20" s="5">
        <v>3.5317376916956498E-4</v>
      </c>
      <c r="K20" s="5">
        <v>0.65982636148382001</v>
      </c>
      <c r="L20" s="5">
        <v>2.9483447441100902E-4</v>
      </c>
      <c r="M20" s="5">
        <v>3.3089725402776402E-4</v>
      </c>
      <c r="N20" s="5"/>
      <c r="P20" s="7">
        <f t="shared" si="4"/>
        <v>16</v>
      </c>
      <c r="Q20" s="6">
        <f t="shared" si="0"/>
        <v>0.65571085389823103</v>
      </c>
      <c r="R20" s="6">
        <f t="shared" si="1"/>
        <v>3.5317376916956498E-4</v>
      </c>
      <c r="S20" s="6">
        <f t="shared" si="2"/>
        <v>0.65982636148382001</v>
      </c>
      <c r="T20" s="6">
        <f t="shared" si="3"/>
        <v>3.3089725402776402E-4</v>
      </c>
    </row>
    <row r="21" spans="1:20">
      <c r="A21" t="s">
        <v>46</v>
      </c>
      <c r="B21">
        <v>20</v>
      </c>
      <c r="C21">
        <v>0.67475935828876998</v>
      </c>
      <c r="D21">
        <v>1.87645003428987E-4</v>
      </c>
      <c r="E21">
        <v>1.8552650372113101E-4</v>
      </c>
      <c r="G21" s="2">
        <v>17</v>
      </c>
      <c r="H21" s="5">
        <v>0.64447571624449695</v>
      </c>
      <c r="I21" s="5">
        <v>2.78095915777055E-4</v>
      </c>
      <c r="J21" s="5">
        <v>2.6261601545119102E-4</v>
      </c>
      <c r="K21" s="5">
        <v>0.57557384148982205</v>
      </c>
      <c r="L21" s="5">
        <v>2.68655407030394E-4</v>
      </c>
      <c r="M21" s="5">
        <v>2.63015819738575E-4</v>
      </c>
      <c r="N21" s="5"/>
      <c r="P21" s="7">
        <f t="shared" si="4"/>
        <v>17</v>
      </c>
      <c r="Q21" s="6">
        <f t="shared" ref="Q21:Q34" si="5">H21</f>
        <v>0.64447571624449695</v>
      </c>
      <c r="R21" s="6">
        <f t="shared" ref="R21:R34" si="6">J21</f>
        <v>2.6261601545119102E-4</v>
      </c>
      <c r="S21" s="6">
        <f t="shared" ref="S21:S34" si="7">K21</f>
        <v>0.57557384148982205</v>
      </c>
      <c r="T21" s="6">
        <f t="shared" si="3"/>
        <v>2.63015819738575E-4</v>
      </c>
    </row>
    <row r="22" spans="1:20">
      <c r="A22" t="s">
        <v>46</v>
      </c>
      <c r="B22">
        <v>21</v>
      </c>
      <c r="C22">
        <v>0.67629692529473295</v>
      </c>
      <c r="D22">
        <v>5.0813664859039901E-4</v>
      </c>
      <c r="E22">
        <v>5.0354463250416696E-4</v>
      </c>
      <c r="G22" s="2">
        <v>18</v>
      </c>
      <c r="H22" s="5">
        <v>0.65832231248819095</v>
      </c>
      <c r="I22" s="5">
        <v>2.1245026805339601E-4</v>
      </c>
      <c r="J22" s="5">
        <v>2.0493488737241501E-4</v>
      </c>
      <c r="K22" s="5">
        <v>0.59370078740157395</v>
      </c>
      <c r="L22" s="5">
        <v>2.2164943715586899E-4</v>
      </c>
      <c r="M22" s="5">
        <v>2.23830618603709E-4</v>
      </c>
      <c r="N22" s="5"/>
      <c r="P22" s="7">
        <f t="shared" si="4"/>
        <v>18</v>
      </c>
      <c r="Q22" s="6">
        <f t="shared" si="5"/>
        <v>0.65832231248819095</v>
      </c>
      <c r="R22" s="6">
        <f t="shared" si="6"/>
        <v>2.0493488737241501E-4</v>
      </c>
      <c r="S22" s="6">
        <f t="shared" si="7"/>
        <v>0.59370078740157395</v>
      </c>
      <c r="T22" s="6">
        <f t="shared" si="3"/>
        <v>2.23830618603709E-4</v>
      </c>
    </row>
    <row r="23" spans="1:20">
      <c r="A23" t="s">
        <v>46</v>
      </c>
      <c r="B23">
        <v>22</v>
      </c>
      <c r="C23">
        <v>0.65168014934660801</v>
      </c>
      <c r="D23">
        <v>1.29003431234388E-4</v>
      </c>
      <c r="E23">
        <v>1.2318442290185701E-4</v>
      </c>
      <c r="G23" s="2">
        <v>19</v>
      </c>
      <c r="H23" s="5">
        <v>0.68218638254396802</v>
      </c>
      <c r="I23" s="5">
        <v>1.37502646095583E-4</v>
      </c>
      <c r="J23" s="5">
        <v>1.3744664422136099E-4</v>
      </c>
      <c r="K23" s="5">
        <v>0.65769554247266604</v>
      </c>
      <c r="L23" s="5">
        <v>1.38341827180225E-4</v>
      </c>
      <c r="M23" s="5">
        <v>1.547617539771E-4</v>
      </c>
      <c r="N23" s="5"/>
      <c r="P23" s="7">
        <f t="shared" si="4"/>
        <v>19</v>
      </c>
      <c r="Q23" s="6">
        <f t="shared" si="5"/>
        <v>0.68218638254396802</v>
      </c>
      <c r="R23" s="6">
        <f t="shared" si="6"/>
        <v>1.3744664422136099E-4</v>
      </c>
      <c r="S23" s="6">
        <f t="shared" si="7"/>
        <v>0.65769554247266604</v>
      </c>
      <c r="T23" s="6">
        <f t="shared" si="3"/>
        <v>1.547617539771E-4</v>
      </c>
    </row>
    <row r="24" spans="1:20">
      <c r="A24" t="s">
        <v>46</v>
      </c>
      <c r="B24">
        <v>23</v>
      </c>
      <c r="C24">
        <v>0.71407837445573197</v>
      </c>
      <c r="D24">
        <v>7.6051416095630005E-5</v>
      </c>
      <c r="E24">
        <v>7.9574372970261996E-5</v>
      </c>
      <c r="G24" s="2">
        <v>20</v>
      </c>
      <c r="H24" s="5">
        <v>0.67475935828876998</v>
      </c>
      <c r="I24" s="5">
        <v>1.87645003428987E-4</v>
      </c>
      <c r="J24" s="5">
        <v>1.8552650372113101E-4</v>
      </c>
      <c r="K24" s="5">
        <v>0.60859728506787303</v>
      </c>
      <c r="L24" s="5">
        <v>1.5428197042975401E-4</v>
      </c>
      <c r="M24" s="5">
        <v>1.5970938038301801E-4</v>
      </c>
      <c r="N24" s="5"/>
      <c r="P24" s="7">
        <f t="shared" si="4"/>
        <v>20</v>
      </c>
      <c r="Q24" s="6">
        <f t="shared" si="5"/>
        <v>0.67475935828876998</v>
      </c>
      <c r="R24" s="6">
        <f t="shared" si="6"/>
        <v>1.8552650372113101E-4</v>
      </c>
      <c r="S24" s="6">
        <f t="shared" si="7"/>
        <v>0.60859728506787303</v>
      </c>
      <c r="T24" s="6">
        <f t="shared" si="3"/>
        <v>1.5970938038301801E-4</v>
      </c>
    </row>
    <row r="25" spans="1:20">
      <c r="A25" t="s">
        <v>46</v>
      </c>
      <c r="B25">
        <v>24</v>
      </c>
      <c r="C25">
        <v>0.70613409415121198</v>
      </c>
      <c r="D25">
        <v>9.1444327072104996E-5</v>
      </c>
      <c r="E25">
        <v>9.4615870300006E-5</v>
      </c>
      <c r="G25" s="2">
        <v>21</v>
      </c>
      <c r="H25" s="5">
        <v>0.67629692529473295</v>
      </c>
      <c r="I25" s="5">
        <v>5.0813664859039901E-4</v>
      </c>
      <c r="J25" s="5">
        <v>5.0354463250416696E-4</v>
      </c>
      <c r="K25" s="5">
        <v>0.64003969238402303</v>
      </c>
      <c r="L25" s="5">
        <v>4.6901253605002998E-4</v>
      </c>
      <c r="M25" s="5">
        <v>5.1059504509068799E-4</v>
      </c>
      <c r="N25" s="5"/>
      <c r="P25" s="7">
        <f t="shared" si="4"/>
        <v>21</v>
      </c>
      <c r="Q25" s="6">
        <f t="shared" si="5"/>
        <v>0.67629692529473295</v>
      </c>
      <c r="R25" s="6">
        <f t="shared" si="6"/>
        <v>5.0354463250416696E-4</v>
      </c>
      <c r="S25" s="6">
        <f t="shared" si="7"/>
        <v>0.64003969238402303</v>
      </c>
      <c r="T25" s="6">
        <f t="shared" si="3"/>
        <v>5.1059504509068799E-4</v>
      </c>
    </row>
    <row r="26" spans="1:20">
      <c r="A26" t="s">
        <v>46</v>
      </c>
      <c r="B26">
        <v>25</v>
      </c>
      <c r="C26">
        <v>0.66433636272845298</v>
      </c>
      <c r="D26">
        <v>1.00475370017885E-4</v>
      </c>
      <c r="E26">
        <v>9.7806490945709994E-5</v>
      </c>
      <c r="G26" s="2">
        <v>22</v>
      </c>
      <c r="H26" s="5">
        <v>0.65168014934660801</v>
      </c>
      <c r="I26" s="5">
        <v>1.29003431234388E-4</v>
      </c>
      <c r="J26" s="5">
        <v>1.2318442290185701E-4</v>
      </c>
      <c r="K26" s="5">
        <v>0.60401459854014505</v>
      </c>
      <c r="L26" s="5">
        <v>1.2752114599623701E-4</v>
      </c>
      <c r="M26" s="5">
        <v>1.3101314722869601E-4</v>
      </c>
      <c r="N26" s="5"/>
      <c r="P26" s="7">
        <f t="shared" si="4"/>
        <v>22</v>
      </c>
      <c r="Q26" s="6">
        <f t="shared" si="5"/>
        <v>0.65168014934660801</v>
      </c>
      <c r="R26" s="6">
        <f t="shared" si="6"/>
        <v>1.2318442290185701E-4</v>
      </c>
      <c r="S26" s="6">
        <f t="shared" si="7"/>
        <v>0.60401459854014505</v>
      </c>
      <c r="T26" s="6">
        <f t="shared" si="3"/>
        <v>1.3101314722869601E-4</v>
      </c>
    </row>
    <row r="27" spans="1:20">
      <c r="A27" t="s">
        <v>46</v>
      </c>
      <c r="B27">
        <v>26</v>
      </c>
      <c r="C27">
        <v>0.70702924576706005</v>
      </c>
      <c r="D27">
        <v>1.1734335134217E-4</v>
      </c>
      <c r="E27">
        <v>1.2156705759758399E-4</v>
      </c>
      <c r="G27" s="2">
        <v>23</v>
      </c>
      <c r="H27" s="5">
        <v>0.71407837445573197</v>
      </c>
      <c r="I27" s="5">
        <v>7.6051416095630005E-5</v>
      </c>
      <c r="J27" s="5">
        <v>7.9574372970261996E-5</v>
      </c>
      <c r="K27" s="5">
        <v>0.72236180904522596</v>
      </c>
      <c r="L27" s="5">
        <v>9.2615722822085003E-5</v>
      </c>
      <c r="M27" s="5">
        <v>1.13795407336103E-4</v>
      </c>
      <c r="N27" s="5"/>
      <c r="P27" s="7">
        <f t="shared" si="4"/>
        <v>23</v>
      </c>
      <c r="Q27" s="6">
        <f t="shared" si="5"/>
        <v>0.71407837445573197</v>
      </c>
      <c r="R27" s="6">
        <f t="shared" si="6"/>
        <v>7.9574372970261996E-5</v>
      </c>
      <c r="S27" s="6">
        <f t="shared" si="7"/>
        <v>0.72236180904522596</v>
      </c>
      <c r="T27" s="6">
        <f t="shared" si="3"/>
        <v>1.13795407336103E-4</v>
      </c>
    </row>
    <row r="28" spans="1:20">
      <c r="A28" t="s">
        <v>46</v>
      </c>
      <c r="B28">
        <v>27</v>
      </c>
      <c r="C28">
        <v>0.70182660149215303</v>
      </c>
      <c r="D28">
        <v>2.7302849723525701E-4</v>
      </c>
      <c r="E28">
        <v>2.8077461682189902E-4</v>
      </c>
      <c r="G28" s="2">
        <v>24</v>
      </c>
      <c r="H28" s="5">
        <v>0.70613409415121198</v>
      </c>
      <c r="I28" s="5">
        <v>9.1444327072104996E-5</v>
      </c>
      <c r="J28" s="5">
        <v>9.4615870300006E-5</v>
      </c>
      <c r="K28" s="5">
        <v>0.71886120996441205</v>
      </c>
      <c r="L28" s="5">
        <v>9.8084239119369004E-5</v>
      </c>
      <c r="M28" s="5">
        <v>1.19930464079441E-4</v>
      </c>
      <c r="N28" s="5"/>
      <c r="P28" s="7">
        <f t="shared" si="4"/>
        <v>24</v>
      </c>
      <c r="Q28" s="6">
        <f t="shared" si="5"/>
        <v>0.70613409415121198</v>
      </c>
      <c r="R28" s="6">
        <f t="shared" si="6"/>
        <v>9.4615870300006E-5</v>
      </c>
      <c r="S28" s="6">
        <f t="shared" si="7"/>
        <v>0.71886120996441205</v>
      </c>
      <c r="T28" s="6">
        <f t="shared" si="3"/>
        <v>1.19930464079441E-4</v>
      </c>
    </row>
    <row r="29" spans="1:20">
      <c r="A29" t="s">
        <v>46</v>
      </c>
      <c r="B29">
        <v>28</v>
      </c>
      <c r="C29">
        <v>0.71040263950432503</v>
      </c>
      <c r="D29">
        <v>5.2310811089606999E-4</v>
      </c>
      <c r="E29">
        <v>5.4452278798608098E-4</v>
      </c>
      <c r="G29" s="2">
        <v>25</v>
      </c>
      <c r="H29" s="5">
        <v>0.66433636272845298</v>
      </c>
      <c r="I29" s="5">
        <v>1.00475370017885E-4</v>
      </c>
      <c r="J29" s="5">
        <v>9.7806490945709994E-5</v>
      </c>
      <c r="K29" s="5">
        <v>0.68140703517587897</v>
      </c>
      <c r="L29" s="5">
        <v>1.15769653527606E-4</v>
      </c>
      <c r="M29" s="5">
        <v>1.3417962812848299E-4</v>
      </c>
      <c r="N29" s="5"/>
      <c r="P29" s="7">
        <f t="shared" si="4"/>
        <v>25</v>
      </c>
      <c r="Q29" s="6">
        <f t="shared" si="5"/>
        <v>0.66433636272845298</v>
      </c>
      <c r="R29" s="6">
        <f t="shared" si="6"/>
        <v>9.7806490945709994E-5</v>
      </c>
      <c r="S29" s="6">
        <f t="shared" si="7"/>
        <v>0.68140703517587897</v>
      </c>
      <c r="T29" s="6">
        <f t="shared" si="3"/>
        <v>1.3417962812848299E-4</v>
      </c>
    </row>
    <row r="30" spans="1:20">
      <c r="A30" t="s">
        <v>46</v>
      </c>
      <c r="B30">
        <v>29</v>
      </c>
      <c r="C30">
        <v>0.62877997914494199</v>
      </c>
      <c r="D30">
        <v>1.05853857816705E-4</v>
      </c>
      <c r="E30">
        <v>9.7527127847698997E-5</v>
      </c>
      <c r="G30" s="2">
        <v>26</v>
      </c>
      <c r="H30" s="5">
        <v>0.70702924576706005</v>
      </c>
      <c r="I30" s="5">
        <v>1.1734335134217E-4</v>
      </c>
      <c r="J30" s="5">
        <v>1.2156705759758399E-4</v>
      </c>
      <c r="K30" s="5">
        <v>0.69356153219233896</v>
      </c>
      <c r="L30" s="5">
        <v>1.4276318078228399E-4</v>
      </c>
      <c r="M30" s="5">
        <v>1.6841720285743199E-4</v>
      </c>
      <c r="N30" s="5"/>
      <c r="P30" s="7">
        <f t="shared" si="4"/>
        <v>26</v>
      </c>
      <c r="Q30" s="6">
        <f t="shared" si="5"/>
        <v>0.70702924576706005</v>
      </c>
      <c r="R30" s="6">
        <f t="shared" si="6"/>
        <v>1.2156705759758399E-4</v>
      </c>
      <c r="S30" s="6">
        <f t="shared" si="7"/>
        <v>0.69356153219233896</v>
      </c>
      <c r="T30" s="6">
        <f t="shared" si="3"/>
        <v>1.6841720285743199E-4</v>
      </c>
    </row>
    <row r="31" spans="1:20">
      <c r="A31" t="s">
        <v>46</v>
      </c>
      <c r="B31">
        <v>30</v>
      </c>
      <c r="C31">
        <v>0.51824817518248101</v>
      </c>
      <c r="D31">
        <v>4.124176278573E-6</v>
      </c>
      <c r="E31">
        <v>3.1318073619120001E-6</v>
      </c>
      <c r="G31" s="2">
        <v>27</v>
      </c>
      <c r="H31" s="5">
        <v>0.70182660149215303</v>
      </c>
      <c r="I31" s="5">
        <v>2.7302849723525701E-4</v>
      </c>
      <c r="J31" s="5">
        <v>2.8077461682189902E-4</v>
      </c>
      <c r="K31" s="5">
        <v>0.65691788526434103</v>
      </c>
      <c r="L31" s="5">
        <v>3.1030921201821601E-4</v>
      </c>
      <c r="M31" s="5">
        <v>3.4672965852670001E-4</v>
      </c>
      <c r="N31" s="5"/>
      <c r="P31" s="7">
        <f t="shared" si="4"/>
        <v>27</v>
      </c>
      <c r="Q31" s="6">
        <f t="shared" si="5"/>
        <v>0.70182660149215303</v>
      </c>
      <c r="R31" s="6">
        <f t="shared" si="6"/>
        <v>2.8077461682189902E-4</v>
      </c>
      <c r="S31" s="6">
        <f t="shared" si="7"/>
        <v>0.65691788526434103</v>
      </c>
      <c r="T31" s="6">
        <f t="shared" si="3"/>
        <v>3.4672965852670001E-4</v>
      </c>
    </row>
    <row r="32" spans="1:20">
      <c r="A32" t="s">
        <v>96</v>
      </c>
      <c r="B32">
        <v>1</v>
      </c>
      <c r="C32">
        <v>0.58497015059595003</v>
      </c>
      <c r="D32">
        <v>0.336392871242154</v>
      </c>
      <c r="E32">
        <v>0.33470771798054499</v>
      </c>
      <c r="G32" s="2">
        <v>28</v>
      </c>
      <c r="H32" s="5">
        <v>0.71040263950432503</v>
      </c>
      <c r="I32" s="5">
        <v>5.2310811089606999E-4</v>
      </c>
      <c r="J32" s="5">
        <v>5.4452278798608098E-4</v>
      </c>
      <c r="K32" s="5">
        <v>0.65585360781867297</v>
      </c>
      <c r="L32" s="5">
        <v>5.5953393348166596E-4</v>
      </c>
      <c r="M32" s="5">
        <v>6.2419254737055402E-4</v>
      </c>
      <c r="N32" s="5"/>
      <c r="P32" s="7">
        <f t="shared" si="4"/>
        <v>28</v>
      </c>
      <c r="Q32" s="6">
        <f t="shared" si="5"/>
        <v>0.71040263950432503</v>
      </c>
      <c r="R32" s="6">
        <f t="shared" si="6"/>
        <v>5.4452278798608098E-4</v>
      </c>
      <c r="S32" s="6">
        <f t="shared" si="7"/>
        <v>0.65585360781867297</v>
      </c>
      <c r="T32" s="6">
        <f t="shared" si="3"/>
        <v>6.2419254737055402E-4</v>
      </c>
    </row>
    <row r="33" spans="1:20">
      <c r="A33" t="s">
        <v>96</v>
      </c>
      <c r="B33">
        <v>2</v>
      </c>
      <c r="C33">
        <v>0.58216343066174603</v>
      </c>
      <c r="D33">
        <v>0.238233585462961</v>
      </c>
      <c r="E33">
        <v>0.235902827034147</v>
      </c>
      <c r="G33" s="2">
        <v>29</v>
      </c>
      <c r="H33" s="5">
        <v>0.62877997914494199</v>
      </c>
      <c r="I33" s="5">
        <v>1.05853857816705E-4</v>
      </c>
      <c r="J33" s="5">
        <v>9.7527127847698997E-5</v>
      </c>
      <c r="K33" s="5">
        <v>0.96858638743455405</v>
      </c>
      <c r="L33" s="5">
        <v>4.4446238841754299E-4</v>
      </c>
      <c r="M33" s="5">
        <v>7.32248708075793E-4</v>
      </c>
      <c r="N33" s="5"/>
      <c r="P33" s="7">
        <f t="shared" si="4"/>
        <v>29</v>
      </c>
      <c r="Q33" s="6">
        <f t="shared" si="5"/>
        <v>0.62877997914494199</v>
      </c>
      <c r="R33" s="6">
        <f t="shared" si="6"/>
        <v>9.7527127847698997E-5</v>
      </c>
      <c r="S33" s="6">
        <f t="shared" si="7"/>
        <v>0.96858638743455405</v>
      </c>
      <c r="T33" s="6">
        <f t="shared" si="3"/>
        <v>7.32248708075793E-4</v>
      </c>
    </row>
    <row r="34" spans="1:20">
      <c r="A34" t="s">
        <v>96</v>
      </c>
      <c r="B34">
        <v>3</v>
      </c>
      <c r="C34">
        <v>0.58955371506242604</v>
      </c>
      <c r="D34">
        <v>0.17351101900216301</v>
      </c>
      <c r="E34">
        <v>0.173994563152295</v>
      </c>
      <c r="G34" s="2">
        <v>30</v>
      </c>
      <c r="H34" s="5">
        <v>0.51824817518248101</v>
      </c>
      <c r="I34" s="5">
        <v>4.124176278573E-6</v>
      </c>
      <c r="J34" s="5">
        <v>3.1318073619120001E-6</v>
      </c>
      <c r="K34" s="5">
        <v>0.5</v>
      </c>
      <c r="L34" s="5">
        <v>2.32702821161E-7</v>
      </c>
      <c r="M34" s="5">
        <v>1.9790505623699999E-7</v>
      </c>
      <c r="N34" s="5"/>
      <c r="P34" s="7">
        <f t="shared" si="4"/>
        <v>30</v>
      </c>
      <c r="Q34" s="6">
        <f t="shared" si="5"/>
        <v>0.51824817518248101</v>
      </c>
      <c r="R34" s="6">
        <f t="shared" si="6"/>
        <v>3.1318073619120001E-6</v>
      </c>
      <c r="S34" s="6">
        <f t="shared" si="7"/>
        <v>0.5</v>
      </c>
      <c r="T34" s="6">
        <f t="shared" si="3"/>
        <v>1.9790505623699999E-7</v>
      </c>
    </row>
    <row r="35" spans="1:20">
      <c r="A35" t="s">
        <v>96</v>
      </c>
      <c r="B35">
        <v>4</v>
      </c>
      <c r="C35">
        <v>0.59726576154200295</v>
      </c>
      <c r="D35">
        <v>0.104851818915784</v>
      </c>
      <c r="E35">
        <v>0.10651942794355999</v>
      </c>
      <c r="G35" s="2" t="s">
        <v>2</v>
      </c>
      <c r="H35" s="5">
        <v>20.222245852309715</v>
      </c>
      <c r="I35" s="5">
        <v>0.99999999999999889</v>
      </c>
      <c r="J35" s="5">
        <v>0.99999999999999767</v>
      </c>
      <c r="K35" s="5">
        <v>18.935902015756803</v>
      </c>
      <c r="L35" s="5">
        <v>0.99999999999999778</v>
      </c>
      <c r="M35" s="5">
        <v>0.99999999999999856</v>
      </c>
      <c r="N35" s="5"/>
    </row>
    <row r="36" spans="1:20">
      <c r="A36" t="s">
        <v>96</v>
      </c>
      <c r="B36">
        <v>5</v>
      </c>
      <c r="C36">
        <v>0.59648778349550402</v>
      </c>
      <c r="D36">
        <v>5.0963546754010797E-2</v>
      </c>
      <c r="E36">
        <v>5.1706654042962798E-2</v>
      </c>
    </row>
    <row r="37" spans="1:20">
      <c r="A37" t="s">
        <v>96</v>
      </c>
      <c r="B37">
        <v>6</v>
      </c>
      <c r="C37">
        <v>0.59004312820137195</v>
      </c>
      <c r="D37">
        <v>3.0188420637808099E-2</v>
      </c>
      <c r="E37">
        <v>3.0297680869388902E-2</v>
      </c>
    </row>
    <row r="38" spans="1:20">
      <c r="A38" t="s">
        <v>96</v>
      </c>
      <c r="B38">
        <v>7</v>
      </c>
      <c r="C38">
        <v>0.58787986100351897</v>
      </c>
      <c r="D38">
        <v>3.6798111570065697E-2</v>
      </c>
      <c r="E38">
        <v>3.6795893390921E-2</v>
      </c>
    </row>
    <row r="39" spans="1:20">
      <c r="A39" t="s">
        <v>96</v>
      </c>
      <c r="B39">
        <v>8</v>
      </c>
      <c r="C39">
        <v>0.58540174872308504</v>
      </c>
      <c r="D39">
        <v>9.4080587081293403E-3</v>
      </c>
      <c r="E39">
        <v>9.3678358369642303E-3</v>
      </c>
    </row>
    <row r="40" spans="1:20">
      <c r="A40" t="s">
        <v>96</v>
      </c>
      <c r="B40">
        <v>9</v>
      </c>
      <c r="C40">
        <v>0.60846397221495296</v>
      </c>
      <c r="D40">
        <v>4.8910642465728399E-3</v>
      </c>
      <c r="E40">
        <v>5.0620155284223298E-3</v>
      </c>
    </row>
    <row r="41" spans="1:20">
      <c r="A41" t="s">
        <v>96</v>
      </c>
      <c r="B41">
        <v>10</v>
      </c>
      <c r="C41">
        <v>0.58915444101454295</v>
      </c>
      <c r="D41">
        <v>3.6561103746713202E-3</v>
      </c>
      <c r="E41">
        <v>3.66381630611004E-3</v>
      </c>
    </row>
    <row r="42" spans="1:20">
      <c r="A42" t="s">
        <v>96</v>
      </c>
      <c r="B42">
        <v>11</v>
      </c>
      <c r="C42">
        <v>0.62368452884964298</v>
      </c>
      <c r="D42">
        <v>1.9237542225381201E-3</v>
      </c>
      <c r="E42">
        <v>2.0407969399128499E-3</v>
      </c>
    </row>
    <row r="43" spans="1:20">
      <c r="A43" t="s">
        <v>96</v>
      </c>
      <c r="B43">
        <v>12</v>
      </c>
      <c r="C43">
        <v>0.61663302381913598</v>
      </c>
      <c r="D43">
        <v>1.44101222003959E-3</v>
      </c>
      <c r="E43">
        <v>1.5114009144796799E-3</v>
      </c>
    </row>
    <row r="44" spans="1:20">
      <c r="A44" t="s">
        <v>96</v>
      </c>
      <c r="B44">
        <v>13</v>
      </c>
      <c r="C44">
        <v>0.59567723342939405</v>
      </c>
      <c r="D44">
        <v>1.2112181841430899E-3</v>
      </c>
      <c r="E44">
        <v>1.22720925372378E-3</v>
      </c>
    </row>
    <row r="45" spans="1:20">
      <c r="A45" t="s">
        <v>96</v>
      </c>
      <c r="B45">
        <v>14</v>
      </c>
      <c r="C45">
        <v>0.59568424428460098</v>
      </c>
      <c r="D45">
        <v>2.53960223874076E-3</v>
      </c>
      <c r="E45">
        <v>2.5731615411895802E-3</v>
      </c>
    </row>
    <row r="46" spans="1:20">
      <c r="A46" t="s">
        <v>96</v>
      </c>
      <c r="B46">
        <v>15</v>
      </c>
      <c r="C46">
        <v>0.65584141712357602</v>
      </c>
      <c r="D46">
        <v>5.5173838897277204E-4</v>
      </c>
      <c r="E46">
        <v>6.1548472489613901E-4</v>
      </c>
    </row>
    <row r="47" spans="1:20">
      <c r="A47" t="s">
        <v>96</v>
      </c>
      <c r="B47">
        <v>16</v>
      </c>
      <c r="C47">
        <v>0.65982636148382001</v>
      </c>
      <c r="D47">
        <v>2.9483447441100902E-4</v>
      </c>
      <c r="E47">
        <v>3.3089725402776402E-4</v>
      </c>
    </row>
    <row r="48" spans="1:20">
      <c r="A48" t="s">
        <v>96</v>
      </c>
      <c r="B48">
        <v>17</v>
      </c>
      <c r="C48">
        <v>0.57557384148982205</v>
      </c>
      <c r="D48">
        <v>2.68655407030394E-4</v>
      </c>
      <c r="E48">
        <v>2.63015819738575E-4</v>
      </c>
    </row>
    <row r="49" spans="1:5">
      <c r="A49" t="s">
        <v>96</v>
      </c>
      <c r="B49">
        <v>18</v>
      </c>
      <c r="C49">
        <v>0.59370078740157395</v>
      </c>
      <c r="D49">
        <v>2.2164943715586899E-4</v>
      </c>
      <c r="E49">
        <v>2.23830618603709E-4</v>
      </c>
    </row>
    <row r="50" spans="1:5">
      <c r="A50" t="s">
        <v>96</v>
      </c>
      <c r="B50">
        <v>19</v>
      </c>
      <c r="C50">
        <v>0.65769554247266604</v>
      </c>
      <c r="D50">
        <v>1.38341827180225E-4</v>
      </c>
      <c r="E50">
        <v>1.547617539771E-4</v>
      </c>
    </row>
    <row r="51" spans="1:5">
      <c r="A51" t="s">
        <v>96</v>
      </c>
      <c r="B51">
        <v>20</v>
      </c>
      <c r="C51">
        <v>0.60859728506787303</v>
      </c>
      <c r="D51">
        <v>1.5428197042975401E-4</v>
      </c>
      <c r="E51">
        <v>1.5970938038301801E-4</v>
      </c>
    </row>
    <row r="52" spans="1:5">
      <c r="A52" t="s">
        <v>96</v>
      </c>
      <c r="B52">
        <v>21</v>
      </c>
      <c r="C52">
        <v>0.64003969238402303</v>
      </c>
      <c r="D52">
        <v>4.6901253605002998E-4</v>
      </c>
      <c r="E52">
        <v>5.1059504509068799E-4</v>
      </c>
    </row>
    <row r="53" spans="1:5">
      <c r="A53" t="s">
        <v>96</v>
      </c>
      <c r="B53">
        <v>22</v>
      </c>
      <c r="C53">
        <v>0.60401459854014505</v>
      </c>
      <c r="D53">
        <v>1.2752114599623701E-4</v>
      </c>
      <c r="E53">
        <v>1.3101314722869601E-4</v>
      </c>
    </row>
    <row r="54" spans="1:5">
      <c r="A54" t="s">
        <v>96</v>
      </c>
      <c r="B54">
        <v>23</v>
      </c>
      <c r="C54">
        <v>0.72236180904522596</v>
      </c>
      <c r="D54">
        <v>9.2615722822085003E-5</v>
      </c>
      <c r="E54">
        <v>1.13795407336103E-4</v>
      </c>
    </row>
    <row r="55" spans="1:5">
      <c r="A55" t="s">
        <v>96</v>
      </c>
      <c r="B55">
        <v>24</v>
      </c>
      <c r="C55">
        <v>0.71886120996441205</v>
      </c>
      <c r="D55">
        <v>9.8084239119369004E-5</v>
      </c>
      <c r="E55">
        <v>1.19930464079441E-4</v>
      </c>
    </row>
    <row r="56" spans="1:5">
      <c r="A56" t="s">
        <v>96</v>
      </c>
      <c r="B56">
        <v>25</v>
      </c>
      <c r="C56">
        <v>0.68140703517587897</v>
      </c>
      <c r="D56">
        <v>1.15769653527606E-4</v>
      </c>
      <c r="E56">
        <v>1.3417962812848299E-4</v>
      </c>
    </row>
    <row r="57" spans="1:5">
      <c r="A57" t="s">
        <v>96</v>
      </c>
      <c r="B57">
        <v>26</v>
      </c>
      <c r="C57">
        <v>0.69356153219233896</v>
      </c>
      <c r="D57">
        <v>1.4276318078228399E-4</v>
      </c>
      <c r="E57">
        <v>1.6841720285743199E-4</v>
      </c>
    </row>
    <row r="58" spans="1:5">
      <c r="A58" t="s">
        <v>96</v>
      </c>
      <c r="B58">
        <v>27</v>
      </c>
      <c r="C58">
        <v>0.65691788526434103</v>
      </c>
      <c r="D58">
        <v>3.1030921201821601E-4</v>
      </c>
      <c r="E58">
        <v>3.4672965852670001E-4</v>
      </c>
    </row>
    <row r="59" spans="1:5">
      <c r="A59" t="s">
        <v>96</v>
      </c>
      <c r="B59">
        <v>28</v>
      </c>
      <c r="C59">
        <v>0.65585360781867297</v>
      </c>
      <c r="D59">
        <v>5.5953393348166596E-4</v>
      </c>
      <c r="E59">
        <v>6.2419254737055402E-4</v>
      </c>
    </row>
    <row r="60" spans="1:5">
      <c r="A60" t="s">
        <v>96</v>
      </c>
      <c r="B60">
        <v>29</v>
      </c>
      <c r="C60">
        <v>0.96858638743455405</v>
      </c>
      <c r="D60">
        <v>4.4446238841754299E-4</v>
      </c>
      <c r="E60">
        <v>7.32248708075793E-4</v>
      </c>
    </row>
    <row r="61" spans="1:5">
      <c r="A61" t="s">
        <v>96</v>
      </c>
      <c r="B61">
        <v>30</v>
      </c>
      <c r="C61">
        <v>0.5</v>
      </c>
      <c r="D61" s="9">
        <v>2.32702821161E-7</v>
      </c>
      <c r="E61" s="9">
        <v>1.9790505623699999E-7</v>
      </c>
    </row>
    <row r="83" spans="8:9">
      <c r="H83">
        <v>33</v>
      </c>
      <c r="I83">
        <v>38</v>
      </c>
    </row>
    <row r="84" spans="8:9">
      <c r="H84">
        <v>24</v>
      </c>
      <c r="I84">
        <v>24</v>
      </c>
    </row>
    <row r="86" spans="8:9">
      <c r="H86">
        <f>SUM(H83:H84)</f>
        <v>57</v>
      </c>
      <c r="I86">
        <f>SUM(I83:I84)</f>
        <v>62</v>
      </c>
    </row>
  </sheetData>
  <pageMargins left="0.75" right="0.75" top="1" bottom="1" header="0.5" footer="0.5"/>
  <pageSetup orientation="portrait" horizontalDpi="0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" workbookViewId="0">
      <selection activeCell="N27" sqref="N27"/>
    </sheetView>
  </sheetViews>
  <sheetFormatPr baseColWidth="10" defaultRowHeight="15" x14ac:dyDescent="0"/>
  <cols>
    <col min="6" max="6" width="14.6640625" bestFit="1" customWidth="1"/>
    <col min="7" max="7" width="15.83203125" bestFit="1" customWidth="1"/>
    <col min="8" max="8" width="11.83203125" customWidth="1"/>
    <col min="9" max="9" width="12.1640625" bestFit="1" customWidth="1"/>
  </cols>
  <sheetData>
    <row r="1" spans="1:9">
      <c r="A1" t="s">
        <v>43</v>
      </c>
      <c r="B1" t="s">
        <v>0</v>
      </c>
      <c r="C1" t="s">
        <v>58</v>
      </c>
      <c r="F1" s="1" t="s">
        <v>59</v>
      </c>
      <c r="G1" s="1" t="s">
        <v>1</v>
      </c>
    </row>
    <row r="2" spans="1:9">
      <c r="A2" t="s">
        <v>46</v>
      </c>
      <c r="B2">
        <v>1</v>
      </c>
      <c r="C2">
        <v>0.328805593764328</v>
      </c>
      <c r="F2" s="1" t="s">
        <v>0</v>
      </c>
      <c r="G2" t="s">
        <v>46</v>
      </c>
      <c r="H2" t="s">
        <v>96</v>
      </c>
      <c r="I2" t="s">
        <v>2</v>
      </c>
    </row>
    <row r="3" spans="1:9">
      <c r="A3" t="s">
        <v>46</v>
      </c>
      <c r="B3">
        <v>2</v>
      </c>
      <c r="C3">
        <v>0.22936726272352101</v>
      </c>
      <c r="F3" s="2">
        <v>1</v>
      </c>
      <c r="G3" s="11">
        <v>0.328805593764328</v>
      </c>
      <c r="H3" s="11">
        <v>0.31410658307209999</v>
      </c>
      <c r="I3" s="5">
        <v>0.64291217683642798</v>
      </c>
    </row>
    <row r="4" spans="1:9">
      <c r="A4" t="s">
        <v>46</v>
      </c>
      <c r="B4">
        <v>3</v>
      </c>
      <c r="C4">
        <v>0.16769830353049001</v>
      </c>
      <c r="F4" s="2">
        <v>2</v>
      </c>
      <c r="G4" s="11">
        <v>0.22936726272352101</v>
      </c>
      <c r="H4" s="11">
        <v>0.219435736677115</v>
      </c>
      <c r="I4" s="5">
        <v>0.448802999400636</v>
      </c>
    </row>
    <row r="5" spans="1:9">
      <c r="A5" t="s">
        <v>46</v>
      </c>
      <c r="B5">
        <v>4</v>
      </c>
      <c r="C5">
        <v>9.9610270518110902E-2</v>
      </c>
      <c r="F5" s="2">
        <v>3</v>
      </c>
      <c r="G5" s="11">
        <v>0.16769830353049001</v>
      </c>
      <c r="H5" s="11">
        <v>0.17554858934169201</v>
      </c>
      <c r="I5" s="5">
        <v>0.34324689287218202</v>
      </c>
    </row>
    <row r="6" spans="1:9">
      <c r="A6" t="s">
        <v>46</v>
      </c>
      <c r="B6">
        <v>5</v>
      </c>
      <c r="C6">
        <v>5.5192572214580397E-2</v>
      </c>
      <c r="F6" s="2">
        <v>4</v>
      </c>
      <c r="G6" s="11">
        <v>9.9610270518110902E-2</v>
      </c>
      <c r="H6" s="11">
        <v>0.1141065830721</v>
      </c>
      <c r="I6" s="5">
        <v>0.21371685359021092</v>
      </c>
    </row>
    <row r="7" spans="1:9">
      <c r="A7" t="s">
        <v>46</v>
      </c>
      <c r="B7">
        <v>6</v>
      </c>
      <c r="C7">
        <v>3.3757450710683097E-2</v>
      </c>
      <c r="F7" s="2">
        <v>5</v>
      </c>
      <c r="G7" s="11">
        <v>5.5192572214580397E-2</v>
      </c>
      <c r="H7" s="11">
        <v>5.0783699059561101E-2</v>
      </c>
      <c r="I7" s="5">
        <v>0.1059762712741415</v>
      </c>
    </row>
    <row r="8" spans="1:9">
      <c r="A8" t="s">
        <v>46</v>
      </c>
      <c r="B8">
        <v>7</v>
      </c>
      <c r="C8">
        <v>4.6710224667583601E-2</v>
      </c>
      <c r="F8" s="2">
        <v>6</v>
      </c>
      <c r="G8" s="11">
        <v>3.3757450710683097E-2</v>
      </c>
      <c r="H8" s="11">
        <v>2.7586206896551699E-2</v>
      </c>
      <c r="I8" s="5">
        <v>6.13436576072348E-2</v>
      </c>
    </row>
    <row r="9" spans="1:9">
      <c r="A9" t="s">
        <v>46</v>
      </c>
      <c r="B9">
        <v>8</v>
      </c>
      <c r="C9">
        <v>1.11187528656579E-2</v>
      </c>
      <c r="F9" s="2">
        <v>7</v>
      </c>
      <c r="G9" s="11">
        <v>4.6710224667583601E-2</v>
      </c>
      <c r="H9" s="11">
        <v>4.7648902821316598E-2</v>
      </c>
      <c r="I9" s="5">
        <v>9.4359127488900199E-2</v>
      </c>
    </row>
    <row r="10" spans="1:9">
      <c r="A10" t="s">
        <v>46</v>
      </c>
      <c r="B10">
        <v>9</v>
      </c>
      <c r="C10">
        <v>8.7116001834021007E-3</v>
      </c>
      <c r="F10" s="2">
        <v>8</v>
      </c>
      <c r="G10" s="11">
        <v>1.11187528656579E-2</v>
      </c>
      <c r="H10" s="11">
        <v>1.1912225705329099E-2</v>
      </c>
      <c r="I10" s="5">
        <v>2.3030978570987001E-2</v>
      </c>
    </row>
    <row r="11" spans="1:9">
      <c r="A11" t="s">
        <v>46</v>
      </c>
      <c r="B11">
        <v>10</v>
      </c>
      <c r="C11">
        <v>6.0178817056396102E-3</v>
      </c>
      <c r="F11" s="2">
        <v>9</v>
      </c>
      <c r="G11" s="11">
        <v>8.7116001834021007E-3</v>
      </c>
      <c r="H11" s="11">
        <v>6.2695924764890202E-3</v>
      </c>
      <c r="I11" s="5">
        <v>1.4981192659891122E-2</v>
      </c>
    </row>
    <row r="12" spans="1:9">
      <c r="A12" t="s">
        <v>46</v>
      </c>
      <c r="B12">
        <v>11</v>
      </c>
      <c r="C12">
        <v>2.8656579550664801E-3</v>
      </c>
      <c r="F12" s="2">
        <v>10</v>
      </c>
      <c r="G12" s="11">
        <v>6.0178817056396102E-3</v>
      </c>
      <c r="H12" s="11">
        <v>4.3887147335423199E-3</v>
      </c>
      <c r="I12" s="5">
        <v>1.0406596439181931E-2</v>
      </c>
    </row>
    <row r="13" spans="1:9">
      <c r="A13" t="s">
        <v>46</v>
      </c>
      <c r="B13">
        <v>12</v>
      </c>
      <c r="C13">
        <v>1.6047684548372301E-3</v>
      </c>
      <c r="F13" s="2">
        <v>11</v>
      </c>
      <c r="G13" s="11">
        <v>2.8656579550664801E-3</v>
      </c>
      <c r="H13" s="11">
        <v>5.6426332288401198E-3</v>
      </c>
      <c r="I13" s="5">
        <v>8.5082911839065994E-3</v>
      </c>
    </row>
    <row r="14" spans="1:9">
      <c r="A14" t="s">
        <v>46</v>
      </c>
      <c r="B14">
        <v>13</v>
      </c>
      <c r="C14">
        <v>1.7193947730398901E-3</v>
      </c>
      <c r="F14" s="2">
        <v>12</v>
      </c>
      <c r="G14" s="11">
        <v>1.6047684548372301E-3</v>
      </c>
      <c r="H14" s="11">
        <v>3.76175548589341E-3</v>
      </c>
      <c r="I14" s="5">
        <v>5.3665239407306399E-3</v>
      </c>
    </row>
    <row r="15" spans="1:9">
      <c r="A15" t="s">
        <v>46</v>
      </c>
      <c r="B15">
        <v>14</v>
      </c>
      <c r="C15">
        <v>3.1522237505731301E-3</v>
      </c>
      <c r="F15" s="2">
        <v>13</v>
      </c>
      <c r="G15" s="11">
        <v>1.7193947730398901E-3</v>
      </c>
      <c r="H15" s="11">
        <v>1.2539184952978001E-3</v>
      </c>
      <c r="I15" s="5">
        <v>2.9733132683376902E-3</v>
      </c>
    </row>
    <row r="16" spans="1:9">
      <c r="A16" t="s">
        <v>46</v>
      </c>
      <c r="B16">
        <v>15</v>
      </c>
      <c r="C16">
        <v>4.0119211370930801E-4</v>
      </c>
      <c r="F16" s="2">
        <v>14</v>
      </c>
      <c r="G16" s="11">
        <v>3.1522237505731301E-3</v>
      </c>
      <c r="H16" s="11">
        <v>3.1347962382445101E-3</v>
      </c>
      <c r="I16" s="5">
        <v>6.2870199888176402E-3</v>
      </c>
    </row>
    <row r="17" spans="1:9">
      <c r="A17" t="s">
        <v>46</v>
      </c>
      <c r="B17">
        <v>16</v>
      </c>
      <c r="C17">
        <v>3.43878954607978E-4</v>
      </c>
      <c r="F17" s="2">
        <v>15</v>
      </c>
      <c r="G17" s="11">
        <v>4.0119211370930801E-4</v>
      </c>
      <c r="H17" s="11">
        <v>0</v>
      </c>
      <c r="I17" s="5">
        <v>4.0119211370930801E-4</v>
      </c>
    </row>
    <row r="18" spans="1:9">
      <c r="A18" t="s">
        <v>46</v>
      </c>
      <c r="B18">
        <v>17</v>
      </c>
      <c r="C18">
        <v>2.2925263640531901E-4</v>
      </c>
      <c r="F18" s="2">
        <v>16</v>
      </c>
      <c r="G18" s="11">
        <v>3.43878954607978E-4</v>
      </c>
      <c r="H18" s="11">
        <v>1.2539184952978001E-3</v>
      </c>
      <c r="I18" s="5">
        <v>1.5977974499057782E-3</v>
      </c>
    </row>
    <row r="19" spans="1:9">
      <c r="A19" t="s">
        <v>46</v>
      </c>
      <c r="B19">
        <v>18</v>
      </c>
      <c r="C19">
        <v>1.14626318202659E-4</v>
      </c>
      <c r="F19" s="2">
        <v>17</v>
      </c>
      <c r="G19" s="11">
        <v>2.2925263640531901E-4</v>
      </c>
      <c r="H19" s="11">
        <v>2.5078369905956101E-3</v>
      </c>
      <c r="I19" s="5">
        <v>2.7370896270009293E-3</v>
      </c>
    </row>
    <row r="20" spans="1:9">
      <c r="A20" t="s">
        <v>46</v>
      </c>
      <c r="B20">
        <v>19</v>
      </c>
      <c r="C20">
        <v>2.2925263640531901E-4</v>
      </c>
      <c r="F20" s="2">
        <v>18</v>
      </c>
      <c r="G20" s="11">
        <v>1.14626318202659E-4</v>
      </c>
      <c r="H20" s="11">
        <v>0</v>
      </c>
      <c r="I20" s="5">
        <v>1.14626318202659E-4</v>
      </c>
    </row>
    <row r="21" spans="1:9">
      <c r="A21" t="s">
        <v>46</v>
      </c>
      <c r="B21">
        <v>20</v>
      </c>
      <c r="C21" s="9">
        <v>0</v>
      </c>
      <c r="F21" s="2">
        <v>19</v>
      </c>
      <c r="G21" s="11">
        <v>2.2925263640531901E-4</v>
      </c>
      <c r="H21" s="11">
        <v>6.2695924764890297E-4</v>
      </c>
      <c r="I21" s="5">
        <v>8.5621188405422192E-4</v>
      </c>
    </row>
    <row r="22" spans="1:9">
      <c r="A22" t="s">
        <v>46</v>
      </c>
      <c r="B22">
        <v>21</v>
      </c>
      <c r="C22">
        <v>5.1581843191196705E-4</v>
      </c>
      <c r="F22" s="2">
        <v>20</v>
      </c>
      <c r="G22" s="11">
        <v>0</v>
      </c>
      <c r="H22" s="11">
        <v>1.8808777429467E-3</v>
      </c>
      <c r="I22" s="5">
        <v>1.8808777429467E-3</v>
      </c>
    </row>
    <row r="23" spans="1:9">
      <c r="A23" t="s">
        <v>46</v>
      </c>
      <c r="B23">
        <v>22</v>
      </c>
      <c r="C23">
        <v>1.14626318202659E-4</v>
      </c>
      <c r="F23" s="2">
        <v>21</v>
      </c>
      <c r="G23" s="11">
        <v>5.1581843191196705E-4</v>
      </c>
      <c r="H23" s="11">
        <v>0</v>
      </c>
      <c r="I23" s="5">
        <v>5.1581843191196705E-4</v>
      </c>
    </row>
    <row r="24" spans="1:9">
      <c r="A24" t="s">
        <v>46</v>
      </c>
      <c r="B24">
        <v>23</v>
      </c>
      <c r="C24">
        <v>5.7313159101330003E-5</v>
      </c>
      <c r="F24" s="2">
        <v>22</v>
      </c>
      <c r="G24" s="11">
        <v>1.14626318202659E-4</v>
      </c>
      <c r="H24" s="11">
        <v>1.2539184952978001E-3</v>
      </c>
      <c r="I24" s="5">
        <v>1.368544813500459E-3</v>
      </c>
    </row>
    <row r="25" spans="1:9">
      <c r="A25" t="s">
        <v>46</v>
      </c>
      <c r="B25">
        <v>24</v>
      </c>
      <c r="C25" s="9">
        <v>0</v>
      </c>
      <c r="F25" s="2">
        <v>23</v>
      </c>
      <c r="G25" s="11">
        <v>5.7313159101330003E-5</v>
      </c>
      <c r="H25" s="11">
        <v>0</v>
      </c>
      <c r="I25" s="5">
        <v>5.7313159101330003E-5</v>
      </c>
    </row>
    <row r="26" spans="1:9">
      <c r="A26" t="s">
        <v>46</v>
      </c>
      <c r="B26">
        <v>25</v>
      </c>
      <c r="C26">
        <v>1.71939477303989E-4</v>
      </c>
      <c r="F26" s="2">
        <v>24</v>
      </c>
      <c r="G26" s="11">
        <v>0</v>
      </c>
      <c r="H26" s="11">
        <v>6.2695924764890297E-4</v>
      </c>
      <c r="I26" s="5">
        <v>6.2695924764890297E-4</v>
      </c>
    </row>
    <row r="27" spans="1:9">
      <c r="A27" t="s">
        <v>46</v>
      </c>
      <c r="B27">
        <v>26</v>
      </c>
      <c r="C27">
        <v>1.71939477303989E-4</v>
      </c>
      <c r="F27" s="2">
        <v>25</v>
      </c>
      <c r="G27" s="11">
        <v>1.71939477303989E-4</v>
      </c>
      <c r="H27" s="11">
        <v>6.2695924764890297E-4</v>
      </c>
      <c r="I27" s="5">
        <v>7.9889872495289191E-4</v>
      </c>
    </row>
    <row r="28" spans="1:9">
      <c r="A28" t="s">
        <v>46</v>
      </c>
      <c r="B28">
        <v>27</v>
      </c>
      <c r="C28">
        <v>2.8656579550664799E-4</v>
      </c>
      <c r="F28" s="2">
        <v>26</v>
      </c>
      <c r="G28" s="11">
        <v>1.71939477303989E-4</v>
      </c>
      <c r="H28" s="11">
        <v>6.2695924764890297E-4</v>
      </c>
      <c r="I28" s="5">
        <v>7.9889872495289191E-4</v>
      </c>
    </row>
    <row r="29" spans="1:9">
      <c r="A29" t="s">
        <v>46</v>
      </c>
      <c r="B29">
        <v>28</v>
      </c>
      <c r="C29">
        <v>7.45071068317286E-4</v>
      </c>
      <c r="F29" s="2">
        <v>27</v>
      </c>
      <c r="G29" s="11">
        <v>2.8656579550664799E-4</v>
      </c>
      <c r="H29" s="11">
        <v>0</v>
      </c>
      <c r="I29" s="5">
        <v>2.8656579550664799E-4</v>
      </c>
    </row>
    <row r="30" spans="1:9">
      <c r="A30" t="s">
        <v>46</v>
      </c>
      <c r="B30">
        <v>29</v>
      </c>
      <c r="C30">
        <v>2.8656579550664799E-4</v>
      </c>
      <c r="F30" s="2">
        <v>28</v>
      </c>
      <c r="G30" s="11">
        <v>7.45071068317286E-4</v>
      </c>
      <c r="H30" s="11">
        <v>3.1347962382445101E-3</v>
      </c>
      <c r="I30" s="5">
        <v>3.8798673065617963E-3</v>
      </c>
    </row>
    <row r="31" spans="1:9">
      <c r="A31" t="s">
        <v>46</v>
      </c>
      <c r="B31">
        <v>30</v>
      </c>
      <c r="C31" s="9">
        <v>0</v>
      </c>
      <c r="F31" s="2">
        <v>29</v>
      </c>
      <c r="G31" s="11">
        <v>2.8656579550664799E-4</v>
      </c>
      <c r="H31" s="11">
        <v>1.8808777429467E-3</v>
      </c>
      <c r="I31" s="5">
        <v>2.1674435384533481E-3</v>
      </c>
    </row>
    <row r="32" spans="1:9">
      <c r="A32" t="s">
        <v>96</v>
      </c>
      <c r="B32">
        <v>1</v>
      </c>
      <c r="C32">
        <v>0.31410658307209999</v>
      </c>
      <c r="F32" s="2">
        <v>30</v>
      </c>
      <c r="G32" s="11">
        <v>0</v>
      </c>
      <c r="H32" s="11">
        <v>0</v>
      </c>
      <c r="I32" s="5">
        <v>0</v>
      </c>
    </row>
    <row r="33" spans="1:9">
      <c r="A33" t="s">
        <v>96</v>
      </c>
      <c r="B33">
        <v>2</v>
      </c>
      <c r="C33">
        <v>0.219435736677115</v>
      </c>
      <c r="F33" s="2" t="s">
        <v>2</v>
      </c>
      <c r="G33" s="5">
        <v>0.99999999999999833</v>
      </c>
      <c r="H33" s="5">
        <v>0.99999999999999722</v>
      </c>
      <c r="I33" s="5">
        <v>1.9999999999999956</v>
      </c>
    </row>
    <row r="34" spans="1:9">
      <c r="A34" t="s">
        <v>96</v>
      </c>
      <c r="B34">
        <v>3</v>
      </c>
      <c r="C34">
        <v>0.17554858934169201</v>
      </c>
    </row>
    <row r="35" spans="1:9">
      <c r="A35" t="s">
        <v>96</v>
      </c>
      <c r="B35">
        <v>4</v>
      </c>
      <c r="C35">
        <v>0.1141065830721</v>
      </c>
    </row>
    <row r="36" spans="1:9">
      <c r="A36" t="s">
        <v>96</v>
      </c>
      <c r="B36">
        <v>5</v>
      </c>
      <c r="C36">
        <v>5.0783699059561101E-2</v>
      </c>
    </row>
    <row r="37" spans="1:9">
      <c r="A37" t="s">
        <v>96</v>
      </c>
      <c r="B37">
        <v>6</v>
      </c>
      <c r="C37">
        <v>2.7586206896551699E-2</v>
      </c>
    </row>
    <row r="38" spans="1:9">
      <c r="A38" t="s">
        <v>96</v>
      </c>
      <c r="B38">
        <v>7</v>
      </c>
      <c r="C38">
        <v>4.7648902821316598E-2</v>
      </c>
    </row>
    <row r="39" spans="1:9">
      <c r="A39" t="s">
        <v>96</v>
      </c>
      <c r="B39">
        <v>8</v>
      </c>
      <c r="C39">
        <v>1.1912225705329099E-2</v>
      </c>
    </row>
    <row r="40" spans="1:9">
      <c r="A40" t="s">
        <v>96</v>
      </c>
      <c r="B40">
        <v>9</v>
      </c>
      <c r="C40">
        <v>6.2695924764890202E-3</v>
      </c>
    </row>
    <row r="41" spans="1:9">
      <c r="A41" t="s">
        <v>96</v>
      </c>
      <c r="B41">
        <v>10</v>
      </c>
      <c r="C41" s="9">
        <v>4.3887147335423199E-3</v>
      </c>
    </row>
    <row r="42" spans="1:9">
      <c r="A42" t="s">
        <v>96</v>
      </c>
      <c r="B42">
        <v>11</v>
      </c>
      <c r="C42" s="9">
        <v>5.6426332288401198E-3</v>
      </c>
    </row>
    <row r="43" spans="1:9">
      <c r="A43" t="s">
        <v>96</v>
      </c>
      <c r="B43">
        <v>12</v>
      </c>
      <c r="C43" s="9">
        <v>3.76175548589341E-3</v>
      </c>
    </row>
    <row r="44" spans="1:9">
      <c r="A44" t="s">
        <v>96</v>
      </c>
      <c r="B44">
        <v>13</v>
      </c>
      <c r="C44" s="9">
        <v>1.2539184952978001E-3</v>
      </c>
    </row>
    <row r="45" spans="1:9">
      <c r="A45" t="s">
        <v>96</v>
      </c>
      <c r="B45">
        <v>14</v>
      </c>
      <c r="C45">
        <v>3.1347962382445101E-3</v>
      </c>
    </row>
    <row r="46" spans="1:9">
      <c r="A46" t="s">
        <v>96</v>
      </c>
      <c r="B46">
        <v>15</v>
      </c>
      <c r="C46" s="9">
        <v>0</v>
      </c>
    </row>
    <row r="47" spans="1:9">
      <c r="A47" t="s">
        <v>96</v>
      </c>
      <c r="B47">
        <v>16</v>
      </c>
      <c r="C47" s="9">
        <v>1.2539184952978001E-3</v>
      </c>
    </row>
    <row r="48" spans="1:9">
      <c r="A48" t="s">
        <v>96</v>
      </c>
      <c r="B48">
        <v>17</v>
      </c>
      <c r="C48" s="9">
        <v>2.5078369905956101E-3</v>
      </c>
    </row>
    <row r="49" spans="1:3">
      <c r="A49" t="s">
        <v>96</v>
      </c>
      <c r="B49">
        <v>18</v>
      </c>
      <c r="C49" s="9">
        <v>0</v>
      </c>
    </row>
    <row r="50" spans="1:3">
      <c r="A50" t="s">
        <v>96</v>
      </c>
      <c r="B50">
        <v>19</v>
      </c>
      <c r="C50" s="9">
        <v>6.2695924764890297E-4</v>
      </c>
    </row>
    <row r="51" spans="1:3">
      <c r="A51" t="s">
        <v>96</v>
      </c>
      <c r="B51">
        <v>20</v>
      </c>
      <c r="C51" s="9">
        <v>1.8808777429467E-3</v>
      </c>
    </row>
    <row r="52" spans="1:3">
      <c r="A52" t="s">
        <v>96</v>
      </c>
      <c r="B52">
        <v>21</v>
      </c>
      <c r="C52" s="9">
        <v>0</v>
      </c>
    </row>
    <row r="53" spans="1:3">
      <c r="A53" t="s">
        <v>96</v>
      </c>
      <c r="B53">
        <v>22</v>
      </c>
      <c r="C53" s="9">
        <v>1.2539184952978001E-3</v>
      </c>
    </row>
    <row r="54" spans="1:3">
      <c r="A54" t="s">
        <v>96</v>
      </c>
      <c r="B54">
        <v>23</v>
      </c>
      <c r="C54" s="9">
        <v>0</v>
      </c>
    </row>
    <row r="55" spans="1:3">
      <c r="A55" t="s">
        <v>96</v>
      </c>
      <c r="B55">
        <v>24</v>
      </c>
      <c r="C55" s="9">
        <v>6.2695924764890297E-4</v>
      </c>
    </row>
    <row r="56" spans="1:3">
      <c r="A56" t="s">
        <v>96</v>
      </c>
      <c r="B56">
        <v>25</v>
      </c>
      <c r="C56" s="9">
        <v>6.2695924764890297E-4</v>
      </c>
    </row>
    <row r="57" spans="1:3">
      <c r="A57" t="s">
        <v>96</v>
      </c>
      <c r="B57">
        <v>26</v>
      </c>
      <c r="C57" s="9">
        <v>6.2695924764890297E-4</v>
      </c>
    </row>
    <row r="58" spans="1:3">
      <c r="A58" t="s">
        <v>96</v>
      </c>
      <c r="B58">
        <v>27</v>
      </c>
      <c r="C58" s="9">
        <v>0</v>
      </c>
    </row>
    <row r="59" spans="1:3">
      <c r="A59" t="s">
        <v>96</v>
      </c>
      <c r="B59">
        <v>28</v>
      </c>
      <c r="C59" s="9">
        <v>3.1347962382445101E-3</v>
      </c>
    </row>
    <row r="60" spans="1:3">
      <c r="A60" t="s">
        <v>96</v>
      </c>
      <c r="B60">
        <v>29</v>
      </c>
      <c r="C60" s="9">
        <v>1.8808777429467E-3</v>
      </c>
    </row>
    <row r="61" spans="1:3">
      <c r="A61" t="s">
        <v>96</v>
      </c>
      <c r="B61">
        <v>30</v>
      </c>
      <c r="C61" s="9">
        <v>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Q49" sqref="Q49"/>
    </sheetView>
  </sheetViews>
  <sheetFormatPr baseColWidth="10" defaultRowHeight="15" x14ac:dyDescent="0"/>
  <cols>
    <col min="3" max="3" width="13.6640625" bestFit="1" customWidth="1"/>
    <col min="6" max="6" width="20.1640625" customWidth="1"/>
    <col min="7" max="7" width="23.6640625" customWidth="1"/>
    <col min="8" max="8" width="30.1640625" bestFit="1" customWidth="1"/>
    <col min="9" max="9" width="13.6640625" bestFit="1" customWidth="1"/>
    <col min="10" max="10" width="15.6640625" bestFit="1" customWidth="1"/>
  </cols>
  <sheetData>
    <row r="1" spans="1:11">
      <c r="A1" t="s">
        <v>0</v>
      </c>
      <c r="B1" t="s">
        <v>87</v>
      </c>
      <c r="C1" t="s">
        <v>88</v>
      </c>
      <c r="F1" s="1" t="s">
        <v>89</v>
      </c>
      <c r="G1" s="1" t="s">
        <v>1</v>
      </c>
    </row>
    <row r="2" spans="1:11">
      <c r="A2">
        <v>1</v>
      </c>
      <c r="B2" t="s">
        <v>49</v>
      </c>
      <c r="C2">
        <v>6.1948632144853098E-2</v>
      </c>
      <c r="F2" s="1" t="s">
        <v>0</v>
      </c>
      <c r="G2" t="s">
        <v>49</v>
      </c>
      <c r="H2" t="s">
        <v>50</v>
      </c>
      <c r="I2" t="s">
        <v>48</v>
      </c>
      <c r="J2" t="s">
        <v>47</v>
      </c>
      <c r="K2" t="s">
        <v>2</v>
      </c>
    </row>
    <row r="3" spans="1:11">
      <c r="A3">
        <v>1</v>
      </c>
      <c r="B3" t="s">
        <v>50</v>
      </c>
      <c r="C3">
        <v>5.1300996705078802E-2</v>
      </c>
      <c r="F3" s="2">
        <v>1</v>
      </c>
      <c r="G3" s="10">
        <v>6.1948632144853098E-2</v>
      </c>
      <c r="H3" s="10">
        <v>5.1300996705078802E-2</v>
      </c>
      <c r="I3" s="10">
        <v>0.69929644347375797</v>
      </c>
      <c r="J3" s="10">
        <v>0.187453927676309</v>
      </c>
      <c r="K3" s="5">
        <v>0.99999999999999889</v>
      </c>
    </row>
    <row r="4" spans="1:11">
      <c r="A4">
        <v>1</v>
      </c>
      <c r="B4" t="s">
        <v>48</v>
      </c>
      <c r="C4">
        <v>0.69929644347375797</v>
      </c>
      <c r="F4" s="2">
        <v>2</v>
      </c>
      <c r="G4" s="10">
        <v>7.5056555159001601E-2</v>
      </c>
      <c r="H4" s="10">
        <v>4.4103777946261802E-2</v>
      </c>
      <c r="I4" s="10">
        <v>0.78648655312486504</v>
      </c>
      <c r="J4" s="10">
        <v>9.4353113769871294E-2</v>
      </c>
      <c r="K4" s="5">
        <v>0.99999999999999978</v>
      </c>
    </row>
    <row r="5" spans="1:11">
      <c r="A5">
        <v>1</v>
      </c>
      <c r="B5" t="s">
        <v>47</v>
      </c>
      <c r="C5">
        <v>0.187453927676309</v>
      </c>
      <c r="F5" s="2">
        <v>3</v>
      </c>
      <c r="G5" s="10">
        <v>0.12707978430443301</v>
      </c>
      <c r="H5" s="10">
        <v>6.4663840252071697E-2</v>
      </c>
      <c r="I5" s="10">
        <v>0.705890640810523</v>
      </c>
      <c r="J5" s="10">
        <v>0.10236573463297099</v>
      </c>
      <c r="K5" s="5">
        <v>0.99999999999999867</v>
      </c>
    </row>
    <row r="6" spans="1:11">
      <c r="A6">
        <v>2</v>
      </c>
      <c r="B6" t="s">
        <v>49</v>
      </c>
      <c r="C6">
        <v>7.5056555159001601E-2</v>
      </c>
      <c r="F6" s="2">
        <v>4</v>
      </c>
      <c r="G6" s="10">
        <v>0.153053184504267</v>
      </c>
      <c r="H6" s="10">
        <v>6.9862114248194301E-2</v>
      </c>
      <c r="I6" s="10">
        <v>0.66874589625738601</v>
      </c>
      <c r="J6" s="10">
        <v>0.108338804990151</v>
      </c>
      <c r="K6" s="5">
        <v>0.99999999999999833</v>
      </c>
    </row>
    <row r="7" spans="1:11">
      <c r="A7">
        <v>2</v>
      </c>
      <c r="B7" t="s">
        <v>50</v>
      </c>
      <c r="C7">
        <v>4.4103777946261802E-2</v>
      </c>
      <c r="F7" s="2">
        <v>5</v>
      </c>
      <c r="G7" s="10">
        <v>0.15459713872966999</v>
      </c>
      <c r="H7" s="10">
        <v>7.4187986392655697E-2</v>
      </c>
      <c r="I7" s="10">
        <v>0.68276713733165495</v>
      </c>
      <c r="J7" s="10">
        <v>8.8447737546017896E-2</v>
      </c>
      <c r="K7" s="5">
        <v>0.99999999999999856</v>
      </c>
    </row>
    <row r="8" spans="1:11">
      <c r="A8">
        <v>2</v>
      </c>
      <c r="B8" t="s">
        <v>48</v>
      </c>
      <c r="C8">
        <v>0.78648655312486504</v>
      </c>
      <c r="F8" s="2">
        <v>6</v>
      </c>
      <c r="G8" s="10">
        <v>0.16992177106061401</v>
      </c>
      <c r="H8" s="10">
        <v>8.3550635942738496E-2</v>
      </c>
      <c r="I8" s="10">
        <v>0.66015645787877097</v>
      </c>
      <c r="J8" s="10">
        <v>8.6371135117875503E-2</v>
      </c>
      <c r="K8" s="5">
        <v>0.999999999999999</v>
      </c>
    </row>
    <row r="9" spans="1:11">
      <c r="A9">
        <v>2</v>
      </c>
      <c r="B9" t="s">
        <v>47</v>
      </c>
      <c r="C9">
        <v>9.4353113769871294E-2</v>
      </c>
      <c r="F9" s="2">
        <v>7</v>
      </c>
      <c r="G9" s="10">
        <v>0.14168536717480401</v>
      </c>
      <c r="H9" s="10">
        <v>0.109468905568882</v>
      </c>
      <c r="I9" s="10">
        <v>0.64948799298408499</v>
      </c>
      <c r="J9" s="10">
        <v>9.9357734272227799E-2</v>
      </c>
      <c r="K9" s="5">
        <v>0.99999999999999889</v>
      </c>
    </row>
    <row r="10" spans="1:11">
      <c r="A10">
        <v>3</v>
      </c>
      <c r="B10" t="s">
        <v>49</v>
      </c>
      <c r="C10">
        <v>0.12707978430443301</v>
      </c>
      <c r="F10" s="2">
        <v>8</v>
      </c>
      <c r="G10" s="10">
        <v>0.124061877776075</v>
      </c>
      <c r="H10" s="10">
        <v>0.108898759381222</v>
      </c>
      <c r="I10" s="10">
        <v>0.63562567008730197</v>
      </c>
      <c r="J10" s="10">
        <v>0.13141369275539799</v>
      </c>
      <c r="K10" s="5">
        <v>0.99999999999999689</v>
      </c>
    </row>
    <row r="11" spans="1:11">
      <c r="A11">
        <v>3</v>
      </c>
      <c r="B11" t="s">
        <v>50</v>
      </c>
      <c r="C11">
        <v>6.4663840252071697E-2</v>
      </c>
      <c r="F11" s="2">
        <v>9</v>
      </c>
      <c r="G11" s="10">
        <v>8.9897260273972601E-2</v>
      </c>
      <c r="H11" s="10">
        <v>0.13156392694063901</v>
      </c>
      <c r="I11" s="10">
        <v>0.68493150684931503</v>
      </c>
      <c r="J11" s="10">
        <v>9.3607305936072999E-2</v>
      </c>
      <c r="K11" s="5">
        <v>0.99999999999999967</v>
      </c>
    </row>
    <row r="12" spans="1:11">
      <c r="A12">
        <v>3</v>
      </c>
      <c r="B12" t="s">
        <v>48</v>
      </c>
      <c r="C12">
        <v>0.705890640810523</v>
      </c>
      <c r="F12" s="2">
        <v>10</v>
      </c>
      <c r="G12" s="10">
        <v>7.7340249941051598E-2</v>
      </c>
      <c r="H12" s="10">
        <v>0.181560952605517</v>
      </c>
      <c r="I12" s="10">
        <v>0.617543032303701</v>
      </c>
      <c r="J12" s="10">
        <v>0.12355576514972801</v>
      </c>
      <c r="K12" s="5">
        <v>0.99999999999999756</v>
      </c>
    </row>
    <row r="13" spans="1:11">
      <c r="A13">
        <v>3</v>
      </c>
      <c r="B13" t="s">
        <v>47</v>
      </c>
      <c r="C13">
        <v>0.10236573463297099</v>
      </c>
      <c r="F13" s="2">
        <v>11</v>
      </c>
      <c r="G13" s="10">
        <v>2.27140361094933E-2</v>
      </c>
      <c r="H13" s="10">
        <v>0.22073383808969099</v>
      </c>
      <c r="I13" s="10">
        <v>0.638905066977285</v>
      </c>
      <c r="J13" s="10">
        <v>0.11764705882352899</v>
      </c>
      <c r="K13" s="5">
        <v>0.99999999999999822</v>
      </c>
    </row>
    <row r="14" spans="1:11">
      <c r="A14">
        <v>4</v>
      </c>
      <c r="B14" t="s">
        <v>49</v>
      </c>
      <c r="C14">
        <v>0.153053184504267</v>
      </c>
      <c r="F14" s="2">
        <v>12</v>
      </c>
      <c r="G14" s="10">
        <v>0.16521739130434701</v>
      </c>
      <c r="H14" s="10">
        <v>0.202484472049689</v>
      </c>
      <c r="I14" s="10">
        <v>0.53416149068322905</v>
      </c>
      <c r="J14" s="10">
        <v>9.8136645962732902E-2</v>
      </c>
      <c r="K14" s="5">
        <v>0.99999999999999789</v>
      </c>
    </row>
    <row r="15" spans="1:11">
      <c r="A15">
        <v>4</v>
      </c>
      <c r="B15" t="s">
        <v>50</v>
      </c>
      <c r="C15">
        <v>6.9862114248194301E-2</v>
      </c>
      <c r="F15" s="2">
        <v>13</v>
      </c>
      <c r="G15" s="10">
        <v>0.18861959957850299</v>
      </c>
      <c r="H15" s="10">
        <v>0.118018967334035</v>
      </c>
      <c r="I15" s="10">
        <v>0.59957850368809196</v>
      </c>
      <c r="J15" s="10">
        <v>9.3782929399367707E-2</v>
      </c>
      <c r="K15" s="5">
        <v>0.99999999999999767</v>
      </c>
    </row>
    <row r="16" spans="1:11">
      <c r="A16">
        <v>4</v>
      </c>
      <c r="B16" t="s">
        <v>48</v>
      </c>
      <c r="C16">
        <v>0.66874589625738601</v>
      </c>
      <c r="F16" s="2">
        <v>14</v>
      </c>
      <c r="G16" s="10">
        <v>0.15081811714488899</v>
      </c>
      <c r="H16" s="10">
        <v>0.14631254446288799</v>
      </c>
      <c r="I16" s="10">
        <v>0.57197059520986404</v>
      </c>
      <c r="J16" s="10">
        <v>0.130898743182357</v>
      </c>
      <c r="K16" s="5">
        <v>0.999999999999998</v>
      </c>
    </row>
    <row r="17" spans="1:11">
      <c r="A17">
        <v>4</v>
      </c>
      <c r="B17" t="s">
        <v>47</v>
      </c>
      <c r="C17">
        <v>0.108338804990151</v>
      </c>
      <c r="F17" s="2">
        <v>15</v>
      </c>
      <c r="G17" s="10">
        <v>4.3478260869565202E-2</v>
      </c>
      <c r="H17" s="10">
        <v>0.24749163879598601</v>
      </c>
      <c r="I17" s="10">
        <v>0.29765886287625398</v>
      </c>
      <c r="J17" s="10">
        <v>0.41137123745819298</v>
      </c>
      <c r="K17" s="5">
        <v>0.99999999999999822</v>
      </c>
    </row>
    <row r="18" spans="1:11">
      <c r="A18">
        <v>5</v>
      </c>
      <c r="B18" t="s">
        <v>49</v>
      </c>
      <c r="C18">
        <v>0.15459713872966999</v>
      </c>
      <c r="F18" s="2">
        <v>16</v>
      </c>
      <c r="G18" s="10">
        <v>0.13541666666666599</v>
      </c>
      <c r="H18" s="10">
        <v>0.194444444444444</v>
      </c>
      <c r="I18" s="10">
        <v>0.36458333333333298</v>
      </c>
      <c r="J18" s="10">
        <v>0.30555555555555503</v>
      </c>
      <c r="K18" s="5">
        <v>0.999999999999998</v>
      </c>
    </row>
    <row r="19" spans="1:11">
      <c r="A19">
        <v>5</v>
      </c>
      <c r="B19" t="s">
        <v>50</v>
      </c>
      <c r="C19">
        <v>7.4187986392655697E-2</v>
      </c>
      <c r="F19" s="2">
        <v>17</v>
      </c>
      <c r="G19" s="10"/>
      <c r="H19" s="10">
        <v>0.22012578616352199</v>
      </c>
      <c r="I19" s="10">
        <v>0.71069182389937102</v>
      </c>
      <c r="J19" s="10">
        <v>6.9182389937106903E-2</v>
      </c>
      <c r="K19" s="5">
        <v>0.99999999999999989</v>
      </c>
    </row>
    <row r="20" spans="1:11">
      <c r="A20">
        <v>5</v>
      </c>
      <c r="B20" t="s">
        <v>48</v>
      </c>
      <c r="C20">
        <v>0.68276713733165495</v>
      </c>
      <c r="F20" s="2">
        <v>18</v>
      </c>
      <c r="G20" s="10"/>
      <c r="H20" s="10">
        <v>0.23170731707316999</v>
      </c>
      <c r="I20" s="10">
        <v>0.41463414634146301</v>
      </c>
      <c r="J20" s="10">
        <v>0.353658536585365</v>
      </c>
      <c r="K20" s="5">
        <v>0.999999999999998</v>
      </c>
    </row>
    <row r="21" spans="1:11">
      <c r="A21">
        <v>5</v>
      </c>
      <c r="B21" t="s">
        <v>47</v>
      </c>
      <c r="C21">
        <v>8.8447737546017896E-2</v>
      </c>
      <c r="F21" s="2">
        <v>19</v>
      </c>
      <c r="G21" s="10">
        <v>0.2</v>
      </c>
      <c r="H21" s="10">
        <v>0.266666666666666</v>
      </c>
      <c r="I21" s="10">
        <v>0.31111111111111101</v>
      </c>
      <c r="J21" s="10">
        <v>0.22222222222222199</v>
      </c>
      <c r="K21" s="5">
        <v>0.999999999999999</v>
      </c>
    </row>
    <row r="22" spans="1:11">
      <c r="A22">
        <v>6</v>
      </c>
      <c r="B22" t="s">
        <v>49</v>
      </c>
      <c r="C22">
        <v>0.16992177106061401</v>
      </c>
      <c r="F22" s="2">
        <v>20</v>
      </c>
      <c r="G22" s="10"/>
      <c r="H22" s="10">
        <v>0.36521739130434699</v>
      </c>
      <c r="I22" s="10">
        <v>0.39130434782608597</v>
      </c>
      <c r="J22" s="10">
        <v>0.24347826086956501</v>
      </c>
      <c r="K22" s="5">
        <v>0.999999999999998</v>
      </c>
    </row>
    <row r="23" spans="1:11">
      <c r="A23">
        <v>6</v>
      </c>
      <c r="B23" t="s">
        <v>50</v>
      </c>
      <c r="C23">
        <v>8.3550635942738496E-2</v>
      </c>
      <c r="F23" s="2">
        <v>21</v>
      </c>
      <c r="G23" s="10">
        <v>0.22222222222222199</v>
      </c>
      <c r="H23" s="10">
        <v>0.33838383838383801</v>
      </c>
      <c r="I23" s="10">
        <v>0.27777777777777701</v>
      </c>
      <c r="J23" s="10">
        <v>0.16161616161616099</v>
      </c>
      <c r="K23" s="5">
        <v>0.999999999999998</v>
      </c>
    </row>
    <row r="24" spans="1:11">
      <c r="A24">
        <v>6</v>
      </c>
      <c r="B24" t="s">
        <v>48</v>
      </c>
      <c r="C24">
        <v>0.66015645787877097</v>
      </c>
      <c r="F24" s="2">
        <v>22</v>
      </c>
      <c r="G24" s="10"/>
      <c r="H24" s="10">
        <v>0.56756756756756699</v>
      </c>
      <c r="I24" s="10">
        <v>0.135135135135135</v>
      </c>
      <c r="J24" s="10">
        <v>0.29729729729729698</v>
      </c>
      <c r="K24" s="5">
        <v>0.99999999999999889</v>
      </c>
    </row>
    <row r="25" spans="1:11">
      <c r="A25">
        <v>6</v>
      </c>
      <c r="B25" t="s">
        <v>47</v>
      </c>
      <c r="C25">
        <v>8.6371135117875503E-2</v>
      </c>
      <c r="F25" s="2">
        <v>23</v>
      </c>
      <c r="G25" s="10"/>
      <c r="H25" s="10">
        <v>1</v>
      </c>
      <c r="I25" s="10"/>
      <c r="J25" s="10"/>
      <c r="K25" s="5">
        <v>1</v>
      </c>
    </row>
    <row r="26" spans="1:11">
      <c r="A26">
        <v>7</v>
      </c>
      <c r="B26" t="s">
        <v>49</v>
      </c>
      <c r="C26">
        <v>0.14168536717480401</v>
      </c>
      <c r="F26" s="2">
        <v>24</v>
      </c>
      <c r="G26" s="10">
        <v>0.23076923076923</v>
      </c>
      <c r="H26" s="10">
        <v>0.15384615384615299</v>
      </c>
      <c r="I26" s="10">
        <v>2.5641025641025599E-2</v>
      </c>
      <c r="J26" s="10">
        <v>0.58974358974358898</v>
      </c>
      <c r="K26" s="5">
        <v>0.99999999999999756</v>
      </c>
    </row>
    <row r="27" spans="1:11">
      <c r="A27">
        <v>7</v>
      </c>
      <c r="B27" t="s">
        <v>50</v>
      </c>
      <c r="C27">
        <v>0.109468905568882</v>
      </c>
      <c r="F27" s="2">
        <v>25</v>
      </c>
      <c r="G27" s="10">
        <v>8.3333333333333301E-2</v>
      </c>
      <c r="H27" s="10">
        <v>0.91666666666666596</v>
      </c>
      <c r="I27" s="10"/>
      <c r="J27" s="10"/>
      <c r="K27" s="5">
        <v>0.99999999999999922</v>
      </c>
    </row>
    <row r="28" spans="1:11">
      <c r="A28">
        <v>7</v>
      </c>
      <c r="B28" t="s">
        <v>48</v>
      </c>
      <c r="C28">
        <v>0.64948799298408499</v>
      </c>
      <c r="F28" s="2">
        <v>26</v>
      </c>
      <c r="G28" s="10"/>
      <c r="H28" s="10">
        <v>0.60714285714285698</v>
      </c>
      <c r="I28" s="10">
        <v>7.1428571428571397E-2</v>
      </c>
      <c r="J28" s="10">
        <v>0.32142857142857101</v>
      </c>
      <c r="K28" s="5">
        <v>0.99999999999999933</v>
      </c>
    </row>
    <row r="29" spans="1:11">
      <c r="A29">
        <v>7</v>
      </c>
      <c r="B29" t="s">
        <v>47</v>
      </c>
      <c r="C29">
        <v>9.9357734272227799E-2</v>
      </c>
      <c r="F29" s="2">
        <v>27</v>
      </c>
      <c r="G29" s="10"/>
      <c r="H29" s="10">
        <v>0.680851063829787</v>
      </c>
      <c r="I29" s="10">
        <v>0.12765957446808501</v>
      </c>
      <c r="J29" s="10">
        <v>0.19148936170212699</v>
      </c>
      <c r="K29" s="5">
        <v>0.99999999999999889</v>
      </c>
    </row>
    <row r="30" spans="1:11">
      <c r="A30">
        <v>8</v>
      </c>
      <c r="B30" t="s">
        <v>49</v>
      </c>
      <c r="C30">
        <v>0.124061877776075</v>
      </c>
      <c r="F30" s="2">
        <v>28</v>
      </c>
      <c r="G30" s="10"/>
      <c r="H30" s="10">
        <v>0.49831649831649799</v>
      </c>
      <c r="I30" s="10">
        <v>6.3973063973063904E-2</v>
      </c>
      <c r="J30" s="10">
        <v>0.43771043771043699</v>
      </c>
      <c r="K30" s="5">
        <v>0.99999999999999889</v>
      </c>
    </row>
    <row r="31" spans="1:11">
      <c r="A31">
        <v>8</v>
      </c>
      <c r="B31" t="s">
        <v>50</v>
      </c>
      <c r="C31">
        <v>0.108898759381222</v>
      </c>
      <c r="F31" s="2" t="s">
        <v>2</v>
      </c>
      <c r="G31" s="5">
        <v>2.6172306790669908</v>
      </c>
      <c r="H31" s="5">
        <v>7.8951396081210659</v>
      </c>
      <c r="I31" s="5">
        <v>12.327145761471108</v>
      </c>
      <c r="J31" s="5">
        <v>5.1604839513407974</v>
      </c>
      <c r="K31" s="5">
        <v>27.999999999999961</v>
      </c>
    </row>
    <row r="32" spans="1:11">
      <c r="A32">
        <v>8</v>
      </c>
      <c r="B32" t="s">
        <v>48</v>
      </c>
      <c r="C32">
        <v>0.63562567008730197</v>
      </c>
    </row>
    <row r="33" spans="1:3">
      <c r="A33">
        <v>8</v>
      </c>
      <c r="B33" t="s">
        <v>47</v>
      </c>
      <c r="C33">
        <v>0.13141369275539799</v>
      </c>
    </row>
    <row r="34" spans="1:3">
      <c r="A34">
        <v>9</v>
      </c>
      <c r="B34" t="s">
        <v>49</v>
      </c>
      <c r="C34">
        <v>8.9897260273972601E-2</v>
      </c>
    </row>
    <row r="35" spans="1:3">
      <c r="A35">
        <v>9</v>
      </c>
      <c r="B35" t="s">
        <v>50</v>
      </c>
      <c r="C35">
        <v>0.13156392694063901</v>
      </c>
    </row>
    <row r="36" spans="1:3">
      <c r="A36">
        <v>9</v>
      </c>
      <c r="B36" t="s">
        <v>48</v>
      </c>
      <c r="C36">
        <v>0.68493150684931503</v>
      </c>
    </row>
    <row r="37" spans="1:3">
      <c r="A37">
        <v>9</v>
      </c>
      <c r="B37" t="s">
        <v>47</v>
      </c>
      <c r="C37">
        <v>9.3607305936072999E-2</v>
      </c>
    </row>
    <row r="38" spans="1:3">
      <c r="A38">
        <v>10</v>
      </c>
      <c r="B38" t="s">
        <v>49</v>
      </c>
      <c r="C38">
        <v>7.7340249941051598E-2</v>
      </c>
    </row>
    <row r="39" spans="1:3">
      <c r="A39">
        <v>10</v>
      </c>
      <c r="B39" t="s">
        <v>50</v>
      </c>
      <c r="C39">
        <v>0.181560952605517</v>
      </c>
    </row>
    <row r="40" spans="1:3">
      <c r="A40">
        <v>10</v>
      </c>
      <c r="B40" t="s">
        <v>48</v>
      </c>
      <c r="C40">
        <v>0.617543032303701</v>
      </c>
    </row>
    <row r="41" spans="1:3">
      <c r="A41">
        <v>10</v>
      </c>
      <c r="B41" t="s">
        <v>47</v>
      </c>
      <c r="C41">
        <v>0.12355576514972801</v>
      </c>
    </row>
    <row r="42" spans="1:3">
      <c r="A42">
        <v>11</v>
      </c>
      <c r="B42" t="s">
        <v>49</v>
      </c>
      <c r="C42">
        <v>2.27140361094933E-2</v>
      </c>
    </row>
    <row r="43" spans="1:3">
      <c r="A43">
        <v>11</v>
      </c>
      <c r="B43" t="s">
        <v>50</v>
      </c>
      <c r="C43">
        <v>0.22073383808969099</v>
      </c>
    </row>
    <row r="44" spans="1:3">
      <c r="A44">
        <v>11</v>
      </c>
      <c r="B44" t="s">
        <v>48</v>
      </c>
      <c r="C44">
        <v>0.638905066977285</v>
      </c>
    </row>
    <row r="45" spans="1:3">
      <c r="A45">
        <v>11</v>
      </c>
      <c r="B45" t="s">
        <v>47</v>
      </c>
      <c r="C45">
        <v>0.11764705882352899</v>
      </c>
    </row>
    <row r="46" spans="1:3">
      <c r="A46">
        <v>12</v>
      </c>
      <c r="B46" t="s">
        <v>49</v>
      </c>
      <c r="C46">
        <v>0.16521739130434701</v>
      </c>
    </row>
    <row r="47" spans="1:3">
      <c r="A47">
        <v>12</v>
      </c>
      <c r="B47" t="s">
        <v>50</v>
      </c>
      <c r="C47">
        <v>0.202484472049689</v>
      </c>
    </row>
    <row r="48" spans="1:3">
      <c r="A48">
        <v>12</v>
      </c>
      <c r="B48" t="s">
        <v>48</v>
      </c>
      <c r="C48">
        <v>0.53416149068322905</v>
      </c>
    </row>
    <row r="49" spans="1:3">
      <c r="A49">
        <v>12</v>
      </c>
      <c r="B49" t="s">
        <v>47</v>
      </c>
      <c r="C49">
        <v>9.8136645962732902E-2</v>
      </c>
    </row>
    <row r="50" spans="1:3">
      <c r="A50">
        <v>13</v>
      </c>
      <c r="B50" t="s">
        <v>49</v>
      </c>
      <c r="C50">
        <v>0.18861959957850299</v>
      </c>
    </row>
    <row r="51" spans="1:3">
      <c r="A51">
        <v>13</v>
      </c>
      <c r="B51" t="s">
        <v>50</v>
      </c>
      <c r="C51">
        <v>0.118018967334035</v>
      </c>
    </row>
    <row r="52" spans="1:3">
      <c r="A52">
        <v>13</v>
      </c>
      <c r="B52" t="s">
        <v>48</v>
      </c>
      <c r="C52">
        <v>0.59957850368809196</v>
      </c>
    </row>
    <row r="53" spans="1:3">
      <c r="A53">
        <v>13</v>
      </c>
      <c r="B53" t="s">
        <v>47</v>
      </c>
      <c r="C53">
        <v>9.3782929399367707E-2</v>
      </c>
    </row>
    <row r="54" spans="1:3">
      <c r="A54">
        <v>14</v>
      </c>
      <c r="B54" t="s">
        <v>49</v>
      </c>
      <c r="C54">
        <v>0.15081811714488899</v>
      </c>
    </row>
    <row r="55" spans="1:3">
      <c r="A55">
        <v>14</v>
      </c>
      <c r="B55" t="s">
        <v>50</v>
      </c>
      <c r="C55">
        <v>0.14631254446288799</v>
      </c>
    </row>
    <row r="56" spans="1:3">
      <c r="A56">
        <v>14</v>
      </c>
      <c r="B56" t="s">
        <v>48</v>
      </c>
      <c r="C56">
        <v>0.57197059520986404</v>
      </c>
    </row>
    <row r="57" spans="1:3">
      <c r="A57">
        <v>14</v>
      </c>
      <c r="B57" t="s">
        <v>47</v>
      </c>
      <c r="C57">
        <v>0.130898743182357</v>
      </c>
    </row>
    <row r="58" spans="1:3">
      <c r="A58">
        <v>15</v>
      </c>
      <c r="B58" t="s">
        <v>49</v>
      </c>
      <c r="C58">
        <v>4.3478260869565202E-2</v>
      </c>
    </row>
    <row r="59" spans="1:3">
      <c r="A59">
        <v>15</v>
      </c>
      <c r="B59" t="s">
        <v>50</v>
      </c>
      <c r="C59">
        <v>0.24749163879598601</v>
      </c>
    </row>
    <row r="60" spans="1:3">
      <c r="A60">
        <v>15</v>
      </c>
      <c r="B60" t="s">
        <v>48</v>
      </c>
      <c r="C60">
        <v>0.29765886287625398</v>
      </c>
    </row>
    <row r="61" spans="1:3">
      <c r="A61">
        <v>15</v>
      </c>
      <c r="B61" t="s">
        <v>47</v>
      </c>
      <c r="C61">
        <v>0.41137123745819298</v>
      </c>
    </row>
    <row r="62" spans="1:3">
      <c r="A62">
        <v>16</v>
      </c>
      <c r="B62" t="s">
        <v>49</v>
      </c>
      <c r="C62">
        <v>0.13541666666666599</v>
      </c>
    </row>
    <row r="63" spans="1:3">
      <c r="A63">
        <v>16</v>
      </c>
      <c r="B63" t="s">
        <v>50</v>
      </c>
      <c r="C63">
        <v>0.194444444444444</v>
      </c>
    </row>
    <row r="64" spans="1:3">
      <c r="A64">
        <v>16</v>
      </c>
      <c r="B64" t="s">
        <v>48</v>
      </c>
      <c r="C64">
        <v>0.36458333333333298</v>
      </c>
    </row>
    <row r="65" spans="1:3">
      <c r="A65">
        <v>16</v>
      </c>
      <c r="B65" t="s">
        <v>47</v>
      </c>
      <c r="C65">
        <v>0.30555555555555503</v>
      </c>
    </row>
    <row r="66" spans="1:3">
      <c r="A66">
        <v>17</v>
      </c>
      <c r="B66" t="s">
        <v>50</v>
      </c>
      <c r="C66">
        <v>0.22012578616352199</v>
      </c>
    </row>
    <row r="67" spans="1:3">
      <c r="A67">
        <v>17</v>
      </c>
      <c r="B67" t="s">
        <v>48</v>
      </c>
      <c r="C67">
        <v>0.71069182389937102</v>
      </c>
    </row>
    <row r="68" spans="1:3">
      <c r="A68">
        <v>17</v>
      </c>
      <c r="B68" t="s">
        <v>47</v>
      </c>
      <c r="C68">
        <v>6.9182389937106903E-2</v>
      </c>
    </row>
    <row r="69" spans="1:3">
      <c r="A69">
        <v>18</v>
      </c>
      <c r="B69" t="s">
        <v>50</v>
      </c>
      <c r="C69">
        <v>0.23170731707316999</v>
      </c>
    </row>
    <row r="70" spans="1:3">
      <c r="A70">
        <v>18</v>
      </c>
      <c r="B70" t="s">
        <v>48</v>
      </c>
      <c r="C70">
        <v>0.41463414634146301</v>
      </c>
    </row>
    <row r="71" spans="1:3">
      <c r="A71">
        <v>18</v>
      </c>
      <c r="B71" t="s">
        <v>47</v>
      </c>
      <c r="C71">
        <v>0.353658536585365</v>
      </c>
    </row>
    <row r="72" spans="1:3">
      <c r="A72">
        <v>19</v>
      </c>
      <c r="B72" t="s">
        <v>49</v>
      </c>
      <c r="C72">
        <v>0.2</v>
      </c>
    </row>
    <row r="73" spans="1:3">
      <c r="A73">
        <v>19</v>
      </c>
      <c r="B73" t="s">
        <v>50</v>
      </c>
      <c r="C73">
        <v>0.266666666666666</v>
      </c>
    </row>
    <row r="74" spans="1:3">
      <c r="A74">
        <v>19</v>
      </c>
      <c r="B74" t="s">
        <v>48</v>
      </c>
      <c r="C74">
        <v>0.31111111111111101</v>
      </c>
    </row>
    <row r="75" spans="1:3">
      <c r="A75">
        <v>19</v>
      </c>
      <c r="B75" t="s">
        <v>47</v>
      </c>
      <c r="C75">
        <v>0.22222222222222199</v>
      </c>
    </row>
    <row r="76" spans="1:3">
      <c r="A76">
        <v>20</v>
      </c>
      <c r="B76" t="s">
        <v>50</v>
      </c>
      <c r="C76">
        <v>0.36521739130434699</v>
      </c>
    </row>
    <row r="77" spans="1:3">
      <c r="A77">
        <v>20</v>
      </c>
      <c r="B77" t="s">
        <v>48</v>
      </c>
      <c r="C77">
        <v>0.39130434782608597</v>
      </c>
    </row>
    <row r="78" spans="1:3">
      <c r="A78">
        <v>20</v>
      </c>
      <c r="B78" t="s">
        <v>47</v>
      </c>
      <c r="C78">
        <v>0.24347826086956501</v>
      </c>
    </row>
    <row r="79" spans="1:3">
      <c r="A79">
        <v>21</v>
      </c>
      <c r="B79" t="s">
        <v>49</v>
      </c>
      <c r="C79">
        <v>0.22222222222222199</v>
      </c>
    </row>
    <row r="80" spans="1:3">
      <c r="A80">
        <v>21</v>
      </c>
      <c r="B80" t="s">
        <v>50</v>
      </c>
      <c r="C80">
        <v>0.33838383838383801</v>
      </c>
    </row>
    <row r="81" spans="1:3">
      <c r="A81">
        <v>21</v>
      </c>
      <c r="B81" t="s">
        <v>48</v>
      </c>
      <c r="C81">
        <v>0.27777777777777701</v>
      </c>
    </row>
    <row r="82" spans="1:3">
      <c r="A82">
        <v>21</v>
      </c>
      <c r="B82" t="s">
        <v>47</v>
      </c>
      <c r="C82">
        <v>0.16161616161616099</v>
      </c>
    </row>
    <row r="83" spans="1:3">
      <c r="A83">
        <v>22</v>
      </c>
      <c r="B83" t="s">
        <v>50</v>
      </c>
      <c r="C83">
        <v>0.56756756756756699</v>
      </c>
    </row>
    <row r="84" spans="1:3">
      <c r="A84">
        <v>22</v>
      </c>
      <c r="B84" t="s">
        <v>48</v>
      </c>
      <c r="C84">
        <v>0.135135135135135</v>
      </c>
    </row>
    <row r="85" spans="1:3">
      <c r="A85">
        <v>22</v>
      </c>
      <c r="B85" t="s">
        <v>47</v>
      </c>
      <c r="C85">
        <v>0.29729729729729698</v>
      </c>
    </row>
    <row r="86" spans="1:3">
      <c r="A86">
        <v>23</v>
      </c>
      <c r="B86" t="s">
        <v>50</v>
      </c>
      <c r="C86">
        <v>1</v>
      </c>
    </row>
    <row r="87" spans="1:3">
      <c r="A87">
        <v>24</v>
      </c>
      <c r="B87" t="s">
        <v>49</v>
      </c>
      <c r="C87">
        <v>0.23076923076923</v>
      </c>
    </row>
    <row r="88" spans="1:3">
      <c r="A88">
        <v>24</v>
      </c>
      <c r="B88" t="s">
        <v>50</v>
      </c>
      <c r="C88">
        <v>0.15384615384615299</v>
      </c>
    </row>
    <row r="89" spans="1:3">
      <c r="A89">
        <v>24</v>
      </c>
      <c r="B89" t="s">
        <v>48</v>
      </c>
      <c r="C89">
        <v>2.5641025641025599E-2</v>
      </c>
    </row>
    <row r="90" spans="1:3">
      <c r="A90">
        <v>24</v>
      </c>
      <c r="B90" t="s">
        <v>47</v>
      </c>
      <c r="C90">
        <v>0.58974358974358898</v>
      </c>
    </row>
    <row r="91" spans="1:3">
      <c r="A91">
        <v>25</v>
      </c>
      <c r="B91" t="s">
        <v>49</v>
      </c>
      <c r="C91">
        <v>8.3333333333333301E-2</v>
      </c>
    </row>
    <row r="92" spans="1:3">
      <c r="A92">
        <v>25</v>
      </c>
      <c r="B92" t="s">
        <v>50</v>
      </c>
      <c r="C92">
        <v>0.91666666666666596</v>
      </c>
    </row>
    <row r="93" spans="1:3">
      <c r="A93">
        <v>26</v>
      </c>
      <c r="B93" t="s">
        <v>50</v>
      </c>
      <c r="C93">
        <v>0.60714285714285698</v>
      </c>
    </row>
    <row r="94" spans="1:3">
      <c r="A94">
        <v>26</v>
      </c>
      <c r="B94" t="s">
        <v>48</v>
      </c>
      <c r="C94">
        <v>7.1428571428571397E-2</v>
      </c>
    </row>
    <row r="95" spans="1:3">
      <c r="A95">
        <v>26</v>
      </c>
      <c r="B95" t="s">
        <v>47</v>
      </c>
      <c r="C95">
        <v>0.32142857142857101</v>
      </c>
    </row>
    <row r="96" spans="1:3">
      <c r="A96">
        <v>27</v>
      </c>
      <c r="B96" t="s">
        <v>50</v>
      </c>
      <c r="C96">
        <v>0.680851063829787</v>
      </c>
    </row>
    <row r="97" spans="1:3">
      <c r="A97">
        <v>27</v>
      </c>
      <c r="B97" t="s">
        <v>48</v>
      </c>
      <c r="C97">
        <v>0.12765957446808501</v>
      </c>
    </row>
    <row r="98" spans="1:3">
      <c r="A98">
        <v>27</v>
      </c>
      <c r="B98" t="s">
        <v>47</v>
      </c>
      <c r="C98">
        <v>0.19148936170212699</v>
      </c>
    </row>
    <row r="99" spans="1:3">
      <c r="A99">
        <v>28</v>
      </c>
      <c r="B99" t="s">
        <v>50</v>
      </c>
      <c r="C99">
        <v>0.49831649831649799</v>
      </c>
    </row>
    <row r="100" spans="1:3">
      <c r="A100">
        <v>28</v>
      </c>
      <c r="B100" t="s">
        <v>48</v>
      </c>
      <c r="C100">
        <v>6.3973063973063904E-2</v>
      </c>
    </row>
    <row r="101" spans="1:3">
      <c r="A101">
        <v>28</v>
      </c>
      <c r="B101" t="s">
        <v>47</v>
      </c>
      <c r="C101">
        <v>0.43771043771043699</v>
      </c>
    </row>
    <row r="102" spans="1:3">
      <c r="A102">
        <v>29</v>
      </c>
      <c r="B102" t="s">
        <v>50</v>
      </c>
      <c r="C102">
        <v>1</v>
      </c>
    </row>
    <row r="103" spans="1:3">
      <c r="A103">
        <v>30</v>
      </c>
      <c r="B103" t="s">
        <v>50</v>
      </c>
      <c r="C103">
        <v>1</v>
      </c>
    </row>
  </sheetData>
  <sortState ref="A2:C108">
    <sortCondition ref="A1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13" workbookViewId="0">
      <selection activeCell="M33" sqref="M33"/>
    </sheetView>
  </sheetViews>
  <sheetFormatPr baseColWidth="10" defaultRowHeight="15" x14ac:dyDescent="0"/>
  <cols>
    <col min="3" max="3" width="13.6640625" bestFit="1" customWidth="1"/>
    <col min="6" max="6" width="20.1640625" customWidth="1"/>
    <col min="7" max="7" width="23.6640625" customWidth="1"/>
    <col min="8" max="8" width="30.1640625" bestFit="1" customWidth="1"/>
    <col min="9" max="9" width="13.6640625" bestFit="1" customWidth="1"/>
    <col min="10" max="10" width="15.6640625" bestFit="1" customWidth="1"/>
  </cols>
  <sheetData>
    <row r="1" spans="1:11">
      <c r="A1" t="s">
        <v>0</v>
      </c>
      <c r="B1" t="s">
        <v>87</v>
      </c>
      <c r="C1" t="s">
        <v>88</v>
      </c>
      <c r="F1" s="1" t="s">
        <v>89</v>
      </c>
      <c r="G1" s="1" t="s">
        <v>1</v>
      </c>
    </row>
    <row r="2" spans="1:11">
      <c r="A2">
        <v>1</v>
      </c>
      <c r="B2" t="s">
        <v>49</v>
      </c>
      <c r="C2">
        <v>0.13875786025430101</v>
      </c>
      <c r="F2" s="1" t="s">
        <v>0</v>
      </c>
      <c r="G2" t="s">
        <v>49</v>
      </c>
      <c r="H2" t="s">
        <v>50</v>
      </c>
      <c r="I2" t="s">
        <v>48</v>
      </c>
      <c r="J2" t="s">
        <v>47</v>
      </c>
      <c r="K2" t="s">
        <v>2</v>
      </c>
    </row>
    <row r="3" spans="1:11">
      <c r="A3">
        <v>1</v>
      </c>
      <c r="B3" t="s">
        <v>50</v>
      </c>
      <c r="C3">
        <v>2.5744931036196E-2</v>
      </c>
      <c r="F3" s="2">
        <v>1</v>
      </c>
      <c r="G3" s="10">
        <v>0.13875786025430101</v>
      </c>
      <c r="H3" s="10">
        <v>2.5744931036196E-2</v>
      </c>
      <c r="I3" s="10">
        <v>0.75495821888715997</v>
      </c>
      <c r="J3" s="10">
        <v>8.0538989822341298E-2</v>
      </c>
      <c r="K3" s="5">
        <v>0.99999999999999833</v>
      </c>
    </row>
    <row r="4" spans="1:11">
      <c r="A4">
        <v>1</v>
      </c>
      <c r="B4" t="s">
        <v>48</v>
      </c>
      <c r="C4">
        <v>0.75495821888715997</v>
      </c>
      <c r="F4" s="2">
        <v>2</v>
      </c>
      <c r="G4" s="10">
        <v>0.14573974472266599</v>
      </c>
      <c r="H4" s="10">
        <v>2.56382574426826E-2</v>
      </c>
      <c r="I4" s="10">
        <v>0.77410592157866298</v>
      </c>
      <c r="J4" s="10">
        <v>5.4516076255987103E-2</v>
      </c>
      <c r="K4" s="5">
        <v>0.99999999999999867</v>
      </c>
    </row>
    <row r="5" spans="1:11">
      <c r="A5">
        <v>1</v>
      </c>
      <c r="B5" t="s">
        <v>47</v>
      </c>
      <c r="C5">
        <v>8.0538989822341298E-2</v>
      </c>
      <c r="F5" s="2">
        <v>3</v>
      </c>
      <c r="G5" s="10">
        <v>0.159071971800408</v>
      </c>
      <c r="H5" s="10">
        <v>3.0668432489730502E-2</v>
      </c>
      <c r="I5" s="10">
        <v>0.756126291695292</v>
      </c>
      <c r="J5" s="10">
        <v>5.4133304014568499E-2</v>
      </c>
      <c r="K5" s="5">
        <v>0.999999999999999</v>
      </c>
    </row>
    <row r="6" spans="1:11">
      <c r="A6">
        <v>2</v>
      </c>
      <c r="B6" t="s">
        <v>49</v>
      </c>
      <c r="C6">
        <v>0.14573974472266599</v>
      </c>
      <c r="F6" s="2">
        <v>4</v>
      </c>
      <c r="G6" s="10">
        <v>0.16392588065760699</v>
      </c>
      <c r="H6" s="10">
        <v>3.5242786187666499E-2</v>
      </c>
      <c r="I6" s="10">
        <v>0.74555271988202798</v>
      </c>
      <c r="J6" s="10">
        <v>5.5278613272697202E-2</v>
      </c>
      <c r="K6" s="5">
        <v>0.99999999999999867</v>
      </c>
    </row>
    <row r="7" spans="1:11">
      <c r="A7">
        <v>2</v>
      </c>
      <c r="B7" t="s">
        <v>50</v>
      </c>
      <c r="C7">
        <v>2.56382574426826E-2</v>
      </c>
      <c r="F7" s="2">
        <v>5</v>
      </c>
      <c r="G7" s="10">
        <v>0.17787226404299</v>
      </c>
      <c r="H7" s="10">
        <v>4.0986478843868197E-2</v>
      </c>
      <c r="I7" s="10">
        <v>0.72876913198387905</v>
      </c>
      <c r="J7" s="10">
        <v>5.2372125129262301E-2</v>
      </c>
      <c r="K7" s="5">
        <v>0.99999999999999944</v>
      </c>
    </row>
    <row r="8" spans="1:11">
      <c r="A8">
        <v>2</v>
      </c>
      <c r="B8" t="s">
        <v>48</v>
      </c>
      <c r="C8">
        <v>0.77410592157866298</v>
      </c>
      <c r="F8" s="2">
        <v>6</v>
      </c>
      <c r="G8" s="10">
        <v>0.17177037427950601</v>
      </c>
      <c r="H8" s="10">
        <v>4.7603382063003602E-2</v>
      </c>
      <c r="I8" s="10">
        <v>0.72240993692329103</v>
      </c>
      <c r="J8" s="10">
        <v>5.8216306734198198E-2</v>
      </c>
      <c r="K8" s="5">
        <v>0.99999999999999878</v>
      </c>
    </row>
    <row r="9" spans="1:11">
      <c r="A9">
        <v>2</v>
      </c>
      <c r="B9" t="s">
        <v>47</v>
      </c>
      <c r="C9">
        <v>5.4516076255987103E-2</v>
      </c>
      <c r="F9" s="2">
        <v>7</v>
      </c>
      <c r="G9" s="10">
        <v>0.19029749457090001</v>
      </c>
      <c r="H9" s="10">
        <v>5.8692089600257298E-2</v>
      </c>
      <c r="I9" s="10">
        <v>0.67894832971393304</v>
      </c>
      <c r="J9" s="10">
        <v>7.2062086114909205E-2</v>
      </c>
      <c r="K9" s="5">
        <v>0.99999999999999944</v>
      </c>
    </row>
    <row r="10" spans="1:11">
      <c r="A10">
        <v>3</v>
      </c>
      <c r="B10" t="s">
        <v>49</v>
      </c>
      <c r="C10">
        <v>0.159071971800408</v>
      </c>
      <c r="F10" s="2">
        <v>8</v>
      </c>
      <c r="G10" s="10">
        <v>0.21086298895004399</v>
      </c>
      <c r="H10" s="10">
        <v>5.1482430710194198E-2</v>
      </c>
      <c r="I10" s="10">
        <v>0.66457641835777204</v>
      </c>
      <c r="J10" s="10">
        <v>7.3078161981989506E-2</v>
      </c>
      <c r="K10" s="5">
        <v>0.99999999999999967</v>
      </c>
    </row>
    <row r="11" spans="1:11">
      <c r="A11">
        <v>3</v>
      </c>
      <c r="B11" t="s">
        <v>50</v>
      </c>
      <c r="C11">
        <v>3.0668432489730502E-2</v>
      </c>
      <c r="F11" s="2">
        <v>9</v>
      </c>
      <c r="G11" s="10">
        <v>0.23108296591066799</v>
      </c>
      <c r="H11" s="10">
        <v>5.8653216903866302E-2</v>
      </c>
      <c r="I11" s="10">
        <v>0.64956140640802695</v>
      </c>
      <c r="J11" s="10">
        <v>6.0702410777437703E-2</v>
      </c>
      <c r="K11" s="5">
        <v>0.99999999999999889</v>
      </c>
    </row>
    <row r="12" spans="1:11">
      <c r="A12">
        <v>3</v>
      </c>
      <c r="B12" t="s">
        <v>48</v>
      </c>
      <c r="C12">
        <v>0.756126291695292</v>
      </c>
      <c r="F12" s="2">
        <v>10</v>
      </c>
      <c r="G12" s="10">
        <v>0.257624385130231</v>
      </c>
      <c r="H12" s="10">
        <v>6.55511652286105E-2</v>
      </c>
      <c r="I12" s="10">
        <v>0.60405612450608803</v>
      </c>
      <c r="J12" s="10">
        <v>7.27683251350697E-2</v>
      </c>
      <c r="K12" s="5">
        <v>0.99999999999999922</v>
      </c>
    </row>
    <row r="13" spans="1:11">
      <c r="A13">
        <v>3</v>
      </c>
      <c r="B13" t="s">
        <v>47</v>
      </c>
      <c r="C13">
        <v>5.4133304014568499E-2</v>
      </c>
      <c r="F13" s="2">
        <v>11</v>
      </c>
      <c r="G13" s="10">
        <v>0.24384955525583399</v>
      </c>
      <c r="H13" s="10">
        <v>6.0795929865296201E-2</v>
      </c>
      <c r="I13" s="10">
        <v>0.611117750499376</v>
      </c>
      <c r="J13" s="10">
        <v>8.4236764379492193E-2</v>
      </c>
      <c r="K13" s="5">
        <v>0.99999999999999845</v>
      </c>
    </row>
    <row r="14" spans="1:11">
      <c r="A14">
        <v>4</v>
      </c>
      <c r="B14" t="s">
        <v>49</v>
      </c>
      <c r="C14">
        <v>0.16392588065760699</v>
      </c>
      <c r="F14" s="2">
        <v>12</v>
      </c>
      <c r="G14" s="10">
        <v>0.23467807189920201</v>
      </c>
      <c r="H14" s="10">
        <v>6.2813547566755196E-2</v>
      </c>
      <c r="I14" s="10">
        <v>0.62762686394636402</v>
      </c>
      <c r="J14" s="10">
        <v>7.4881516587677693E-2</v>
      </c>
      <c r="K14" s="5">
        <v>0.99999999999999889</v>
      </c>
    </row>
    <row r="15" spans="1:11">
      <c r="A15">
        <v>4</v>
      </c>
      <c r="B15" t="s">
        <v>50</v>
      </c>
      <c r="C15">
        <v>3.5242786187666499E-2</v>
      </c>
      <c r="F15" s="2">
        <v>13</v>
      </c>
      <c r="G15" s="10">
        <v>0.26932467602157101</v>
      </c>
      <c r="H15" s="10">
        <v>5.9724718950390297E-2</v>
      </c>
      <c r="I15" s="10">
        <v>0.57103377961417701</v>
      </c>
      <c r="J15" s="10">
        <v>9.9916825413860599E-2</v>
      </c>
      <c r="K15" s="5">
        <v>0.99999999999999889</v>
      </c>
    </row>
    <row r="16" spans="1:11">
      <c r="A16">
        <v>4</v>
      </c>
      <c r="B16" t="s">
        <v>48</v>
      </c>
      <c r="C16">
        <v>0.74555271988202798</v>
      </c>
      <c r="F16" s="2">
        <v>14</v>
      </c>
      <c r="G16" s="10">
        <v>0.29035312934045998</v>
      </c>
      <c r="H16" s="10">
        <v>7.3624731680626193E-2</v>
      </c>
      <c r="I16" s="10">
        <v>0.55399006692200803</v>
      </c>
      <c r="J16" s="10">
        <v>8.2032072056904701E-2</v>
      </c>
      <c r="K16" s="5">
        <v>0.99999999999999889</v>
      </c>
    </row>
    <row r="17" spans="1:11">
      <c r="A17">
        <v>4</v>
      </c>
      <c r="B17" t="s">
        <v>47</v>
      </c>
      <c r="C17">
        <v>5.5278613272697202E-2</v>
      </c>
      <c r="F17" s="2">
        <v>15</v>
      </c>
      <c r="G17" s="10">
        <v>0.26158240502713498</v>
      </c>
      <c r="H17" s="10">
        <v>0.10437017994858599</v>
      </c>
      <c r="I17" s="10">
        <v>0.50591259640102804</v>
      </c>
      <c r="J17" s="10">
        <v>0.12813481862324999</v>
      </c>
      <c r="K17" s="5">
        <v>0.99999999999999911</v>
      </c>
    </row>
    <row r="18" spans="1:11">
      <c r="A18">
        <v>5</v>
      </c>
      <c r="B18" t="s">
        <v>49</v>
      </c>
      <c r="C18">
        <v>0.17787226404299</v>
      </c>
      <c r="F18" s="2">
        <v>16</v>
      </c>
      <c r="G18" s="10">
        <v>0.31772908366533797</v>
      </c>
      <c r="H18" s="10">
        <v>0.121785584932995</v>
      </c>
      <c r="I18" s="10">
        <v>0.40121332850416502</v>
      </c>
      <c r="J18" s="10">
        <v>0.15927200289749999</v>
      </c>
      <c r="K18" s="5">
        <v>0.999999999999998</v>
      </c>
    </row>
    <row r="19" spans="1:11">
      <c r="A19">
        <v>5</v>
      </c>
      <c r="B19" t="s">
        <v>50</v>
      </c>
      <c r="C19">
        <v>4.0986478843868197E-2</v>
      </c>
      <c r="F19" s="2">
        <v>17</v>
      </c>
      <c r="G19" s="10">
        <v>0.174762298470442</v>
      </c>
      <c r="H19" s="10">
        <v>9.2703596527490606E-2</v>
      </c>
      <c r="I19" s="10">
        <v>0.49152542372881303</v>
      </c>
      <c r="J19" s="10">
        <v>0.24100868127325301</v>
      </c>
      <c r="K19" s="5">
        <v>0.99999999999999867</v>
      </c>
    </row>
    <row r="20" spans="1:11">
      <c r="A20">
        <v>5</v>
      </c>
      <c r="B20" t="s">
        <v>48</v>
      </c>
      <c r="C20">
        <v>0.72876913198387905</v>
      </c>
      <c r="F20" s="2">
        <v>18</v>
      </c>
      <c r="G20" s="10">
        <v>0.26339601300720999</v>
      </c>
      <c r="H20" s="10">
        <v>0.110844054856496</v>
      </c>
      <c r="I20" s="10">
        <v>0.49922239502332799</v>
      </c>
      <c r="J20" s="10">
        <v>0.126537537112964</v>
      </c>
      <c r="K20" s="5">
        <v>0.999999999999998</v>
      </c>
    </row>
    <row r="21" spans="1:11">
      <c r="A21">
        <v>5</v>
      </c>
      <c r="B21" t="s">
        <v>47</v>
      </c>
      <c r="C21">
        <v>5.2372125129262301E-2</v>
      </c>
      <c r="F21" s="2">
        <v>19</v>
      </c>
      <c r="G21" s="10">
        <v>0.19789925996657901</v>
      </c>
      <c r="H21" s="10">
        <v>9.7875387920744794E-2</v>
      </c>
      <c r="I21" s="10">
        <v>0.57101933635712498</v>
      </c>
      <c r="J21" s="10">
        <v>0.13320601575554999</v>
      </c>
      <c r="K21" s="5">
        <v>0.99999999999999878</v>
      </c>
    </row>
    <row r="22" spans="1:11">
      <c r="A22">
        <v>6</v>
      </c>
      <c r="B22" t="s">
        <v>49</v>
      </c>
      <c r="C22">
        <v>0.17177037427950601</v>
      </c>
      <c r="F22" s="2">
        <v>20</v>
      </c>
      <c r="G22" s="10">
        <v>0.321491074553727</v>
      </c>
      <c r="H22" s="10">
        <v>0.12285614280714</v>
      </c>
      <c r="I22" s="10">
        <v>0.45309765488274401</v>
      </c>
      <c r="J22" s="10">
        <v>0.102555127756387</v>
      </c>
      <c r="K22" s="5">
        <v>0.999999999999998</v>
      </c>
    </row>
    <row r="23" spans="1:11">
      <c r="A23">
        <v>6</v>
      </c>
      <c r="B23" t="s">
        <v>50</v>
      </c>
      <c r="C23">
        <v>4.7603382063003602E-2</v>
      </c>
      <c r="F23" s="2">
        <v>21</v>
      </c>
      <c r="G23" s="10">
        <v>0.29690708418891099</v>
      </c>
      <c r="H23" s="10">
        <v>9.7279260780287397E-2</v>
      </c>
      <c r="I23" s="10">
        <v>0.490503080082135</v>
      </c>
      <c r="J23" s="10">
        <v>0.11531057494866501</v>
      </c>
      <c r="K23" s="5">
        <v>0.99999999999999833</v>
      </c>
    </row>
    <row r="24" spans="1:11">
      <c r="A24">
        <v>6</v>
      </c>
      <c r="B24" t="s">
        <v>48</v>
      </c>
      <c r="C24">
        <v>0.72240993692329103</v>
      </c>
      <c r="F24" s="2">
        <v>22</v>
      </c>
      <c r="G24" s="10">
        <v>0.34439528023598798</v>
      </c>
      <c r="H24" s="10">
        <v>0.32915437561455202</v>
      </c>
      <c r="I24" s="10">
        <v>0.31170108161258597</v>
      </c>
      <c r="J24" s="10">
        <v>1.4749262536873101E-2</v>
      </c>
      <c r="K24" s="5">
        <v>0.99999999999999922</v>
      </c>
    </row>
    <row r="25" spans="1:11">
      <c r="A25">
        <v>6</v>
      </c>
      <c r="B25" t="s">
        <v>47</v>
      </c>
      <c r="C25">
        <v>5.8216306734198198E-2</v>
      </c>
      <c r="F25" s="2">
        <v>23</v>
      </c>
      <c r="G25" s="10">
        <v>0.31435185185185099</v>
      </c>
      <c r="H25" s="10">
        <v>0.17499999999999999</v>
      </c>
      <c r="I25" s="10">
        <v>0.47453703703703698</v>
      </c>
      <c r="J25" s="10">
        <v>3.6111111111111101E-2</v>
      </c>
      <c r="K25" s="5">
        <v>0.999999999999999</v>
      </c>
    </row>
    <row r="26" spans="1:11">
      <c r="A26">
        <v>7</v>
      </c>
      <c r="B26" t="s">
        <v>49</v>
      </c>
      <c r="C26">
        <v>0.19029749457090001</v>
      </c>
      <c r="F26" s="2">
        <v>24</v>
      </c>
      <c r="G26" s="10">
        <v>0.31412429378530998</v>
      </c>
      <c r="H26" s="10">
        <v>0.200376647834274</v>
      </c>
      <c r="I26" s="10">
        <v>0.42109227871939697</v>
      </c>
      <c r="J26" s="10">
        <v>6.4406779661016905E-2</v>
      </c>
      <c r="K26" s="5">
        <v>0.99999999999999789</v>
      </c>
    </row>
    <row r="27" spans="1:11">
      <c r="A27">
        <v>7</v>
      </c>
      <c r="B27" t="s">
        <v>50</v>
      </c>
      <c r="C27">
        <v>5.8692089600257298E-2</v>
      </c>
      <c r="F27" s="2">
        <v>25</v>
      </c>
      <c r="G27" s="10">
        <v>0.31916185848770101</v>
      </c>
      <c r="H27" s="10">
        <v>0.14333434558153599</v>
      </c>
      <c r="I27" s="10">
        <v>0.41846340722745201</v>
      </c>
      <c r="J27" s="10">
        <v>0.11904038870331</v>
      </c>
      <c r="K27" s="5">
        <v>0.999999999999999</v>
      </c>
    </row>
    <row r="28" spans="1:11">
      <c r="A28">
        <v>7</v>
      </c>
      <c r="B28" t="s">
        <v>48</v>
      </c>
      <c r="C28">
        <v>0.67894832971393304</v>
      </c>
      <c r="F28" s="2">
        <v>26</v>
      </c>
      <c r="G28" s="10">
        <v>0.36297162913132403</v>
      </c>
      <c r="H28" s="10">
        <v>0.112606025153553</v>
      </c>
      <c r="I28" s="10">
        <v>0.502486107048844</v>
      </c>
      <c r="J28" s="10">
        <v>2.19362386662766E-2</v>
      </c>
      <c r="K28" s="5">
        <v>0.99999999999999767</v>
      </c>
    </row>
    <row r="29" spans="1:11">
      <c r="A29">
        <v>7</v>
      </c>
      <c r="B29" t="s">
        <v>47</v>
      </c>
      <c r="C29">
        <v>7.2062086114909205E-2</v>
      </c>
      <c r="F29" s="2">
        <v>27</v>
      </c>
      <c r="G29" s="10">
        <v>0.234321333163719</v>
      </c>
      <c r="H29" s="10">
        <v>0.15685027350209799</v>
      </c>
      <c r="I29" s="10">
        <v>0.55005724462536498</v>
      </c>
      <c r="J29" s="10">
        <v>5.8771148708815599E-2</v>
      </c>
      <c r="K29" s="5">
        <v>0.99999999999999756</v>
      </c>
    </row>
    <row r="30" spans="1:11">
      <c r="A30">
        <v>8</v>
      </c>
      <c r="B30" t="s">
        <v>49</v>
      </c>
      <c r="C30">
        <v>0.21086298895004399</v>
      </c>
      <c r="F30" s="2">
        <v>28</v>
      </c>
      <c r="G30" s="10">
        <v>0.26758409785932702</v>
      </c>
      <c r="H30" s="10">
        <v>0.162385321100917</v>
      </c>
      <c r="I30" s="10">
        <v>0.45920489296636002</v>
      </c>
      <c r="J30" s="10">
        <v>0.110825688073394</v>
      </c>
      <c r="K30" s="5">
        <v>0.999999999999998</v>
      </c>
    </row>
    <row r="31" spans="1:11">
      <c r="A31">
        <v>8</v>
      </c>
      <c r="B31" t="s">
        <v>50</v>
      </c>
      <c r="C31">
        <v>5.1482430710194198E-2</v>
      </c>
      <c r="F31" s="2">
        <v>29</v>
      </c>
      <c r="G31" s="10">
        <v>7.6578816509199399E-2</v>
      </c>
      <c r="H31" s="10">
        <v>0.825459970164097</v>
      </c>
      <c r="I31" s="10"/>
      <c r="J31" s="10">
        <v>9.79612133267031E-2</v>
      </c>
      <c r="K31" s="5">
        <v>0.99999999999999956</v>
      </c>
    </row>
    <row r="32" spans="1:11">
      <c r="A32">
        <v>8</v>
      </c>
      <c r="B32" t="s">
        <v>48</v>
      </c>
      <c r="C32">
        <v>0.66457641835777204</v>
      </c>
      <c r="F32" s="2">
        <v>30</v>
      </c>
      <c r="G32" s="10">
        <v>1.01522842639593E-2</v>
      </c>
      <c r="H32" s="10">
        <v>0.98984771573604002</v>
      </c>
      <c r="I32" s="10"/>
      <c r="J32" s="10"/>
      <c r="K32" s="5">
        <v>0.99999999999999933</v>
      </c>
    </row>
    <row r="33" spans="1:11">
      <c r="A33">
        <v>8</v>
      </c>
      <c r="B33" t="s">
        <v>47</v>
      </c>
      <c r="C33">
        <v>7.3078161981989506E-2</v>
      </c>
      <c r="F33" s="2" t="s">
        <v>2</v>
      </c>
      <c r="G33" s="5">
        <v>6.9626200270041085</v>
      </c>
      <c r="H33" s="5">
        <v>4.5399509810299508</v>
      </c>
      <c r="I33" s="5">
        <v>15.992868825134435</v>
      </c>
      <c r="J33" s="5">
        <v>2.5045601668314657</v>
      </c>
      <c r="K33" s="5">
        <v>29.999999999999957</v>
      </c>
    </row>
    <row r="34" spans="1:11">
      <c r="A34">
        <v>9</v>
      </c>
      <c r="B34" t="s">
        <v>49</v>
      </c>
      <c r="C34">
        <v>0.23108296591066799</v>
      </c>
    </row>
    <row r="35" spans="1:11">
      <c r="A35">
        <v>9</v>
      </c>
      <c r="B35" t="s">
        <v>50</v>
      </c>
      <c r="C35">
        <v>5.8653216903866302E-2</v>
      </c>
    </row>
    <row r="36" spans="1:11">
      <c r="A36">
        <v>9</v>
      </c>
      <c r="B36" t="s">
        <v>48</v>
      </c>
      <c r="C36">
        <v>0.64956140640802695</v>
      </c>
    </row>
    <row r="37" spans="1:11">
      <c r="A37">
        <v>9</v>
      </c>
      <c r="B37" t="s">
        <v>47</v>
      </c>
      <c r="C37">
        <v>6.0702410777437703E-2</v>
      </c>
    </row>
    <row r="38" spans="1:11">
      <c r="A38">
        <v>10</v>
      </c>
      <c r="B38" t="s">
        <v>49</v>
      </c>
      <c r="C38">
        <v>0.257624385130231</v>
      </c>
    </row>
    <row r="39" spans="1:11">
      <c r="A39">
        <v>10</v>
      </c>
      <c r="B39" t="s">
        <v>50</v>
      </c>
      <c r="C39">
        <v>6.55511652286105E-2</v>
      </c>
    </row>
    <row r="40" spans="1:11">
      <c r="A40">
        <v>10</v>
      </c>
      <c r="B40" t="s">
        <v>48</v>
      </c>
      <c r="C40">
        <v>0.60405612450608803</v>
      </c>
    </row>
    <row r="41" spans="1:11">
      <c r="A41">
        <v>10</v>
      </c>
      <c r="B41" t="s">
        <v>47</v>
      </c>
      <c r="C41">
        <v>7.27683251350697E-2</v>
      </c>
    </row>
    <row r="42" spans="1:11">
      <c r="A42">
        <v>11</v>
      </c>
      <c r="B42" t="s">
        <v>49</v>
      </c>
      <c r="C42">
        <v>0.24384955525583399</v>
      </c>
    </row>
    <row r="43" spans="1:11">
      <c r="A43">
        <v>11</v>
      </c>
      <c r="B43" t="s">
        <v>50</v>
      </c>
      <c r="C43">
        <v>6.0795929865296201E-2</v>
      </c>
    </row>
    <row r="44" spans="1:11">
      <c r="A44">
        <v>11</v>
      </c>
      <c r="B44" t="s">
        <v>48</v>
      </c>
      <c r="C44">
        <v>0.611117750499376</v>
      </c>
    </row>
    <row r="45" spans="1:11">
      <c r="A45">
        <v>11</v>
      </c>
      <c r="B45" t="s">
        <v>47</v>
      </c>
      <c r="C45">
        <v>8.4236764379492193E-2</v>
      </c>
    </row>
    <row r="46" spans="1:11">
      <c r="A46">
        <v>12</v>
      </c>
      <c r="B46" t="s">
        <v>49</v>
      </c>
      <c r="C46">
        <v>0.23467807189920201</v>
      </c>
    </row>
    <row r="47" spans="1:11">
      <c r="A47">
        <v>12</v>
      </c>
      <c r="B47" t="s">
        <v>50</v>
      </c>
      <c r="C47">
        <v>6.2813547566755196E-2</v>
      </c>
    </row>
    <row r="48" spans="1:11">
      <c r="A48">
        <v>12</v>
      </c>
      <c r="B48" t="s">
        <v>48</v>
      </c>
      <c r="C48">
        <v>0.62762686394636402</v>
      </c>
    </row>
    <row r="49" spans="1:3">
      <c r="A49">
        <v>12</v>
      </c>
      <c r="B49" t="s">
        <v>47</v>
      </c>
      <c r="C49">
        <v>7.4881516587677693E-2</v>
      </c>
    </row>
    <row r="50" spans="1:3">
      <c r="A50">
        <v>13</v>
      </c>
      <c r="B50" t="s">
        <v>49</v>
      </c>
      <c r="C50">
        <v>0.26932467602157101</v>
      </c>
    </row>
    <row r="51" spans="1:3">
      <c r="A51">
        <v>13</v>
      </c>
      <c r="B51" t="s">
        <v>50</v>
      </c>
      <c r="C51">
        <v>5.9724718950390297E-2</v>
      </c>
    </row>
    <row r="52" spans="1:3">
      <c r="A52">
        <v>13</v>
      </c>
      <c r="B52" t="s">
        <v>48</v>
      </c>
      <c r="C52">
        <v>0.57103377961417701</v>
      </c>
    </row>
    <row r="53" spans="1:3">
      <c r="A53">
        <v>13</v>
      </c>
      <c r="B53" t="s">
        <v>47</v>
      </c>
      <c r="C53">
        <v>9.9916825413860599E-2</v>
      </c>
    </row>
    <row r="54" spans="1:3">
      <c r="A54">
        <v>14</v>
      </c>
      <c r="B54" t="s">
        <v>49</v>
      </c>
      <c r="C54">
        <v>0.29035312934045998</v>
      </c>
    </row>
    <row r="55" spans="1:3">
      <c r="A55">
        <v>14</v>
      </c>
      <c r="B55" t="s">
        <v>50</v>
      </c>
      <c r="C55">
        <v>7.3624731680626193E-2</v>
      </c>
    </row>
    <row r="56" spans="1:3">
      <c r="A56">
        <v>14</v>
      </c>
      <c r="B56" t="s">
        <v>48</v>
      </c>
      <c r="C56">
        <v>0.55399006692200803</v>
      </c>
    </row>
    <row r="57" spans="1:3">
      <c r="A57">
        <v>14</v>
      </c>
      <c r="B57" t="s">
        <v>47</v>
      </c>
      <c r="C57">
        <v>8.2032072056904701E-2</v>
      </c>
    </row>
    <row r="58" spans="1:3">
      <c r="A58">
        <v>15</v>
      </c>
      <c r="B58" t="s">
        <v>49</v>
      </c>
      <c r="C58">
        <v>0.26158240502713498</v>
      </c>
    </row>
    <row r="59" spans="1:3">
      <c r="A59">
        <v>15</v>
      </c>
      <c r="B59" t="s">
        <v>50</v>
      </c>
      <c r="C59">
        <v>0.10437017994858599</v>
      </c>
    </row>
    <row r="60" spans="1:3">
      <c r="A60">
        <v>15</v>
      </c>
      <c r="B60" t="s">
        <v>48</v>
      </c>
      <c r="C60">
        <v>0.50591259640102804</v>
      </c>
    </row>
    <row r="61" spans="1:3">
      <c r="A61">
        <v>15</v>
      </c>
      <c r="B61" t="s">
        <v>47</v>
      </c>
      <c r="C61">
        <v>0.12813481862324999</v>
      </c>
    </row>
    <row r="62" spans="1:3">
      <c r="A62">
        <v>16</v>
      </c>
      <c r="B62" t="s">
        <v>49</v>
      </c>
      <c r="C62">
        <v>0.31772908366533797</v>
      </c>
    </row>
    <row r="63" spans="1:3">
      <c r="A63">
        <v>16</v>
      </c>
      <c r="B63" t="s">
        <v>50</v>
      </c>
      <c r="C63">
        <v>0.121785584932995</v>
      </c>
    </row>
    <row r="64" spans="1:3">
      <c r="A64">
        <v>16</v>
      </c>
      <c r="B64" t="s">
        <v>48</v>
      </c>
      <c r="C64">
        <v>0.40121332850416502</v>
      </c>
    </row>
    <row r="65" spans="1:3">
      <c r="A65">
        <v>16</v>
      </c>
      <c r="B65" t="s">
        <v>47</v>
      </c>
      <c r="C65">
        <v>0.15927200289749999</v>
      </c>
    </row>
    <row r="66" spans="1:3">
      <c r="A66">
        <v>17</v>
      </c>
      <c r="B66" t="s">
        <v>49</v>
      </c>
      <c r="C66">
        <v>0.174762298470442</v>
      </c>
    </row>
    <row r="67" spans="1:3">
      <c r="A67">
        <v>17</v>
      </c>
      <c r="B67" t="s">
        <v>50</v>
      </c>
      <c r="C67">
        <v>9.2703596527490606E-2</v>
      </c>
    </row>
    <row r="68" spans="1:3">
      <c r="A68">
        <v>17</v>
      </c>
      <c r="B68" t="s">
        <v>48</v>
      </c>
      <c r="C68">
        <v>0.49152542372881303</v>
      </c>
    </row>
    <row r="69" spans="1:3">
      <c r="A69">
        <v>17</v>
      </c>
      <c r="B69" t="s">
        <v>47</v>
      </c>
      <c r="C69">
        <v>0.24100868127325301</v>
      </c>
    </row>
    <row r="70" spans="1:3">
      <c r="A70">
        <v>18</v>
      </c>
      <c r="B70" t="s">
        <v>49</v>
      </c>
      <c r="C70">
        <v>0.26339601300720999</v>
      </c>
    </row>
    <row r="71" spans="1:3">
      <c r="A71">
        <v>18</v>
      </c>
      <c r="B71" t="s">
        <v>50</v>
      </c>
      <c r="C71">
        <v>0.110844054856496</v>
      </c>
    </row>
    <row r="72" spans="1:3">
      <c r="A72">
        <v>18</v>
      </c>
      <c r="B72" t="s">
        <v>48</v>
      </c>
      <c r="C72">
        <v>0.49922239502332799</v>
      </c>
    </row>
    <row r="73" spans="1:3">
      <c r="A73">
        <v>18</v>
      </c>
      <c r="B73" t="s">
        <v>47</v>
      </c>
      <c r="C73">
        <v>0.126537537112964</v>
      </c>
    </row>
    <row r="74" spans="1:3">
      <c r="A74">
        <v>19</v>
      </c>
      <c r="B74" t="s">
        <v>49</v>
      </c>
      <c r="C74">
        <v>0.19789925996657901</v>
      </c>
    </row>
    <row r="75" spans="1:3">
      <c r="A75">
        <v>19</v>
      </c>
      <c r="B75" t="s">
        <v>50</v>
      </c>
      <c r="C75">
        <v>9.7875387920744794E-2</v>
      </c>
    </row>
    <row r="76" spans="1:3">
      <c r="A76">
        <v>19</v>
      </c>
      <c r="B76" t="s">
        <v>48</v>
      </c>
      <c r="C76">
        <v>0.57101933635712498</v>
      </c>
    </row>
    <row r="77" spans="1:3">
      <c r="A77">
        <v>19</v>
      </c>
      <c r="B77" t="s">
        <v>47</v>
      </c>
      <c r="C77">
        <v>0.13320601575554999</v>
      </c>
    </row>
    <row r="78" spans="1:3">
      <c r="A78">
        <v>20</v>
      </c>
      <c r="B78" t="s">
        <v>49</v>
      </c>
      <c r="C78">
        <v>0.321491074553727</v>
      </c>
    </row>
    <row r="79" spans="1:3">
      <c r="A79">
        <v>20</v>
      </c>
      <c r="B79" t="s">
        <v>50</v>
      </c>
      <c r="C79">
        <v>0.12285614280714</v>
      </c>
    </row>
    <row r="80" spans="1:3">
      <c r="A80">
        <v>20</v>
      </c>
      <c r="B80" t="s">
        <v>48</v>
      </c>
      <c r="C80">
        <v>0.45309765488274401</v>
      </c>
    </row>
    <row r="81" spans="1:3">
      <c r="A81">
        <v>20</v>
      </c>
      <c r="B81" t="s">
        <v>47</v>
      </c>
      <c r="C81">
        <v>0.102555127756387</v>
      </c>
    </row>
    <row r="82" spans="1:3">
      <c r="A82">
        <v>21</v>
      </c>
      <c r="B82" t="s">
        <v>49</v>
      </c>
      <c r="C82">
        <v>0.29690708418891099</v>
      </c>
    </row>
    <row r="83" spans="1:3">
      <c r="A83">
        <v>21</v>
      </c>
      <c r="B83" t="s">
        <v>50</v>
      </c>
      <c r="C83">
        <v>9.7279260780287397E-2</v>
      </c>
    </row>
    <row r="84" spans="1:3">
      <c r="A84">
        <v>21</v>
      </c>
      <c r="B84" t="s">
        <v>48</v>
      </c>
      <c r="C84">
        <v>0.490503080082135</v>
      </c>
    </row>
    <row r="85" spans="1:3">
      <c r="A85">
        <v>21</v>
      </c>
      <c r="B85" t="s">
        <v>47</v>
      </c>
      <c r="C85">
        <v>0.11531057494866501</v>
      </c>
    </row>
    <row r="86" spans="1:3">
      <c r="A86">
        <v>22</v>
      </c>
      <c r="B86" t="s">
        <v>49</v>
      </c>
      <c r="C86">
        <v>0.34439528023598798</v>
      </c>
    </row>
    <row r="87" spans="1:3">
      <c r="A87">
        <v>22</v>
      </c>
      <c r="B87" t="s">
        <v>50</v>
      </c>
      <c r="C87">
        <v>0.32915437561455202</v>
      </c>
    </row>
    <row r="88" spans="1:3">
      <c r="A88">
        <v>22</v>
      </c>
      <c r="B88" t="s">
        <v>48</v>
      </c>
      <c r="C88">
        <v>0.31170108161258597</v>
      </c>
    </row>
    <row r="89" spans="1:3">
      <c r="A89">
        <v>22</v>
      </c>
      <c r="B89" t="s">
        <v>47</v>
      </c>
      <c r="C89">
        <v>1.4749262536873101E-2</v>
      </c>
    </row>
    <row r="90" spans="1:3">
      <c r="A90">
        <v>23</v>
      </c>
      <c r="B90" t="s">
        <v>49</v>
      </c>
      <c r="C90">
        <v>0.31435185185185099</v>
      </c>
    </row>
    <row r="91" spans="1:3">
      <c r="A91">
        <v>23</v>
      </c>
      <c r="B91" t="s">
        <v>50</v>
      </c>
      <c r="C91">
        <v>0.17499999999999999</v>
      </c>
    </row>
    <row r="92" spans="1:3">
      <c r="A92">
        <v>23</v>
      </c>
      <c r="B92" t="s">
        <v>48</v>
      </c>
      <c r="C92">
        <v>0.47453703703703698</v>
      </c>
    </row>
    <row r="93" spans="1:3">
      <c r="A93">
        <v>23</v>
      </c>
      <c r="B93" t="s">
        <v>47</v>
      </c>
      <c r="C93">
        <v>3.6111111111111101E-2</v>
      </c>
    </row>
    <row r="94" spans="1:3">
      <c r="A94">
        <v>24</v>
      </c>
      <c r="B94" t="s">
        <v>49</v>
      </c>
      <c r="C94">
        <v>0.31412429378530998</v>
      </c>
    </row>
    <row r="95" spans="1:3">
      <c r="A95">
        <v>24</v>
      </c>
      <c r="B95" t="s">
        <v>50</v>
      </c>
      <c r="C95">
        <v>0.200376647834274</v>
      </c>
    </row>
    <row r="96" spans="1:3">
      <c r="A96">
        <v>24</v>
      </c>
      <c r="B96" t="s">
        <v>48</v>
      </c>
      <c r="C96">
        <v>0.42109227871939697</v>
      </c>
    </row>
    <row r="97" spans="1:3">
      <c r="A97">
        <v>24</v>
      </c>
      <c r="B97" t="s">
        <v>47</v>
      </c>
      <c r="C97">
        <v>6.4406779661016905E-2</v>
      </c>
    </row>
    <row r="98" spans="1:3">
      <c r="A98">
        <v>25</v>
      </c>
      <c r="B98" t="s">
        <v>49</v>
      </c>
      <c r="C98">
        <v>0.31916185848770101</v>
      </c>
    </row>
    <row r="99" spans="1:3">
      <c r="A99">
        <v>25</v>
      </c>
      <c r="B99" t="s">
        <v>50</v>
      </c>
      <c r="C99">
        <v>0.14333434558153599</v>
      </c>
    </row>
    <row r="100" spans="1:3">
      <c r="A100">
        <v>25</v>
      </c>
      <c r="B100" t="s">
        <v>48</v>
      </c>
      <c r="C100">
        <v>0.41846340722745201</v>
      </c>
    </row>
    <row r="101" spans="1:3">
      <c r="A101">
        <v>25</v>
      </c>
      <c r="B101" t="s">
        <v>47</v>
      </c>
      <c r="C101">
        <v>0.11904038870331</v>
      </c>
    </row>
    <row r="102" spans="1:3">
      <c r="A102">
        <v>26</v>
      </c>
      <c r="B102" t="s">
        <v>49</v>
      </c>
      <c r="C102">
        <v>0.36297162913132403</v>
      </c>
    </row>
    <row r="103" spans="1:3">
      <c r="A103">
        <v>26</v>
      </c>
      <c r="B103" t="s">
        <v>50</v>
      </c>
      <c r="C103">
        <v>0.112606025153553</v>
      </c>
    </row>
    <row r="104" spans="1:3">
      <c r="A104">
        <v>26</v>
      </c>
      <c r="B104" t="s">
        <v>48</v>
      </c>
      <c r="C104">
        <v>0.502486107048844</v>
      </c>
    </row>
    <row r="105" spans="1:3">
      <c r="A105">
        <v>26</v>
      </c>
      <c r="B105" t="s">
        <v>47</v>
      </c>
      <c r="C105">
        <v>2.19362386662766E-2</v>
      </c>
    </row>
    <row r="106" spans="1:3">
      <c r="A106">
        <v>27</v>
      </c>
      <c r="B106" t="s">
        <v>49</v>
      </c>
      <c r="C106">
        <v>0.234321333163719</v>
      </c>
    </row>
    <row r="107" spans="1:3">
      <c r="A107">
        <v>27</v>
      </c>
      <c r="B107" t="s">
        <v>50</v>
      </c>
      <c r="C107">
        <v>0.15685027350209799</v>
      </c>
    </row>
    <row r="108" spans="1:3">
      <c r="A108">
        <v>27</v>
      </c>
      <c r="B108" t="s">
        <v>48</v>
      </c>
      <c r="C108">
        <v>0.55005724462536498</v>
      </c>
    </row>
    <row r="109" spans="1:3">
      <c r="A109">
        <v>27</v>
      </c>
      <c r="B109" t="s">
        <v>47</v>
      </c>
      <c r="C109">
        <v>5.8771148708815599E-2</v>
      </c>
    </row>
    <row r="110" spans="1:3">
      <c r="A110">
        <v>28</v>
      </c>
      <c r="B110" t="s">
        <v>49</v>
      </c>
      <c r="C110">
        <v>0.26758409785932702</v>
      </c>
    </row>
    <row r="111" spans="1:3">
      <c r="A111">
        <v>28</v>
      </c>
      <c r="B111" t="s">
        <v>50</v>
      </c>
      <c r="C111">
        <v>0.162385321100917</v>
      </c>
    </row>
    <row r="112" spans="1:3">
      <c r="A112">
        <v>28</v>
      </c>
      <c r="B112" t="s">
        <v>48</v>
      </c>
      <c r="C112">
        <v>0.45920489296636002</v>
      </c>
    </row>
    <row r="113" spans="1:3">
      <c r="A113">
        <v>28</v>
      </c>
      <c r="B113" t="s">
        <v>47</v>
      </c>
      <c r="C113">
        <v>0.110825688073394</v>
      </c>
    </row>
    <row r="114" spans="1:3">
      <c r="A114">
        <v>29</v>
      </c>
      <c r="B114" t="s">
        <v>49</v>
      </c>
      <c r="C114">
        <v>7.6578816509199399E-2</v>
      </c>
    </row>
    <row r="115" spans="1:3">
      <c r="A115">
        <v>29</v>
      </c>
      <c r="B115" t="s">
        <v>50</v>
      </c>
      <c r="C115">
        <v>0.825459970164097</v>
      </c>
    </row>
    <row r="116" spans="1:3">
      <c r="A116">
        <v>29</v>
      </c>
      <c r="B116" t="s">
        <v>47</v>
      </c>
      <c r="C116">
        <v>9.79612133267031E-2</v>
      </c>
    </row>
    <row r="117" spans="1:3">
      <c r="A117">
        <v>30</v>
      </c>
      <c r="B117" t="s">
        <v>49</v>
      </c>
      <c r="C117">
        <v>1.01522842639593E-2</v>
      </c>
    </row>
    <row r="118" spans="1:3">
      <c r="A118">
        <v>30</v>
      </c>
      <c r="B118" t="s">
        <v>50</v>
      </c>
      <c r="C118">
        <v>0.98984771573604002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9"/>
  <sheetViews>
    <sheetView topLeftCell="A54" workbookViewId="0">
      <selection activeCell="I110" sqref="I110:I112"/>
    </sheetView>
  </sheetViews>
  <sheetFormatPr baseColWidth="10" defaultRowHeight="15" x14ac:dyDescent="0"/>
  <sheetData>
    <row r="2" spans="1:1">
      <c r="A2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51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7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11</v>
      </c>
    </row>
    <row r="38" spans="1:1">
      <c r="A38" t="s">
        <v>12</v>
      </c>
    </row>
    <row r="39" spans="1:1">
      <c r="A39" t="s">
        <v>13</v>
      </c>
    </row>
    <row r="40" spans="1:1">
      <c r="A40" t="s">
        <v>34</v>
      </c>
    </row>
    <row r="41" spans="1:1">
      <c r="A41" t="s">
        <v>15</v>
      </c>
    </row>
    <row r="42" spans="1:1">
      <c r="A42" t="s">
        <v>16</v>
      </c>
    </row>
    <row r="43" spans="1:1">
      <c r="A43" t="s">
        <v>17</v>
      </c>
    </row>
    <row r="44" spans="1:1">
      <c r="A44" t="s">
        <v>35</v>
      </c>
    </row>
    <row r="45" spans="1:1">
      <c r="A45" t="s">
        <v>36</v>
      </c>
    </row>
    <row r="47" spans="1:1">
      <c r="A47" t="s">
        <v>37</v>
      </c>
    </row>
    <row r="51" spans="1:1">
      <c r="A51" t="s">
        <v>38</v>
      </c>
    </row>
    <row r="52" spans="1:1">
      <c r="A52" t="s">
        <v>5</v>
      </c>
    </row>
    <row r="53" spans="1:1">
      <c r="A53" t="s">
        <v>6</v>
      </c>
    </row>
    <row r="54" spans="1:1">
      <c r="A54" t="s">
        <v>7</v>
      </c>
    </row>
    <row r="55" spans="1:1">
      <c r="A55" t="s">
        <v>8</v>
      </c>
    </row>
    <row r="56" spans="1:1">
      <c r="A56" t="s">
        <v>9</v>
      </c>
    </row>
    <row r="57" spans="1:1">
      <c r="A57" t="s">
        <v>10</v>
      </c>
    </row>
    <row r="58" spans="1:1">
      <c r="A58" t="s">
        <v>11</v>
      </c>
    </row>
    <row r="59" spans="1:1">
      <c r="A59" t="s">
        <v>12</v>
      </c>
    </row>
    <row r="60" spans="1:1">
      <c r="A60" t="s">
        <v>13</v>
      </c>
    </row>
    <row r="61" spans="1:1">
      <c r="A61" t="s">
        <v>14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39</v>
      </c>
    </row>
    <row r="67" spans="1:1">
      <c r="A67" t="s">
        <v>20</v>
      </c>
    </row>
    <row r="68" spans="1:1">
      <c r="A68" t="s">
        <v>21</v>
      </c>
    </row>
    <row r="69" spans="1:1">
      <c r="A69" t="s">
        <v>40</v>
      </c>
    </row>
    <row r="70" spans="1:1">
      <c r="A70" t="s">
        <v>24</v>
      </c>
    </row>
    <row r="71" spans="1:1">
      <c r="A71" t="s">
        <v>25</v>
      </c>
    </row>
    <row r="72" spans="1:1">
      <c r="A72" t="s">
        <v>26</v>
      </c>
    </row>
    <row r="73" spans="1:1">
      <c r="A73" t="s">
        <v>51</v>
      </c>
    </row>
    <row r="78" spans="1:1">
      <c r="A78" t="s">
        <v>60</v>
      </c>
    </row>
    <row r="79" spans="1:1">
      <c r="A79" t="s">
        <v>61</v>
      </c>
    </row>
    <row r="80" spans="1:1">
      <c r="A80" t="s">
        <v>62</v>
      </c>
    </row>
    <row r="82" spans="1:1">
      <c r="A82" t="e">
        <f>---impressions</f>
        <v>#NAME?</v>
      </c>
    </row>
    <row r="84" spans="1:1">
      <c r="A84" t="s">
        <v>63</v>
      </c>
    </row>
    <row r="85" spans="1:1">
      <c r="A85" t="s">
        <v>64</v>
      </c>
    </row>
    <row r="86" spans="1:1">
      <c r="A86" t="s">
        <v>65</v>
      </c>
    </row>
    <row r="87" spans="1:1">
      <c r="A87" t="s">
        <v>66</v>
      </c>
    </row>
    <row r="88" spans="1:1">
      <c r="A88" t="s">
        <v>67</v>
      </c>
    </row>
    <row r="89" spans="1:1">
      <c r="A89" t="s">
        <v>68</v>
      </c>
    </row>
    <row r="90" spans="1:1">
      <c r="A90" t="s">
        <v>69</v>
      </c>
    </row>
    <row r="91" spans="1:1">
      <c r="A91" t="s">
        <v>70</v>
      </c>
    </row>
    <row r="93" spans="1:1">
      <c r="A93" t="s">
        <v>71</v>
      </c>
    </row>
    <row r="94" spans="1:1">
      <c r="A94" t="s">
        <v>72</v>
      </c>
    </row>
    <row r="95" spans="1:1">
      <c r="A95" t="s">
        <v>73</v>
      </c>
    </row>
    <row r="96" spans="1:1">
      <c r="A96" t="s">
        <v>74</v>
      </c>
    </row>
    <row r="97" spans="1:1">
      <c r="A97" t="s">
        <v>75</v>
      </c>
    </row>
    <row r="98" spans="1:1">
      <c r="A98" t="s">
        <v>76</v>
      </c>
    </row>
    <row r="99" spans="1:1">
      <c r="A99" t="s">
        <v>77</v>
      </c>
    </row>
    <row r="100" spans="1:1">
      <c r="A100" t="s">
        <v>78</v>
      </c>
    </row>
    <row r="101" spans="1:1">
      <c r="A101" t="s">
        <v>79</v>
      </c>
    </row>
    <row r="102" spans="1:1">
      <c r="A102" t="s">
        <v>80</v>
      </c>
    </row>
    <row r="103" spans="1:1">
      <c r="A103" t="s">
        <v>81</v>
      </c>
    </row>
    <row r="104" spans="1:1">
      <c r="A104" t="s">
        <v>82</v>
      </c>
    </row>
    <row r="107" spans="1:1">
      <c r="A107" t="e">
        <f>---clicks</f>
        <v>#NAME?</v>
      </c>
    </row>
    <row r="110" spans="1:1">
      <c r="A110" t="s">
        <v>83</v>
      </c>
    </row>
    <row r="111" spans="1:1">
      <c r="A111" t="s">
        <v>71</v>
      </c>
    </row>
    <row r="112" spans="1:1">
      <c r="A112" t="s">
        <v>72</v>
      </c>
    </row>
    <row r="113" spans="1:1">
      <c r="A113" t="s">
        <v>84</v>
      </c>
    </row>
    <row r="114" spans="1:1">
      <c r="A114" t="s">
        <v>85</v>
      </c>
    </row>
    <row r="115" spans="1:1">
      <c r="A115" t="s">
        <v>76</v>
      </c>
    </row>
    <row r="116" spans="1:1">
      <c r="A116" t="s">
        <v>77</v>
      </c>
    </row>
    <row r="117" spans="1:1">
      <c r="A117" t="s">
        <v>86</v>
      </c>
    </row>
    <row r="118" spans="1:1">
      <c r="A118" t="s">
        <v>79</v>
      </c>
    </row>
    <row r="121" spans="1:1">
      <c r="A121" t="s">
        <v>90</v>
      </c>
    </row>
    <row r="122" spans="1:1">
      <c r="A122" t="s">
        <v>41</v>
      </c>
    </row>
    <row r="123" spans="1:1">
      <c r="A123" t="s">
        <v>42</v>
      </c>
    </row>
    <row r="124" spans="1:1">
      <c r="A124" t="s">
        <v>91</v>
      </c>
    </row>
    <row r="125" spans="1:1">
      <c r="A125" t="s">
        <v>92</v>
      </c>
    </row>
    <row r="126" spans="1:1">
      <c r="A126" t="s">
        <v>93</v>
      </c>
    </row>
    <row r="127" spans="1:1">
      <c r="A127" t="s">
        <v>94</v>
      </c>
    </row>
    <row r="128" spans="1:1">
      <c r="A128" t="s">
        <v>95</v>
      </c>
    </row>
    <row r="129" spans="1:1">
      <c r="A129" t="s">
        <v>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Served Impressions By LOS</vt:lpstr>
      <vt:lpstr>Clicks BY LOS</vt:lpstr>
      <vt:lpstr>Easy Book Filtered Causes</vt:lpstr>
      <vt:lpstr>Network Filtered Causes (2)</vt:lpstr>
      <vt:lpstr>SQL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Abis</dc:creator>
  <cp:lastModifiedBy>Eric Abis</cp:lastModifiedBy>
  <dcterms:created xsi:type="dcterms:W3CDTF">2015-02-02T16:19:08Z</dcterms:created>
  <dcterms:modified xsi:type="dcterms:W3CDTF">2015-02-06T18:25:59Z</dcterms:modified>
</cp:coreProperties>
</file>