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51200" yWindow="0" windowWidth="51200" windowHeight="28280" tabRatio="500"/>
  </bookViews>
  <sheets>
    <sheet name="Daily" sheetId="2" r:id="rId1"/>
    <sheet name="Monthly" sheetId="3" r:id="rId2"/>
    <sheet name="Old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3" l="1"/>
  <c r="G6" i="3"/>
  <c r="H5" i="3"/>
  <c r="G5" i="3"/>
  <c r="H4" i="3"/>
  <c r="G4" i="3"/>
  <c r="H3" i="3"/>
  <c r="G3" i="3"/>
  <c r="H2" i="3"/>
  <c r="G2" i="3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H121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3" i="1"/>
</calcChain>
</file>

<file path=xl/sharedStrings.xml><?xml version="1.0" encoding="utf-8"?>
<sst xmlns="http://schemas.openxmlformats.org/spreadsheetml/2006/main" count="535" uniqueCount="5">
  <si>
    <t>PURE</t>
  </si>
  <si>
    <t>NOT_PURE</t>
  </si>
  <si>
    <t>VISITED</t>
  </si>
  <si>
    <t>RETURNED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</si>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</sst>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Daily!$J$1</c:f>
              <c:strCache>
                <c:ptCount val="1"/>
                <c:pt idx="0">
                  <c:v>PURE</c:v>
                </c:pt>
              </c:strCache>
            </c:strRef>
          </c:tx>
          <c:marker>
            <c:symbol val="none"/>
          </c:marker>
          <c:val>
            <c:numRef>
              <c:f>Daily!$J$2:$J$121</c:f>
              <c:numCache>
                <c:formatCode>0.00%</c:formatCode>
                <c:ptCount val="120"/>
                <c:pt idx="0">
                  <c:v>0.0462207811832611</c:v>
                </c:pt>
                <c:pt idx="1">
                  <c:v>0.026289838084016</c:v>
                </c:pt>
                <c:pt idx="2">
                  <c:v>0.0204847259866551</c:v>
                </c:pt>
                <c:pt idx="3">
                  <c:v>0.0176206028197507</c:v>
                </c:pt>
                <c:pt idx="4">
                  <c:v>0.0166449317073895</c:v>
                </c:pt>
                <c:pt idx="5">
                  <c:v>0.0165584577233933</c:v>
                </c:pt>
                <c:pt idx="6">
                  <c:v>0.0170004358638183</c:v>
                </c:pt>
                <c:pt idx="7">
                  <c:v>0.0135641868432017</c:v>
                </c:pt>
                <c:pt idx="8">
                  <c:v>0.0114468844471736</c:v>
                </c:pt>
                <c:pt idx="9">
                  <c:v>0.0103104940110215</c:v>
                </c:pt>
                <c:pt idx="10">
                  <c:v>0.0101113418054545</c:v>
                </c:pt>
                <c:pt idx="11">
                  <c:v>0.0102336282474693</c:v>
                </c:pt>
                <c:pt idx="12">
                  <c:v>0.0107847907111219</c:v>
                </c:pt>
                <c:pt idx="13">
                  <c:v>0.0120443410638746</c:v>
                </c:pt>
                <c:pt idx="14">
                  <c:v>0.00994450815956284</c:v>
                </c:pt>
                <c:pt idx="15">
                  <c:v>0.00843776449902302</c:v>
                </c:pt>
                <c:pt idx="16">
                  <c:v>0.00793202271383313</c:v>
                </c:pt>
                <c:pt idx="17">
                  <c:v>0.00795473305306445</c:v>
                </c:pt>
                <c:pt idx="18">
                  <c:v>0.0081556322078031</c:v>
                </c:pt>
                <c:pt idx="19">
                  <c:v>0.00879414213003765</c:v>
                </c:pt>
                <c:pt idx="20">
                  <c:v>0.00971827824183541</c:v>
                </c:pt>
                <c:pt idx="21">
                  <c:v>0.00806391737629198</c:v>
                </c:pt>
                <c:pt idx="22">
                  <c:v>0.00705418075508384</c:v>
                </c:pt>
                <c:pt idx="23">
                  <c:v>0.00673972990418857</c:v>
                </c:pt>
                <c:pt idx="24">
                  <c:v>0.00689957575339366</c:v>
                </c:pt>
                <c:pt idx="25">
                  <c:v>0.0070830054164159</c:v>
                </c:pt>
                <c:pt idx="26">
                  <c:v>0.00758350635409087</c:v>
                </c:pt>
                <c:pt idx="27">
                  <c:v>0.00847532390621328</c:v>
                </c:pt>
                <c:pt idx="28">
                  <c:v>0.00717559372251284</c:v>
                </c:pt>
                <c:pt idx="29">
                  <c:v>0.00616148972837561</c:v>
                </c:pt>
                <c:pt idx="30">
                  <c:v>0.00590032082721537</c:v>
                </c:pt>
                <c:pt idx="31">
                  <c:v>0.00605579930349136</c:v>
                </c:pt>
                <c:pt idx="32">
                  <c:v>0.00620341650849497</c:v>
                </c:pt>
                <c:pt idx="33">
                  <c:v>0.0067711749892781</c:v>
                </c:pt>
                <c:pt idx="34">
                  <c:v>0.00738872152145297</c:v>
                </c:pt>
                <c:pt idx="35">
                  <c:v>0.00638422574775975</c:v>
                </c:pt>
                <c:pt idx="36">
                  <c:v>0.00553433497575671</c:v>
                </c:pt>
                <c:pt idx="37">
                  <c:v>0.0050967242082608</c:v>
                </c:pt>
                <c:pt idx="38">
                  <c:v>0.005304611159686</c:v>
                </c:pt>
                <c:pt idx="39">
                  <c:v>0.00552734717907015</c:v>
                </c:pt>
                <c:pt idx="40">
                  <c:v>0.00583044286034976</c:v>
                </c:pt>
                <c:pt idx="41">
                  <c:v>0.00651087956270368</c:v>
                </c:pt>
                <c:pt idx="42">
                  <c:v>0.00546620395806274</c:v>
                </c:pt>
                <c:pt idx="43">
                  <c:v>0.00481022454411178</c:v>
                </c:pt>
                <c:pt idx="44">
                  <c:v>0.00467570945789547</c:v>
                </c:pt>
                <c:pt idx="45">
                  <c:v>0.00460583149102985</c:v>
                </c:pt>
                <c:pt idx="46">
                  <c:v>0.00505479742814143</c:v>
                </c:pt>
                <c:pt idx="47">
                  <c:v>0.00512467539500704</c:v>
                </c:pt>
                <c:pt idx="48">
                  <c:v>0.00568195218076032</c:v>
                </c:pt>
                <c:pt idx="49">
                  <c:v>0.00496133564745867</c:v>
                </c:pt>
                <c:pt idx="50">
                  <c:v>0.00428264589427638</c:v>
                </c:pt>
                <c:pt idx="51">
                  <c:v>0.00409397538373922</c:v>
                </c:pt>
                <c:pt idx="52">
                  <c:v>0.0041577390285041</c:v>
                </c:pt>
                <c:pt idx="53">
                  <c:v>0.00429138064013458</c:v>
                </c:pt>
                <c:pt idx="54">
                  <c:v>0.00448616547277249</c:v>
                </c:pt>
                <c:pt idx="55">
                  <c:v>0.00501287064802206</c:v>
                </c:pt>
                <c:pt idx="56">
                  <c:v>0.00422062919868315</c:v>
                </c:pt>
                <c:pt idx="57">
                  <c:v>0.00380136139748946</c:v>
                </c:pt>
                <c:pt idx="58">
                  <c:v>0.00369043012509029</c:v>
                </c:pt>
                <c:pt idx="59">
                  <c:v>0.0038162104654484</c:v>
                </c:pt>
                <c:pt idx="60">
                  <c:v>0.00394723165332143</c:v>
                </c:pt>
                <c:pt idx="61">
                  <c:v>0.00416560029977648</c:v>
                </c:pt>
                <c:pt idx="62">
                  <c:v>0.00450450843907471</c:v>
                </c:pt>
                <c:pt idx="63">
                  <c:v>0.00391491309364608</c:v>
                </c:pt>
                <c:pt idx="64">
                  <c:v>0.00348254317366509</c:v>
                </c:pt>
                <c:pt idx="65">
                  <c:v>0.00354980071677324</c:v>
                </c:pt>
                <c:pt idx="66">
                  <c:v>0.00378039800742977</c:v>
                </c:pt>
                <c:pt idx="67">
                  <c:v>0.0037900062278738</c:v>
                </c:pt>
                <c:pt idx="68">
                  <c:v>0.00426867030090326</c:v>
                </c:pt>
                <c:pt idx="69">
                  <c:v>0.00457788030428361</c:v>
                </c:pt>
                <c:pt idx="70">
                  <c:v>0.00393849690746323</c:v>
                </c:pt>
                <c:pt idx="71">
                  <c:v>0.00356727020848965</c:v>
                </c:pt>
                <c:pt idx="72">
                  <c:v>0.00358211927644859</c:v>
                </c:pt>
                <c:pt idx="73">
                  <c:v>0.00367296063337389</c:v>
                </c:pt>
                <c:pt idx="74">
                  <c:v>0.00393849690746323</c:v>
                </c:pt>
                <c:pt idx="75">
                  <c:v>0.00406253029864969</c:v>
                </c:pt>
                <c:pt idx="76">
                  <c:v>0.00451062276117545</c:v>
                </c:pt>
                <c:pt idx="77">
                  <c:v>0.00390443139861624</c:v>
                </c:pt>
                <c:pt idx="78">
                  <c:v>0.00350001266538149</c:v>
                </c:pt>
                <c:pt idx="79">
                  <c:v>0.00364850334497093</c:v>
                </c:pt>
                <c:pt idx="80">
                  <c:v>0.00377952453284395</c:v>
                </c:pt>
                <c:pt idx="81">
                  <c:v>0.0039891584334408</c:v>
                </c:pt>
                <c:pt idx="82">
                  <c:v>0.0041926780119369</c:v>
                </c:pt>
                <c:pt idx="83">
                  <c:v>0.0045429413208508</c:v>
                </c:pt>
                <c:pt idx="84">
                  <c:v>0.00405292207820567</c:v>
                </c:pt>
                <c:pt idx="85">
                  <c:v>0.00402409741687361</c:v>
                </c:pt>
                <c:pt idx="86">
                  <c:v>0.00396470114503783</c:v>
                </c:pt>
                <c:pt idx="87">
                  <c:v>0.0041577390285041</c:v>
                </c:pt>
                <c:pt idx="88">
                  <c:v>0.00421014750365331</c:v>
                </c:pt>
                <c:pt idx="89">
                  <c:v>0.00467046861038055</c:v>
                </c:pt>
                <c:pt idx="90">
                  <c:v>0.00525220268453679</c:v>
                </c:pt>
                <c:pt idx="91">
                  <c:v>0.00463028877943282</c:v>
                </c:pt>
                <c:pt idx="92">
                  <c:v>0.00433418089483977</c:v>
                </c:pt>
                <c:pt idx="93">
                  <c:v>0.00417608199480632</c:v>
                </c:pt>
                <c:pt idx="94">
                  <c:v>0.0041795758931496</c:v>
                </c:pt>
                <c:pt idx="95">
                  <c:v>0.00447743072691428</c:v>
                </c:pt>
                <c:pt idx="96">
                  <c:v>0.00489320462976469</c:v>
                </c:pt>
                <c:pt idx="97">
                  <c:v>0.0054775591276784</c:v>
                </c:pt>
                <c:pt idx="98">
                  <c:v>0.00458137420262689</c:v>
                </c:pt>
                <c:pt idx="99">
                  <c:v>0.00405990987489223</c:v>
                </c:pt>
                <c:pt idx="100">
                  <c:v>0.0039245213140901</c:v>
                </c:pt>
                <c:pt idx="101">
                  <c:v>0.00405379555279149</c:v>
                </c:pt>
                <c:pt idx="102">
                  <c:v>0.00414376343513097</c:v>
                </c:pt>
                <c:pt idx="103">
                  <c:v>0.00440056496336211</c:v>
                </c:pt>
                <c:pt idx="104">
                  <c:v>0.00517708387015625</c:v>
                </c:pt>
                <c:pt idx="105">
                  <c:v>0.0045429413208508</c:v>
                </c:pt>
                <c:pt idx="106">
                  <c:v>0.00391753351740354</c:v>
                </c:pt>
                <c:pt idx="107">
                  <c:v>0.00376380199029919</c:v>
                </c:pt>
                <c:pt idx="108">
                  <c:v>0.00384066775385137</c:v>
                </c:pt>
                <c:pt idx="109">
                  <c:v>0.0039070518223737</c:v>
                </c:pt>
                <c:pt idx="110">
                  <c:v>0.00440056496336211</c:v>
                </c:pt>
                <c:pt idx="111">
                  <c:v>0.00495085395242883</c:v>
                </c:pt>
                <c:pt idx="112">
                  <c:v>0.00417346157104886</c:v>
                </c:pt>
                <c:pt idx="113">
                  <c:v>0.00369741792177686</c:v>
                </c:pt>
                <c:pt idx="114">
                  <c:v>0.00351835563168372</c:v>
                </c:pt>
                <c:pt idx="115">
                  <c:v>0.00365374419248585</c:v>
                </c:pt>
                <c:pt idx="116">
                  <c:v>0.00387735368645581</c:v>
                </c:pt>
                <c:pt idx="117">
                  <c:v>0.00398653800968334</c:v>
                </c:pt>
                <c:pt idx="118">
                  <c:v>0.00463727657611938</c:v>
                </c:pt>
                <c:pt idx="119">
                  <c:v>0.00401710962018704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Daily!$K$1</c:f>
              <c:strCache>
                <c:ptCount val="1"/>
                <c:pt idx="0">
                  <c:v>NOT_PURE</c:v>
                </c:pt>
              </c:strCache>
            </c:strRef>
          </c:tx>
          <c:marker>
            <c:symbol val="none"/>
          </c:marker>
          <c:val>
            <c:numRef>
              <c:f>Daily!$K$2:$K$121</c:f>
              <c:numCache>
                <c:formatCode>0.00%</c:formatCode>
                <c:ptCount val="120"/>
                <c:pt idx="0">
                  <c:v>0.0583984083099829</c:v>
                </c:pt>
                <c:pt idx="1">
                  <c:v>0.032056582393645</c:v>
                </c:pt>
                <c:pt idx="2">
                  <c:v>0.0245578927612377</c:v>
                </c:pt>
                <c:pt idx="3">
                  <c:v>0.0216646324157612</c:v>
                </c:pt>
                <c:pt idx="4">
                  <c:v>0.020655350351885</c:v>
                </c:pt>
                <c:pt idx="5">
                  <c:v>0.0203505201172864</c:v>
                </c:pt>
                <c:pt idx="6">
                  <c:v>0.0211274068537954</c:v>
                </c:pt>
                <c:pt idx="7">
                  <c:v>0.01672720980402</c:v>
                </c:pt>
                <c:pt idx="8">
                  <c:v>0.0140650033987397</c:v>
                </c:pt>
                <c:pt idx="9">
                  <c:v>0.0128251145237243</c:v>
                </c:pt>
                <c:pt idx="10">
                  <c:v>0.0125484534197157</c:v>
                </c:pt>
                <c:pt idx="11">
                  <c:v>0.0129441626351462</c:v>
                </c:pt>
                <c:pt idx="12">
                  <c:v>0.0135267717963958</c:v>
                </c:pt>
                <c:pt idx="13">
                  <c:v>0.0148730773869733</c:v>
                </c:pt>
                <c:pt idx="14">
                  <c:v>0.0120006085426466</c:v>
                </c:pt>
                <c:pt idx="15">
                  <c:v>0.010307889715171</c:v>
                </c:pt>
                <c:pt idx="16">
                  <c:v>0.00969375795540402</c:v>
                </c:pt>
                <c:pt idx="17">
                  <c:v>0.00979234991246889</c:v>
                </c:pt>
                <c:pt idx="18">
                  <c:v>0.0101634670297653</c:v>
                </c:pt>
                <c:pt idx="19">
                  <c:v>0.0107192484475959</c:v>
                </c:pt>
                <c:pt idx="20">
                  <c:v>0.0118294698960861</c:v>
                </c:pt>
                <c:pt idx="21">
                  <c:v>0.00984678787515665</c:v>
                </c:pt>
                <c:pt idx="22">
                  <c:v>0.00862858475940488</c:v>
                </c:pt>
                <c:pt idx="23">
                  <c:v>0.00812008723935031</c:v>
                </c:pt>
                <c:pt idx="24">
                  <c:v>0.00824271238322805</c:v>
                </c:pt>
                <c:pt idx="25">
                  <c:v>0.008611817419768</c:v>
                </c:pt>
                <c:pt idx="26">
                  <c:v>0.00914937832852651</c:v>
                </c:pt>
                <c:pt idx="27">
                  <c:v>0.0100738176538401</c:v>
                </c:pt>
                <c:pt idx="28">
                  <c:v>0.00846292344379247</c:v>
                </c:pt>
                <c:pt idx="29">
                  <c:v>0.00742077739422799</c:v>
                </c:pt>
                <c:pt idx="30">
                  <c:v>0.00709727952150037</c:v>
                </c:pt>
                <c:pt idx="31">
                  <c:v>0.00722974150463175</c:v>
                </c:pt>
                <c:pt idx="32">
                  <c:v>0.00763897637403597</c:v>
                </c:pt>
                <c:pt idx="33">
                  <c:v>0.00795889721430773</c:v>
                </c:pt>
                <c:pt idx="34">
                  <c:v>0.00879938805917261</c:v>
                </c:pt>
                <c:pt idx="35">
                  <c:v>0.00746180148520623</c:v>
                </c:pt>
                <c:pt idx="36">
                  <c:v>0.00656474881463292</c:v>
                </c:pt>
                <c:pt idx="37">
                  <c:v>0.00621229933546562</c:v>
                </c:pt>
                <c:pt idx="38">
                  <c:v>0.00636555281974674</c:v>
                </c:pt>
                <c:pt idx="39">
                  <c:v>0.00669564584606487</c:v>
                </c:pt>
                <c:pt idx="40">
                  <c:v>0.00705670255957911</c:v>
                </c:pt>
                <c:pt idx="41">
                  <c:v>0.00791943807502892</c:v>
                </c:pt>
                <c:pt idx="42">
                  <c:v>0.00654462800706866</c:v>
                </c:pt>
                <c:pt idx="43">
                  <c:v>0.0057429256078971</c:v>
                </c:pt>
                <c:pt idx="44">
                  <c:v>0.0055495422907517</c:v>
                </c:pt>
                <c:pt idx="45">
                  <c:v>0.00572682896184569</c:v>
                </c:pt>
                <c:pt idx="46">
                  <c:v>0.006058822286656</c:v>
                </c:pt>
                <c:pt idx="47">
                  <c:v>0.00629635959817853</c:v>
                </c:pt>
                <c:pt idx="48">
                  <c:v>0.00689059411490971</c:v>
                </c:pt>
                <c:pt idx="49">
                  <c:v>0.00585303113817931</c:v>
                </c:pt>
                <c:pt idx="50">
                  <c:v>0.0050882168862089</c:v>
                </c:pt>
                <c:pt idx="51">
                  <c:v>0.00481412677427796</c:v>
                </c:pt>
                <c:pt idx="52">
                  <c:v>0.00502886050389433</c:v>
                </c:pt>
                <c:pt idx="53">
                  <c:v>0.00529635546223475</c:v>
                </c:pt>
                <c:pt idx="54">
                  <c:v>0.00548649709371702</c:v>
                </c:pt>
                <c:pt idx="55">
                  <c:v>0.00602774681719564</c:v>
                </c:pt>
                <c:pt idx="56">
                  <c:v>0.00509425312847817</c:v>
                </c:pt>
                <c:pt idx="57">
                  <c:v>0.00456496410727386</c:v>
                </c:pt>
                <c:pt idx="58">
                  <c:v>0.00456194598613922</c:v>
                </c:pt>
                <c:pt idx="59">
                  <c:v>0.00474247434289634</c:v>
                </c:pt>
                <c:pt idx="60">
                  <c:v>0.00498347690461049</c:v>
                </c:pt>
                <c:pt idx="61">
                  <c:v>0.00510979086320835</c:v>
                </c:pt>
                <c:pt idx="62">
                  <c:v>0.00553512237866398</c:v>
                </c:pt>
                <c:pt idx="63">
                  <c:v>0.00476293049725334</c:v>
                </c:pt>
                <c:pt idx="64">
                  <c:v>0.00421139680546409</c:v>
                </c:pt>
                <c:pt idx="65">
                  <c:v>0.00413214318011375</c:v>
                </c:pt>
                <c:pt idx="66">
                  <c:v>0.00444569243132349</c:v>
                </c:pt>
                <c:pt idx="67">
                  <c:v>0.0047231360111818</c:v>
                </c:pt>
                <c:pt idx="68">
                  <c:v>0.00493809330532666</c:v>
                </c:pt>
                <c:pt idx="69">
                  <c:v>0.00541719208988456</c:v>
                </c:pt>
                <c:pt idx="70">
                  <c:v>0.0046196256344901</c:v>
                </c:pt>
                <c:pt idx="71">
                  <c:v>0.00411749970349754</c:v>
                </c:pt>
                <c:pt idx="72">
                  <c:v>0.00407636383025505</c:v>
                </c:pt>
                <c:pt idx="73">
                  <c:v>0.00425599792889821</c:v>
                </c:pt>
                <c:pt idx="74">
                  <c:v>0.00452930556497942</c:v>
                </c:pt>
                <c:pt idx="75">
                  <c:v>0.00474124473798964</c:v>
                </c:pt>
                <c:pt idx="76">
                  <c:v>0.00525264859691461</c:v>
                </c:pt>
                <c:pt idx="77">
                  <c:v>0.00448023315097547</c:v>
                </c:pt>
                <c:pt idx="78">
                  <c:v>0.00412174742953889</c:v>
                </c:pt>
                <c:pt idx="79">
                  <c:v>0.00408921879064333</c:v>
                </c:pt>
                <c:pt idx="80">
                  <c:v>0.00435302493426364</c:v>
                </c:pt>
                <c:pt idx="81">
                  <c:v>0.00457457738199901</c:v>
                </c:pt>
                <c:pt idx="82">
                  <c:v>0.00482877025089417</c:v>
                </c:pt>
                <c:pt idx="83">
                  <c:v>0.00545050320462984</c:v>
                </c:pt>
                <c:pt idx="84">
                  <c:v>0.0047884168535014</c:v>
                </c:pt>
                <c:pt idx="85">
                  <c:v>0.0044617890773749</c:v>
                </c:pt>
                <c:pt idx="86">
                  <c:v>0.0044576531335978</c:v>
                </c:pt>
                <c:pt idx="87">
                  <c:v>0.00464086426469682</c:v>
                </c:pt>
                <c:pt idx="88">
                  <c:v>0.00489617495623445</c:v>
                </c:pt>
                <c:pt idx="89">
                  <c:v>0.00522783293425202</c:v>
                </c:pt>
                <c:pt idx="90">
                  <c:v>0.00590277424576873</c:v>
                </c:pt>
                <c:pt idx="91">
                  <c:v>0.00527209871089339</c:v>
                </c:pt>
                <c:pt idx="92">
                  <c:v>0.00486286384148917</c:v>
                </c:pt>
                <c:pt idx="93">
                  <c:v>0.00474269790742483</c:v>
                </c:pt>
                <c:pt idx="94">
                  <c:v>0.00477064347348631</c:v>
                </c:pt>
                <c:pt idx="95">
                  <c:v>0.00502472456011723</c:v>
                </c:pt>
                <c:pt idx="96">
                  <c:v>0.00540087187930466</c:v>
                </c:pt>
                <c:pt idx="97">
                  <c:v>0.0061187375802918</c:v>
                </c:pt>
                <c:pt idx="98">
                  <c:v>0.00522738580519503</c:v>
                </c:pt>
                <c:pt idx="99">
                  <c:v>0.00469787321946223</c:v>
                </c:pt>
                <c:pt idx="100">
                  <c:v>0.00445452323019892</c:v>
                </c:pt>
                <c:pt idx="101">
                  <c:v>0.0044902935547576</c:v>
                </c:pt>
                <c:pt idx="102">
                  <c:v>0.00471061639758626</c:v>
                </c:pt>
                <c:pt idx="103">
                  <c:v>0.00502796624578036</c:v>
                </c:pt>
                <c:pt idx="104">
                  <c:v>0.0057960221834139</c:v>
                </c:pt>
                <c:pt idx="105">
                  <c:v>0.00511034977452958</c:v>
                </c:pt>
                <c:pt idx="106">
                  <c:v>0.00449141137740006</c:v>
                </c:pt>
                <c:pt idx="107">
                  <c:v>0.00428875013232225</c:v>
                </c:pt>
                <c:pt idx="108">
                  <c:v>0.00432887996518653</c:v>
                </c:pt>
                <c:pt idx="109">
                  <c:v>0.00451868624987606</c:v>
                </c:pt>
                <c:pt idx="110">
                  <c:v>0.00495631381439874</c:v>
                </c:pt>
                <c:pt idx="111">
                  <c:v>0.00562957839195177</c:v>
                </c:pt>
                <c:pt idx="112">
                  <c:v>0.00484542580826681</c:v>
                </c:pt>
                <c:pt idx="113">
                  <c:v>0.00429322142289209</c:v>
                </c:pt>
                <c:pt idx="114">
                  <c:v>0.00410039701706792</c:v>
                </c:pt>
                <c:pt idx="115">
                  <c:v>0.00413750872879756</c:v>
                </c:pt>
                <c:pt idx="116">
                  <c:v>0.0043529131519994</c:v>
                </c:pt>
                <c:pt idx="117">
                  <c:v>0.00466031437867561</c:v>
                </c:pt>
                <c:pt idx="118">
                  <c:v>0.00522447946632464</c:v>
                </c:pt>
                <c:pt idx="119">
                  <c:v>0.00449990682948275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993000"/>
        <c:axId val="-1949188488"/>
      </c:lineChart>
      <c:catAx>
        <c:axId val="-211799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49188488"/>
        <c:crosses val="autoZero"/>
        <c:auto val="1"/>
        <c:lblAlgn val="ctr"/>
        <c:lblOffset val="100"/>
        <c:noMultiLvlLbl val="0"/>
      </c:catAx>
      <c:valAx>
        <c:axId val="-1949188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1799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Monthly!$G$1</c:f>
              <c:strCache>
                <c:ptCount val="1"/>
                <c:pt idx="0">
                  <c:v>PURE</c:v>
                </c:pt>
              </c:strCache>
            </c:strRef>
          </c:tx>
          <c:marker>
            <c:symbol val="none"/>
          </c:marker>
          <c:cat>
            <c:numRef>
              <c:f>Monthly!$F$2:$F$6</c:f>
              <c:numCache>
                <c:formatCode>General</c:formatCode>
                <c:ptCount val="5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1.0</c:v>
                </c:pt>
                <c:pt idx="4">
                  <c:v>2.0</c:v>
                </c:pt>
              </c:numCache>
            </c:numRef>
          </c:cat>
          <c:val>
            <c:numRef>
              <c:f>Monthly!$G$2:$G$6</c:f>
              <c:numCache>
                <c:formatCode>0%</c:formatCode>
                <c:ptCount val="5"/>
                <c:pt idx="0">
                  <c:v>0.197915365553482</c:v>
                </c:pt>
                <c:pt idx="1">
                  <c:v>0.166050429141583</c:v>
                </c:pt>
                <c:pt idx="2">
                  <c:v>0.171184094278233</c:v>
                </c:pt>
                <c:pt idx="3">
                  <c:v>0.175043115813632</c:v>
                </c:pt>
                <c:pt idx="4">
                  <c:v>0.122685366597912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Monthly!$H$1</c:f>
              <c:strCache>
                <c:ptCount val="1"/>
                <c:pt idx="0">
                  <c:v>NOT_PURE</c:v>
                </c:pt>
              </c:strCache>
            </c:strRef>
          </c:tx>
          <c:marker>
            <c:symbol val="none"/>
          </c:marker>
          <c:cat>
            <c:numRef>
              <c:f>Monthly!$F$2:$F$6</c:f>
              <c:numCache>
                <c:formatCode>General</c:formatCode>
                <c:ptCount val="5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1.0</c:v>
                </c:pt>
                <c:pt idx="4">
                  <c:v>2.0</c:v>
                </c:pt>
              </c:numCache>
            </c:numRef>
          </c:cat>
          <c:val>
            <c:numRef>
              <c:f>Monthly!$H$2:$H$6</c:f>
              <c:numCache>
                <c:formatCode>0%</c:formatCode>
                <c:ptCount val="5"/>
                <c:pt idx="0">
                  <c:v>0.232264094988991</c:v>
                </c:pt>
                <c:pt idx="1">
                  <c:v>0.197655037224922</c:v>
                </c:pt>
                <c:pt idx="2">
                  <c:v>0.194609640413536</c:v>
                </c:pt>
                <c:pt idx="3">
                  <c:v>0.20977780431327</c:v>
                </c:pt>
                <c:pt idx="4">
                  <c:v>0.146674618452034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65320"/>
        <c:axId val="-1949379880"/>
      </c:lineChart>
      <c:catAx>
        <c:axId val="-212076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49379880"/>
        <c:crosses val="autoZero"/>
        <c:auto val="1"/>
        <c:lblAlgn val="ctr"/>
        <c:lblOffset val="100"/>
        <c:noMultiLvlLbl val="0"/>
      </c:catAx>
      <c:valAx>
        <c:axId val="-19493798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076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Old!$J$1</c:f>
              <c:strCache>
                <c:ptCount val="1"/>
                <c:pt idx="0">
                  <c:v>PURE</c:v>
                </c:pt>
              </c:strCache>
            </c:strRef>
          </c:tx>
          <c:marker>
            <c:symbol val="none"/>
          </c:marker>
          <c:val>
            <c:numRef>
              <c:f>Old!$J$2:$J$121</c:f>
              <c:numCache>
                <c:formatCode>0.00%</c:formatCode>
                <c:ptCount val="120"/>
                <c:pt idx="0">
                  <c:v>0.0492252171346131</c:v>
                </c:pt>
                <c:pt idx="1">
                  <c:v>0.0281998511552102</c:v>
                </c:pt>
                <c:pt idx="2">
                  <c:v>0.022077257929727</c:v>
                </c:pt>
                <c:pt idx="3">
                  <c:v>0.0191984832799072</c:v>
                </c:pt>
                <c:pt idx="4">
                  <c:v>0.0182829630923129</c:v>
                </c:pt>
                <c:pt idx="5">
                  <c:v>0.0182322394488585</c:v>
                </c:pt>
                <c:pt idx="6">
                  <c:v>0.0187976833431039</c:v>
                </c:pt>
                <c:pt idx="7">
                  <c:v>0.0150042200408284</c:v>
                </c:pt>
                <c:pt idx="8">
                  <c:v>0.0126859000744224</c:v>
                </c:pt>
                <c:pt idx="9">
                  <c:v>0.0114560596044387</c:v>
                </c:pt>
                <c:pt idx="10">
                  <c:v>0.0112523334954827</c:v>
                </c:pt>
                <c:pt idx="11">
                  <c:v>0.011570811453565</c:v>
                </c:pt>
                <c:pt idx="12">
                  <c:v>0.0121387499532261</c:v>
                </c:pt>
                <c:pt idx="13">
                  <c:v>0.0135648327159185</c:v>
                </c:pt>
                <c:pt idx="14">
                  <c:v>0.0111550438842669</c:v>
                </c:pt>
                <c:pt idx="15">
                  <c:v>0.00946785908805541</c:v>
                </c:pt>
                <c:pt idx="16">
                  <c:v>0.00889742598297847</c:v>
                </c:pt>
                <c:pt idx="17">
                  <c:v>0.00899637866447141</c:v>
                </c:pt>
                <c:pt idx="18">
                  <c:v>0.00928325828728707</c:v>
                </c:pt>
                <c:pt idx="19">
                  <c:v>0.00995347560899554</c:v>
                </c:pt>
                <c:pt idx="20">
                  <c:v>0.0109330240022618</c:v>
                </c:pt>
                <c:pt idx="21">
                  <c:v>0.0091485495948345</c:v>
                </c:pt>
                <c:pt idx="22">
                  <c:v>0.00798440040079994</c:v>
                </c:pt>
                <c:pt idx="23">
                  <c:v>0.00760937805329308</c:v>
                </c:pt>
                <c:pt idx="24">
                  <c:v>0.00782973486502106</c:v>
                </c:pt>
                <c:pt idx="25">
                  <c:v>0.0080775323363227</c:v>
                </c:pt>
                <c:pt idx="26">
                  <c:v>0.00866625921444875</c:v>
                </c:pt>
                <c:pt idx="27">
                  <c:v>0.00960090471023079</c:v>
                </c:pt>
                <c:pt idx="28">
                  <c:v>0.00815652817448933</c:v>
                </c:pt>
                <c:pt idx="29">
                  <c:v>0.00698822130476178</c:v>
                </c:pt>
                <c:pt idx="30">
                  <c:v>0.00672961387665839</c:v>
                </c:pt>
                <c:pt idx="31">
                  <c:v>0.0069416553370004</c:v>
                </c:pt>
                <c:pt idx="32">
                  <c:v>0.00715785447303539</c:v>
                </c:pt>
                <c:pt idx="33">
                  <c:v>0.00774907595657723</c:v>
                </c:pt>
                <c:pt idx="34">
                  <c:v>0.00845754389466113</c:v>
                </c:pt>
                <c:pt idx="35">
                  <c:v>0.0073491075549125</c:v>
                </c:pt>
                <c:pt idx="36">
                  <c:v>0.00634378157234979</c:v>
                </c:pt>
                <c:pt idx="37">
                  <c:v>0.00592551939763594</c:v>
                </c:pt>
                <c:pt idx="38">
                  <c:v>0.00612176169034463</c:v>
                </c:pt>
                <c:pt idx="39">
                  <c:v>0.00642360894565502</c:v>
                </c:pt>
                <c:pt idx="40">
                  <c:v>0.00671298317388647</c:v>
                </c:pt>
                <c:pt idx="41">
                  <c:v>0.00748714238791946</c:v>
                </c:pt>
                <c:pt idx="42">
                  <c:v>0.00636207534539891</c:v>
                </c:pt>
                <c:pt idx="43">
                  <c:v>0.00555465472582207</c:v>
                </c:pt>
                <c:pt idx="44">
                  <c:v>0.00532598256270814</c:v>
                </c:pt>
                <c:pt idx="45">
                  <c:v>0.00535758089797479</c:v>
                </c:pt>
                <c:pt idx="46">
                  <c:v>0.00585816505140966</c:v>
                </c:pt>
                <c:pt idx="47">
                  <c:v>0.00600118909524819</c:v>
                </c:pt>
                <c:pt idx="48">
                  <c:v>0.00659739978962161</c:v>
                </c:pt>
                <c:pt idx="49">
                  <c:v>0.00573759245631322</c:v>
                </c:pt>
                <c:pt idx="50">
                  <c:v>0.00499503157754689</c:v>
                </c:pt>
                <c:pt idx="51">
                  <c:v>0.00469401585737509</c:v>
                </c:pt>
                <c:pt idx="52">
                  <c:v>0.00482622994441188</c:v>
                </c:pt>
                <c:pt idx="53">
                  <c:v>0.00503993447503108</c:v>
                </c:pt>
                <c:pt idx="54">
                  <c:v>0.00527359584897659</c:v>
                </c:pt>
                <c:pt idx="55">
                  <c:v>0.00584652355946931</c:v>
                </c:pt>
                <c:pt idx="56">
                  <c:v>0.00487695358786624</c:v>
                </c:pt>
                <c:pt idx="57">
                  <c:v>0.00443208228871731</c:v>
                </c:pt>
                <c:pt idx="58">
                  <c:v>0.00436722254790682</c:v>
                </c:pt>
                <c:pt idx="59">
                  <c:v>0.00451190966202254</c:v>
                </c:pt>
                <c:pt idx="60">
                  <c:v>0.00468154283029615</c:v>
                </c:pt>
                <c:pt idx="61">
                  <c:v>0.0049285087664592</c:v>
                </c:pt>
                <c:pt idx="62">
                  <c:v>0.0052927211571643</c:v>
                </c:pt>
                <c:pt idx="63">
                  <c:v>0.00461502001920846</c:v>
                </c:pt>
                <c:pt idx="64">
                  <c:v>0.00407452217912098</c:v>
                </c:pt>
                <c:pt idx="65">
                  <c:v>0.00413771884965429</c:v>
                </c:pt>
                <c:pt idx="66">
                  <c:v>0.00441960926163837</c:v>
                </c:pt>
                <c:pt idx="67">
                  <c:v>0.00448363746731027</c:v>
                </c:pt>
                <c:pt idx="68">
                  <c:v>0.00493017183673639</c:v>
                </c:pt>
                <c:pt idx="69">
                  <c:v>0.00532598256270814</c:v>
                </c:pt>
                <c:pt idx="70">
                  <c:v>0.00460337852726812</c:v>
                </c:pt>
                <c:pt idx="71">
                  <c:v>0.00413272963882271</c:v>
                </c:pt>
                <c:pt idx="72">
                  <c:v>0.00411110972521921</c:v>
                </c:pt>
                <c:pt idx="73">
                  <c:v>0.00425912297988932</c:v>
                </c:pt>
                <c:pt idx="74">
                  <c:v>0.00455265488381375</c:v>
                </c:pt>
                <c:pt idx="75">
                  <c:v>0.00474141336027507</c:v>
                </c:pt>
                <c:pt idx="76">
                  <c:v>0.00521954606496784</c:v>
                </c:pt>
                <c:pt idx="77">
                  <c:v>0.00447449058078572</c:v>
                </c:pt>
                <c:pt idx="78">
                  <c:v>0.00406454375745783</c:v>
                </c:pt>
                <c:pt idx="79">
                  <c:v>0.00418179021199988</c:v>
                </c:pt>
                <c:pt idx="80">
                  <c:v>0.00434310802888753</c:v>
                </c:pt>
                <c:pt idx="81">
                  <c:v>0.00459672624615935</c:v>
                </c:pt>
                <c:pt idx="82">
                  <c:v>0.00483205069038205</c:v>
                </c:pt>
                <c:pt idx="83">
                  <c:v>0.00523368216232397</c:v>
                </c:pt>
                <c:pt idx="84">
                  <c:v>0.00468653204112773</c:v>
                </c:pt>
                <c:pt idx="85">
                  <c:v>0.00465410217072248</c:v>
                </c:pt>
                <c:pt idx="86">
                  <c:v>0.00457843247311023</c:v>
                </c:pt>
                <c:pt idx="87">
                  <c:v>0.00481541998761012</c:v>
                </c:pt>
                <c:pt idx="88">
                  <c:v>0.0048844374041136</c:v>
                </c:pt>
                <c:pt idx="89">
                  <c:v>0.00540497840087477</c:v>
                </c:pt>
                <c:pt idx="90">
                  <c:v>0.00605357580897975</c:v>
                </c:pt>
                <c:pt idx="91">
                  <c:v>0.00535508629255901</c:v>
                </c:pt>
                <c:pt idx="92">
                  <c:v>0.00501997763170477</c:v>
                </c:pt>
                <c:pt idx="93">
                  <c:v>0.00490439424743991</c:v>
                </c:pt>
                <c:pt idx="94">
                  <c:v>0.00490522578257851</c:v>
                </c:pt>
                <c:pt idx="95">
                  <c:v>0.0052702697084222</c:v>
                </c:pt>
                <c:pt idx="96">
                  <c:v>0.0056561020127308</c:v>
                </c:pt>
                <c:pt idx="97">
                  <c:v>0.00634627617776558</c:v>
                </c:pt>
                <c:pt idx="98">
                  <c:v>0.00535092861686603</c:v>
                </c:pt>
                <c:pt idx="99">
                  <c:v>0.00478797932803645</c:v>
                </c:pt>
                <c:pt idx="100">
                  <c:v>0.00457676940283304</c:v>
                </c:pt>
                <c:pt idx="101">
                  <c:v>0.00470149967362246</c:v>
                </c:pt>
                <c:pt idx="102">
                  <c:v>0.0048644805607873</c:v>
                </c:pt>
                <c:pt idx="103">
                  <c:v>0.0051646647458205</c:v>
                </c:pt>
                <c:pt idx="104">
                  <c:v>0.00602530361426748</c:v>
                </c:pt>
                <c:pt idx="105">
                  <c:v>0.00531517260590639</c:v>
                </c:pt>
                <c:pt idx="106">
                  <c:v>0.00463996607336634</c:v>
                </c:pt>
                <c:pt idx="107">
                  <c:v>0.00437969557498576</c:v>
                </c:pt>
                <c:pt idx="108">
                  <c:v>0.00449694202952781</c:v>
                </c:pt>
                <c:pt idx="109">
                  <c:v>0.00461751462462425</c:v>
                </c:pt>
                <c:pt idx="110">
                  <c:v>0.00516549628095909</c:v>
                </c:pt>
                <c:pt idx="111">
                  <c:v>0.00582906132155879</c:v>
                </c:pt>
                <c:pt idx="112">
                  <c:v>0.00491104652854868</c:v>
                </c:pt>
                <c:pt idx="113">
                  <c:v>0.00436722254790682</c:v>
                </c:pt>
                <c:pt idx="114">
                  <c:v>0.00410279437383325</c:v>
                </c:pt>
                <c:pt idx="115">
                  <c:v>0.0043056889476507</c:v>
                </c:pt>
                <c:pt idx="116">
                  <c:v>0.00454350799728919</c:v>
                </c:pt>
                <c:pt idx="117">
                  <c:v>0.00473226647375051</c:v>
                </c:pt>
                <c:pt idx="118">
                  <c:v>0.00545487050919054</c:v>
                </c:pt>
                <c:pt idx="119">
                  <c:v>0.00472478265750315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Old!$K$1</c:f>
              <c:strCache>
                <c:ptCount val="1"/>
                <c:pt idx="0">
                  <c:v>NOT_PURE</c:v>
                </c:pt>
              </c:strCache>
            </c:strRef>
          </c:tx>
          <c:marker>
            <c:symbol val="none"/>
          </c:marker>
          <c:val>
            <c:numRef>
              <c:f>Old!$K$2:$K$121</c:f>
              <c:numCache>
                <c:formatCode>0.00%</c:formatCode>
                <c:ptCount val="120"/>
                <c:pt idx="0">
                  <c:v>0.064128760429608</c:v>
                </c:pt>
                <c:pt idx="1">
                  <c:v>0.0362544311678684</c:v>
                </c:pt>
                <c:pt idx="2">
                  <c:v>0.0278775859314238</c:v>
                </c:pt>
                <c:pt idx="3">
                  <c:v>0.0248288496722261</c:v>
                </c:pt>
                <c:pt idx="4">
                  <c:v>0.0241139613330674</c:v>
                </c:pt>
                <c:pt idx="5">
                  <c:v>0.0239101727604055</c:v>
                </c:pt>
                <c:pt idx="6">
                  <c:v>0.0248562846471413</c:v>
                </c:pt>
                <c:pt idx="7">
                  <c:v>0.0197980845058413</c:v>
                </c:pt>
                <c:pt idx="8">
                  <c:v>0.0167275384284556</c:v>
                </c:pt>
                <c:pt idx="9">
                  <c:v>0.0152558197920843</c:v>
                </c:pt>
                <c:pt idx="10">
                  <c:v>0.0150215369487433</c:v>
                </c:pt>
                <c:pt idx="11">
                  <c:v>0.015632211858008</c:v>
                </c:pt>
                <c:pt idx="12">
                  <c:v>0.01639634499027</c:v>
                </c:pt>
                <c:pt idx="13">
                  <c:v>0.0179944816225636</c:v>
                </c:pt>
                <c:pt idx="14">
                  <c:v>0.0146713956142133</c:v>
                </c:pt>
                <c:pt idx="15">
                  <c:v>0.0126059762257192</c:v>
                </c:pt>
                <c:pt idx="16">
                  <c:v>0.0117766110128134</c:v>
                </c:pt>
                <c:pt idx="17">
                  <c:v>0.0120062555690285</c:v>
                </c:pt>
                <c:pt idx="18">
                  <c:v>0.0126030156169154</c:v>
                </c:pt>
                <c:pt idx="19">
                  <c:v>0.0132436913620587</c:v>
                </c:pt>
                <c:pt idx="20">
                  <c:v>0.0145349115483579</c:v>
                </c:pt>
                <c:pt idx="21">
                  <c:v>0.0122208010203442</c:v>
                </c:pt>
                <c:pt idx="22">
                  <c:v>0.010726483070104</c:v>
                </c:pt>
                <c:pt idx="23">
                  <c:v>0.0100722872114233</c:v>
                </c:pt>
                <c:pt idx="24">
                  <c:v>0.0102914709498649</c:v>
                </c:pt>
                <c:pt idx="25">
                  <c:v>0.0108186566908624</c:v>
                </c:pt>
                <c:pt idx="26">
                  <c:v>0.0114643654709722</c:v>
                </c:pt>
                <c:pt idx="27">
                  <c:v>0.0125793307464849</c:v>
                </c:pt>
                <c:pt idx="28">
                  <c:v>0.0106196050922866</c:v>
                </c:pt>
                <c:pt idx="29">
                  <c:v>0.0093668728204368</c:v>
                </c:pt>
                <c:pt idx="30">
                  <c:v>0.00894469000501428</c:v>
                </c:pt>
                <c:pt idx="31">
                  <c:v>0.00917147263938571</c:v>
                </c:pt>
                <c:pt idx="32">
                  <c:v>0.00975352833021367</c:v>
                </c:pt>
                <c:pt idx="33">
                  <c:v>0.0101878496417318</c:v>
                </c:pt>
                <c:pt idx="34">
                  <c:v>0.0111541923552936</c:v>
                </c:pt>
                <c:pt idx="35">
                  <c:v>0.00955477279251826</c:v>
                </c:pt>
                <c:pt idx="36">
                  <c:v>0.00844799853469601</c:v>
                </c:pt>
                <c:pt idx="37">
                  <c:v>0.00797055102160247</c:v>
                </c:pt>
                <c:pt idx="38">
                  <c:v>0.00819782709077453</c:v>
                </c:pt>
                <c:pt idx="39">
                  <c:v>0.00869175532620925</c:v>
                </c:pt>
                <c:pt idx="40">
                  <c:v>0.00910752348922353</c:v>
                </c:pt>
                <c:pt idx="41">
                  <c:v>0.0101285387786956</c:v>
                </c:pt>
                <c:pt idx="42">
                  <c:v>0.00848816412746763</c:v>
                </c:pt>
                <c:pt idx="43">
                  <c:v>0.00744672063724933</c:v>
                </c:pt>
                <c:pt idx="44">
                  <c:v>0.0071610218876822</c:v>
                </c:pt>
                <c:pt idx="45">
                  <c:v>0.00745708276806265</c:v>
                </c:pt>
                <c:pt idx="46">
                  <c:v>0.00791390470648968</c:v>
                </c:pt>
                <c:pt idx="47">
                  <c:v>0.00823365045730057</c:v>
                </c:pt>
                <c:pt idx="48">
                  <c:v>0.00894626899637631</c:v>
                </c:pt>
                <c:pt idx="49">
                  <c:v>0.00764399587054284</c:v>
                </c:pt>
                <c:pt idx="50">
                  <c:v>0.00667192931329369</c:v>
                </c:pt>
                <c:pt idx="51">
                  <c:v>0.00626977995077692</c:v>
                </c:pt>
                <c:pt idx="52">
                  <c:v>0.00657314366620675</c:v>
                </c:pt>
                <c:pt idx="53">
                  <c:v>0.00697568777656404</c:v>
                </c:pt>
                <c:pt idx="54">
                  <c:v>0.00721460890703106</c:v>
                </c:pt>
                <c:pt idx="55">
                  <c:v>0.00786515334818703</c:v>
                </c:pt>
                <c:pt idx="56">
                  <c:v>0.00665850788671645</c:v>
                </c:pt>
                <c:pt idx="57">
                  <c:v>0.00605256995153779</c:v>
                </c:pt>
                <c:pt idx="58">
                  <c:v>0.00605720823866375</c:v>
                </c:pt>
                <c:pt idx="59">
                  <c:v>0.00631330090019284</c:v>
                </c:pt>
                <c:pt idx="60">
                  <c:v>0.00669058114875766</c:v>
                </c:pt>
                <c:pt idx="61">
                  <c:v>0.00681453197067694</c:v>
                </c:pt>
                <c:pt idx="62">
                  <c:v>0.00735217852944784</c:v>
                </c:pt>
                <c:pt idx="63">
                  <c:v>0.00633491334446062</c:v>
                </c:pt>
                <c:pt idx="64">
                  <c:v>0.00562426854458741</c:v>
                </c:pt>
                <c:pt idx="65">
                  <c:v>0.00547969214800162</c:v>
                </c:pt>
                <c:pt idx="66">
                  <c:v>0.0058616106836924</c:v>
                </c:pt>
                <c:pt idx="67">
                  <c:v>0.00626770752461425</c:v>
                </c:pt>
                <c:pt idx="68">
                  <c:v>0.00654936010881619</c:v>
                </c:pt>
                <c:pt idx="69">
                  <c:v>0.00710279658120738</c:v>
                </c:pt>
                <c:pt idx="70">
                  <c:v>0.00608730776150243</c:v>
                </c:pt>
                <c:pt idx="71">
                  <c:v>0.00544130292051229</c:v>
                </c:pt>
                <c:pt idx="72">
                  <c:v>0.00532475362060252</c:v>
                </c:pt>
                <c:pt idx="73">
                  <c:v>0.00560630751784433</c:v>
                </c:pt>
                <c:pt idx="74">
                  <c:v>0.00599691050602627</c:v>
                </c:pt>
                <c:pt idx="75">
                  <c:v>0.00622270627079642</c:v>
                </c:pt>
                <c:pt idx="76">
                  <c:v>0.00684334856303397</c:v>
                </c:pt>
                <c:pt idx="77">
                  <c:v>0.00588598636284373</c:v>
                </c:pt>
                <c:pt idx="78">
                  <c:v>0.00537695902250961</c:v>
                </c:pt>
                <c:pt idx="79">
                  <c:v>0.00528962106279737</c:v>
                </c:pt>
                <c:pt idx="80">
                  <c:v>0.00565308513694444</c:v>
                </c:pt>
                <c:pt idx="81">
                  <c:v>0.00600865425428136</c:v>
                </c:pt>
                <c:pt idx="82">
                  <c:v>0.00631399170891373</c:v>
                </c:pt>
                <c:pt idx="83">
                  <c:v>0.00701427437797362</c:v>
                </c:pt>
                <c:pt idx="84">
                  <c:v>0.00625566771547878</c:v>
                </c:pt>
                <c:pt idx="85">
                  <c:v>0.00588460474540195</c:v>
                </c:pt>
                <c:pt idx="86">
                  <c:v>0.00585105117895883</c:v>
                </c:pt>
                <c:pt idx="87">
                  <c:v>0.00614661862453865</c:v>
                </c:pt>
                <c:pt idx="88">
                  <c:v>0.00648639782825528</c:v>
                </c:pt>
                <c:pt idx="89">
                  <c:v>0.00689190254741637</c:v>
                </c:pt>
                <c:pt idx="90">
                  <c:v>0.00772926140409241</c:v>
                </c:pt>
                <c:pt idx="91">
                  <c:v>0.00695298977573487</c:v>
                </c:pt>
                <c:pt idx="92">
                  <c:v>0.00649370066330466</c:v>
                </c:pt>
                <c:pt idx="93">
                  <c:v>0.00636155882369486</c:v>
                </c:pt>
                <c:pt idx="94">
                  <c:v>0.0064158366517646</c:v>
                </c:pt>
                <c:pt idx="95">
                  <c:v>0.00681640702291935</c:v>
                </c:pt>
                <c:pt idx="96">
                  <c:v>0.00728230816167806</c:v>
                </c:pt>
                <c:pt idx="97">
                  <c:v>0.0081402925930206</c:v>
                </c:pt>
                <c:pt idx="98">
                  <c:v>0.00703460389175975</c:v>
                </c:pt>
                <c:pt idx="99">
                  <c:v>0.00635593366696763</c:v>
                </c:pt>
                <c:pt idx="100">
                  <c:v>0.00600885162820161</c:v>
                </c:pt>
                <c:pt idx="101">
                  <c:v>0.00603569448135611</c:v>
                </c:pt>
                <c:pt idx="102">
                  <c:v>0.00636599973690056</c:v>
                </c:pt>
                <c:pt idx="103">
                  <c:v>0.00675719484684326</c:v>
                </c:pt>
                <c:pt idx="104">
                  <c:v>0.0077682427533425</c:v>
                </c:pt>
                <c:pt idx="105">
                  <c:v>0.00691242943512275</c:v>
                </c:pt>
                <c:pt idx="106">
                  <c:v>0.00612135476274618</c:v>
                </c:pt>
                <c:pt idx="107">
                  <c:v>0.00580081951625428</c:v>
                </c:pt>
                <c:pt idx="108">
                  <c:v>0.00587582160595066</c:v>
                </c:pt>
                <c:pt idx="109">
                  <c:v>0.00621895616631161</c:v>
                </c:pt>
                <c:pt idx="110">
                  <c:v>0.00675275393363756</c:v>
                </c:pt>
                <c:pt idx="111">
                  <c:v>0.00756573711116227</c:v>
                </c:pt>
                <c:pt idx="112">
                  <c:v>0.00660748672833088</c:v>
                </c:pt>
                <c:pt idx="113">
                  <c:v>0.00584591945703224</c:v>
                </c:pt>
                <c:pt idx="114">
                  <c:v>0.00555163494193407</c:v>
                </c:pt>
                <c:pt idx="115">
                  <c:v>0.00563038713611527</c:v>
                </c:pt>
                <c:pt idx="116">
                  <c:v>0.00599602232338513</c:v>
                </c:pt>
                <c:pt idx="117">
                  <c:v>0.00637527631115248</c:v>
                </c:pt>
                <c:pt idx="118">
                  <c:v>0.00706164411883449</c:v>
                </c:pt>
                <c:pt idx="119">
                  <c:v>0.00614257245917345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21448"/>
        <c:axId val="-1951120104"/>
      </c:lineChart>
      <c:catAx>
        <c:axId val="-195112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51120104"/>
        <c:crosses val="autoZero"/>
        <c:auto val="1"/>
        <c:lblAlgn val="ctr"/>
        <c:lblOffset val="100"/>
        <c:noMultiLvlLbl val="0"/>
      </c:catAx>
      <c:valAx>
        <c:axId val="-19511201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195112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6350</xdr:rowOff>
    </xdr:from>
    <xdr:to>
      <xdr:col>26</xdr:col>
      <xdr:colOff>63500</xdr:colOff>
      <xdr:row>44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4</xdr:row>
      <xdr:rowOff>31750</xdr:rowOff>
    </xdr:from>
    <xdr:to>
      <xdr:col>23</xdr:col>
      <xdr:colOff>63500</xdr:colOff>
      <xdr:row>47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6350</xdr:rowOff>
    </xdr:from>
    <xdr:to>
      <xdr:col>26</xdr:col>
      <xdr:colOff>63500</xdr:colOff>
      <xdr:row>44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tabSelected="1" workbookViewId="0">
      <selection activeCell="B16" sqref="B16"/>
    </sheetView>
  </sheetViews>
  <sheetFormatPr baseColWidth="10" defaultRowHeight="15" x14ac:dyDescent="0"/>
  <sheetData>
    <row r="1" spans="1:11">
      <c r="G1" t="s">
        <v>0</v>
      </c>
      <c r="H1" t="s">
        <v>1</v>
      </c>
      <c r="J1" t="s">
        <v>0</v>
      </c>
      <c r="K1" t="s">
        <v>1</v>
      </c>
    </row>
    <row r="2" spans="1:11">
      <c r="A2">
        <v>0</v>
      </c>
      <c r="B2">
        <v>1144853</v>
      </c>
      <c r="C2" t="s">
        <v>0</v>
      </c>
      <c r="F2">
        <v>1</v>
      </c>
      <c r="G2">
        <f>SUMIFS($B$2:$B$243,$C$2:$C$243,G$1,$A$2:$A$243,$F2)</f>
        <v>52916</v>
      </c>
      <c r="H2">
        <f t="shared" ref="H2:H65" si="0">SUMIFS($B$2:$B$243,$C$2:$C$243,H$1,$A$2:$A$243,$F2)</f>
        <v>522430</v>
      </c>
      <c r="J2" s="2">
        <f>G2/$B$2</f>
        <v>4.6220781183261082E-2</v>
      </c>
      <c r="K2" s="2">
        <f>H2/$B$3</f>
        <v>5.8398408309982948E-2</v>
      </c>
    </row>
    <row r="3" spans="1:11">
      <c r="A3">
        <v>0</v>
      </c>
      <c r="B3">
        <v>8945963</v>
      </c>
      <c r="C3" t="s">
        <v>1</v>
      </c>
      <c r="F3">
        <f>F2+1</f>
        <v>2</v>
      </c>
      <c r="G3">
        <f t="shared" ref="G3:H22" si="1">SUMIFS($B$2:$B$243,$C$2:$C$243,G$1,$A$2:$A$243,$F3)</f>
        <v>30098</v>
      </c>
      <c r="H3">
        <f t="shared" si="0"/>
        <v>286777</v>
      </c>
      <c r="J3" s="2">
        <f t="shared" ref="J3:J66" si="2">G3/$B$2</f>
        <v>2.6289838084016026E-2</v>
      </c>
      <c r="K3" s="2">
        <f t="shared" ref="K3:K66" si="3">H3/$B$3</f>
        <v>3.2056582393645047E-2</v>
      </c>
    </row>
    <row r="4" spans="1:11">
      <c r="A4">
        <v>1</v>
      </c>
      <c r="B4">
        <v>52916</v>
      </c>
      <c r="C4" t="s">
        <v>0</v>
      </c>
      <c r="F4">
        <f t="shared" ref="F4:F67" si="4">F3+1</f>
        <v>3</v>
      </c>
      <c r="G4">
        <f t="shared" si="1"/>
        <v>23452</v>
      </c>
      <c r="H4">
        <f t="shared" si="0"/>
        <v>219694</v>
      </c>
      <c r="J4" s="2">
        <f t="shared" si="2"/>
        <v>2.0484725986655055E-2</v>
      </c>
      <c r="K4" s="2">
        <f t="shared" si="3"/>
        <v>2.4557892761237668E-2</v>
      </c>
    </row>
    <row r="5" spans="1:11">
      <c r="A5">
        <v>1</v>
      </c>
      <c r="B5">
        <v>522430</v>
      </c>
      <c r="C5" t="s">
        <v>1</v>
      </c>
      <c r="F5">
        <f t="shared" si="4"/>
        <v>4</v>
      </c>
      <c r="G5">
        <f t="shared" si="1"/>
        <v>20173</v>
      </c>
      <c r="H5">
        <f t="shared" si="0"/>
        <v>193811</v>
      </c>
      <c r="J5" s="2">
        <f t="shared" si="2"/>
        <v>1.7620602819750659E-2</v>
      </c>
      <c r="K5" s="2">
        <f t="shared" si="3"/>
        <v>2.1664632415761165E-2</v>
      </c>
    </row>
    <row r="6" spans="1:11">
      <c r="A6">
        <v>2</v>
      </c>
      <c r="B6">
        <v>286777</v>
      </c>
      <c r="C6" t="s">
        <v>1</v>
      </c>
      <c r="F6">
        <f t="shared" si="4"/>
        <v>5</v>
      </c>
      <c r="G6">
        <f t="shared" si="1"/>
        <v>19056</v>
      </c>
      <c r="H6">
        <f t="shared" si="0"/>
        <v>184782</v>
      </c>
      <c r="J6" s="2">
        <f t="shared" si="2"/>
        <v>1.6644931707389506E-2</v>
      </c>
      <c r="K6" s="2">
        <f t="shared" si="3"/>
        <v>2.0655350351884979E-2</v>
      </c>
    </row>
    <row r="7" spans="1:11">
      <c r="A7">
        <v>2</v>
      </c>
      <c r="B7">
        <v>30098</v>
      </c>
      <c r="C7" t="s">
        <v>0</v>
      </c>
      <c r="F7">
        <f t="shared" si="4"/>
        <v>6</v>
      </c>
      <c r="G7">
        <f t="shared" si="1"/>
        <v>18957</v>
      </c>
      <c r="H7">
        <f t="shared" si="0"/>
        <v>182055</v>
      </c>
      <c r="J7" s="2">
        <f t="shared" si="2"/>
        <v>1.6558457723393309E-2</v>
      </c>
      <c r="K7" s="2">
        <f t="shared" si="3"/>
        <v>2.0350520117286424E-2</v>
      </c>
    </row>
    <row r="8" spans="1:11">
      <c r="A8">
        <v>3</v>
      </c>
      <c r="B8">
        <v>23452</v>
      </c>
      <c r="C8" t="s">
        <v>0</v>
      </c>
      <c r="F8">
        <f t="shared" si="4"/>
        <v>7</v>
      </c>
      <c r="G8">
        <f t="shared" si="1"/>
        <v>19463</v>
      </c>
      <c r="H8">
        <f t="shared" si="0"/>
        <v>189005</v>
      </c>
      <c r="J8" s="2">
        <f t="shared" si="2"/>
        <v>1.7000435863818324E-2</v>
      </c>
      <c r="K8" s="2">
        <f t="shared" si="3"/>
        <v>2.1127406853795393E-2</v>
      </c>
    </row>
    <row r="9" spans="1:11">
      <c r="A9">
        <v>3</v>
      </c>
      <c r="B9">
        <v>219694</v>
      </c>
      <c r="C9" t="s">
        <v>1</v>
      </c>
      <c r="F9">
        <f t="shared" si="4"/>
        <v>8</v>
      </c>
      <c r="G9">
        <f t="shared" si="1"/>
        <v>15529</v>
      </c>
      <c r="H9">
        <f t="shared" si="0"/>
        <v>149641</v>
      </c>
      <c r="J9" s="2">
        <f t="shared" si="2"/>
        <v>1.3564186843201704E-2</v>
      </c>
      <c r="K9" s="2">
        <f t="shared" si="3"/>
        <v>1.6727209804019982E-2</v>
      </c>
    </row>
    <row r="10" spans="1:11">
      <c r="A10">
        <v>4</v>
      </c>
      <c r="B10">
        <v>193811</v>
      </c>
      <c r="C10" t="s">
        <v>1</v>
      </c>
      <c r="F10">
        <f t="shared" si="4"/>
        <v>9</v>
      </c>
      <c r="G10">
        <f t="shared" si="1"/>
        <v>13105</v>
      </c>
      <c r="H10">
        <f t="shared" si="0"/>
        <v>125825</v>
      </c>
      <c r="J10" s="2">
        <f t="shared" si="2"/>
        <v>1.1446884447173566E-2</v>
      </c>
      <c r="K10" s="2">
        <f t="shared" si="3"/>
        <v>1.4065003398739744E-2</v>
      </c>
    </row>
    <row r="11" spans="1:11">
      <c r="A11">
        <v>4</v>
      </c>
      <c r="B11">
        <v>20173</v>
      </c>
      <c r="C11" t="s">
        <v>0</v>
      </c>
      <c r="F11">
        <f t="shared" si="4"/>
        <v>10</v>
      </c>
      <c r="G11">
        <f t="shared" si="1"/>
        <v>11804</v>
      </c>
      <c r="H11">
        <f t="shared" si="0"/>
        <v>114733</v>
      </c>
      <c r="J11" s="2">
        <f t="shared" si="2"/>
        <v>1.0310494011021503E-2</v>
      </c>
      <c r="K11" s="2">
        <f t="shared" si="3"/>
        <v>1.2825114523724276E-2</v>
      </c>
    </row>
    <row r="12" spans="1:11">
      <c r="A12">
        <v>5</v>
      </c>
      <c r="B12">
        <v>184782</v>
      </c>
      <c r="C12" t="s">
        <v>1</v>
      </c>
      <c r="F12">
        <f t="shared" si="4"/>
        <v>11</v>
      </c>
      <c r="G12">
        <f t="shared" si="1"/>
        <v>11576</v>
      </c>
      <c r="H12">
        <f t="shared" si="0"/>
        <v>112258</v>
      </c>
      <c r="J12" s="2">
        <f t="shared" si="2"/>
        <v>1.0111341805454499E-2</v>
      </c>
      <c r="K12" s="2">
        <f t="shared" si="3"/>
        <v>1.2548453419715687E-2</v>
      </c>
    </row>
    <row r="13" spans="1:11">
      <c r="A13">
        <v>5</v>
      </c>
      <c r="B13">
        <v>19056</v>
      </c>
      <c r="C13" t="s">
        <v>0</v>
      </c>
      <c r="F13">
        <f t="shared" si="4"/>
        <v>12</v>
      </c>
      <c r="G13">
        <f t="shared" si="1"/>
        <v>11716</v>
      </c>
      <c r="H13">
        <f t="shared" si="0"/>
        <v>115798</v>
      </c>
      <c r="J13" s="2">
        <f t="shared" si="2"/>
        <v>1.0233628247469326E-2</v>
      </c>
      <c r="K13" s="2">
        <f t="shared" si="3"/>
        <v>1.2944162635146155E-2</v>
      </c>
    </row>
    <row r="14" spans="1:11">
      <c r="A14">
        <v>6</v>
      </c>
      <c r="B14">
        <v>18957</v>
      </c>
      <c r="C14" t="s">
        <v>0</v>
      </c>
      <c r="F14">
        <f t="shared" si="4"/>
        <v>13</v>
      </c>
      <c r="G14">
        <f t="shared" si="1"/>
        <v>12347</v>
      </c>
      <c r="H14">
        <f t="shared" si="0"/>
        <v>121010</v>
      </c>
      <c r="J14" s="2">
        <f t="shared" si="2"/>
        <v>1.0784790711121865E-2</v>
      </c>
      <c r="K14" s="2">
        <f t="shared" si="3"/>
        <v>1.352677179639576E-2</v>
      </c>
    </row>
    <row r="15" spans="1:11">
      <c r="A15">
        <v>6</v>
      </c>
      <c r="B15">
        <v>182055</v>
      </c>
      <c r="C15" t="s">
        <v>1</v>
      </c>
      <c r="F15">
        <f t="shared" si="4"/>
        <v>14</v>
      </c>
      <c r="G15">
        <f t="shared" si="1"/>
        <v>13789</v>
      </c>
      <c r="H15">
        <f t="shared" si="0"/>
        <v>133054</v>
      </c>
      <c r="J15" s="2">
        <f t="shared" si="2"/>
        <v>1.2044341063874576E-2</v>
      </c>
      <c r="K15" s="2">
        <f t="shared" si="3"/>
        <v>1.487307738697332E-2</v>
      </c>
    </row>
    <row r="16" spans="1:11">
      <c r="A16">
        <v>7</v>
      </c>
      <c r="B16">
        <v>19463</v>
      </c>
      <c r="C16" t="s">
        <v>0</v>
      </c>
      <c r="F16">
        <f t="shared" si="4"/>
        <v>15</v>
      </c>
      <c r="G16">
        <f t="shared" si="1"/>
        <v>11385</v>
      </c>
      <c r="H16">
        <f t="shared" si="0"/>
        <v>107357</v>
      </c>
      <c r="J16" s="2">
        <f t="shared" si="2"/>
        <v>9.9445081595628433E-3</v>
      </c>
      <c r="K16" s="2">
        <f t="shared" si="3"/>
        <v>1.2000608542646554E-2</v>
      </c>
    </row>
    <row r="17" spans="1:11">
      <c r="A17">
        <v>7</v>
      </c>
      <c r="B17">
        <v>189005</v>
      </c>
      <c r="C17" t="s">
        <v>1</v>
      </c>
      <c r="F17">
        <f t="shared" si="4"/>
        <v>16</v>
      </c>
      <c r="G17">
        <f t="shared" si="1"/>
        <v>9660</v>
      </c>
      <c r="H17">
        <f t="shared" si="0"/>
        <v>92214</v>
      </c>
      <c r="J17" s="2">
        <f t="shared" si="2"/>
        <v>8.4377644990230195E-3</v>
      </c>
      <c r="K17" s="2">
        <f t="shared" si="3"/>
        <v>1.0307889715170966E-2</v>
      </c>
    </row>
    <row r="18" spans="1:11">
      <c r="A18">
        <v>8</v>
      </c>
      <c r="B18">
        <v>149641</v>
      </c>
      <c r="C18" t="s">
        <v>1</v>
      </c>
      <c r="F18">
        <f t="shared" si="4"/>
        <v>17</v>
      </c>
      <c r="G18">
        <f t="shared" si="1"/>
        <v>9081</v>
      </c>
      <c r="H18">
        <f t="shared" si="0"/>
        <v>86720</v>
      </c>
      <c r="J18" s="2">
        <f t="shared" si="2"/>
        <v>7.9320227138331301E-3</v>
      </c>
      <c r="K18" s="2">
        <f t="shared" si="3"/>
        <v>9.6937579554040188E-3</v>
      </c>
    </row>
    <row r="19" spans="1:11">
      <c r="A19">
        <v>8</v>
      </c>
      <c r="B19">
        <v>15529</v>
      </c>
      <c r="C19" t="s">
        <v>0</v>
      </c>
      <c r="F19">
        <f t="shared" si="4"/>
        <v>18</v>
      </c>
      <c r="G19">
        <f t="shared" si="1"/>
        <v>9107</v>
      </c>
      <c r="H19">
        <f t="shared" si="0"/>
        <v>87602</v>
      </c>
      <c r="J19" s="2">
        <f t="shared" si="2"/>
        <v>7.9547330530644542E-3</v>
      </c>
      <c r="K19" s="2">
        <f t="shared" si="3"/>
        <v>9.7923499124688979E-3</v>
      </c>
    </row>
    <row r="20" spans="1:11">
      <c r="A20">
        <v>9</v>
      </c>
      <c r="B20">
        <v>125825</v>
      </c>
      <c r="C20" t="s">
        <v>1</v>
      </c>
      <c r="F20">
        <f t="shared" si="4"/>
        <v>19</v>
      </c>
      <c r="G20">
        <f t="shared" si="1"/>
        <v>9337</v>
      </c>
      <c r="H20">
        <f t="shared" si="0"/>
        <v>90922</v>
      </c>
      <c r="J20" s="2">
        <f t="shared" si="2"/>
        <v>8.1556322078030971E-3</v>
      </c>
      <c r="K20" s="2">
        <f t="shared" si="3"/>
        <v>1.0163467029765269E-2</v>
      </c>
    </row>
    <row r="21" spans="1:11">
      <c r="A21">
        <v>9</v>
      </c>
      <c r="B21">
        <v>13105</v>
      </c>
      <c r="C21" t="s">
        <v>0</v>
      </c>
      <c r="F21">
        <f t="shared" si="4"/>
        <v>20</v>
      </c>
      <c r="G21">
        <f t="shared" si="1"/>
        <v>10068</v>
      </c>
      <c r="H21">
        <f t="shared" si="0"/>
        <v>95894</v>
      </c>
      <c r="J21" s="2">
        <f t="shared" si="2"/>
        <v>8.7941421300376556E-3</v>
      </c>
      <c r="K21" s="2">
        <f t="shared" si="3"/>
        <v>1.071924844759586E-2</v>
      </c>
    </row>
    <row r="22" spans="1:11">
      <c r="A22">
        <v>10</v>
      </c>
      <c r="B22">
        <v>114733</v>
      </c>
      <c r="C22" t="s">
        <v>1</v>
      </c>
      <c r="F22">
        <f t="shared" si="4"/>
        <v>21</v>
      </c>
      <c r="G22">
        <f t="shared" si="1"/>
        <v>11126</v>
      </c>
      <c r="H22">
        <f t="shared" si="0"/>
        <v>105826</v>
      </c>
      <c r="J22" s="2">
        <f t="shared" si="2"/>
        <v>9.7182782418354149E-3</v>
      </c>
      <c r="K22" s="2">
        <f t="shared" si="3"/>
        <v>1.1829469896086089E-2</v>
      </c>
    </row>
    <row r="23" spans="1:11">
      <c r="A23">
        <v>10</v>
      </c>
      <c r="B23">
        <v>11804</v>
      </c>
      <c r="C23" t="s">
        <v>0</v>
      </c>
      <c r="F23">
        <f t="shared" si="4"/>
        <v>22</v>
      </c>
      <c r="G23">
        <f t="shared" ref="G23:H42" si="5">SUMIFS($B$2:$B$243,$C$2:$C$243,G$1,$A$2:$A$243,$F23)</f>
        <v>9232</v>
      </c>
      <c r="H23">
        <f t="shared" si="0"/>
        <v>88089</v>
      </c>
      <c r="J23" s="2">
        <f t="shared" si="2"/>
        <v>8.0639173762919788E-3</v>
      </c>
      <c r="K23" s="2">
        <f t="shared" si="3"/>
        <v>9.8467878751566495E-3</v>
      </c>
    </row>
    <row r="24" spans="1:11">
      <c r="A24">
        <v>11</v>
      </c>
      <c r="B24">
        <v>112258</v>
      </c>
      <c r="C24" t="s">
        <v>1</v>
      </c>
      <c r="F24">
        <f t="shared" si="4"/>
        <v>23</v>
      </c>
      <c r="G24">
        <f t="shared" si="5"/>
        <v>8076</v>
      </c>
      <c r="H24">
        <f t="shared" si="0"/>
        <v>77191</v>
      </c>
      <c r="J24" s="2">
        <f t="shared" si="2"/>
        <v>7.0541807550838402E-3</v>
      </c>
      <c r="K24" s="2">
        <f t="shared" si="3"/>
        <v>8.6285847594048844E-3</v>
      </c>
    </row>
    <row r="25" spans="1:11">
      <c r="A25">
        <v>11</v>
      </c>
      <c r="B25">
        <v>11576</v>
      </c>
      <c r="C25" t="s">
        <v>0</v>
      </c>
      <c r="F25">
        <f t="shared" si="4"/>
        <v>24</v>
      </c>
      <c r="G25">
        <f t="shared" si="5"/>
        <v>7716</v>
      </c>
      <c r="H25">
        <f t="shared" si="0"/>
        <v>72642</v>
      </c>
      <c r="J25" s="2">
        <f t="shared" si="2"/>
        <v>6.7397299041885728E-3</v>
      </c>
      <c r="K25" s="2">
        <f t="shared" si="3"/>
        <v>8.1200872393503085E-3</v>
      </c>
    </row>
    <row r="26" spans="1:11">
      <c r="A26">
        <v>12</v>
      </c>
      <c r="B26">
        <v>11716</v>
      </c>
      <c r="C26" t="s">
        <v>0</v>
      </c>
      <c r="F26">
        <f t="shared" si="4"/>
        <v>25</v>
      </c>
      <c r="G26">
        <f t="shared" si="5"/>
        <v>7899</v>
      </c>
      <c r="H26">
        <f t="shared" si="0"/>
        <v>73739</v>
      </c>
      <c r="J26" s="2">
        <f t="shared" si="2"/>
        <v>6.8995757533936667E-3</v>
      </c>
      <c r="K26" s="2">
        <f t="shared" si="3"/>
        <v>8.2427123832280545E-3</v>
      </c>
    </row>
    <row r="27" spans="1:11">
      <c r="A27">
        <v>12</v>
      </c>
      <c r="B27">
        <v>115798</v>
      </c>
      <c r="C27" t="s">
        <v>1</v>
      </c>
      <c r="F27">
        <f t="shared" si="4"/>
        <v>26</v>
      </c>
      <c r="G27">
        <f t="shared" si="5"/>
        <v>8109</v>
      </c>
      <c r="H27">
        <f t="shared" si="0"/>
        <v>77041</v>
      </c>
      <c r="J27" s="2">
        <f t="shared" si="2"/>
        <v>7.0830054164159068E-3</v>
      </c>
      <c r="K27" s="2">
        <f t="shared" si="3"/>
        <v>8.6118174197680007E-3</v>
      </c>
    </row>
    <row r="28" spans="1:11">
      <c r="A28">
        <v>13</v>
      </c>
      <c r="B28">
        <v>12347</v>
      </c>
      <c r="C28" t="s">
        <v>0</v>
      </c>
      <c r="F28">
        <f t="shared" si="4"/>
        <v>27</v>
      </c>
      <c r="G28">
        <f t="shared" si="5"/>
        <v>8682</v>
      </c>
      <c r="H28">
        <f t="shared" si="0"/>
        <v>81850</v>
      </c>
      <c r="J28" s="2">
        <f t="shared" si="2"/>
        <v>7.583506354090875E-3</v>
      </c>
      <c r="K28" s="2">
        <f t="shared" si="3"/>
        <v>9.1493783285265095E-3</v>
      </c>
    </row>
    <row r="29" spans="1:11">
      <c r="A29">
        <v>13</v>
      </c>
      <c r="B29">
        <v>121010</v>
      </c>
      <c r="C29" t="s">
        <v>1</v>
      </c>
      <c r="F29">
        <f t="shared" si="4"/>
        <v>28</v>
      </c>
      <c r="G29">
        <f t="shared" si="5"/>
        <v>9703</v>
      </c>
      <c r="H29">
        <f t="shared" si="0"/>
        <v>90120</v>
      </c>
      <c r="J29" s="2">
        <f t="shared" si="2"/>
        <v>8.4753239062132866E-3</v>
      </c>
      <c r="K29" s="2">
        <f t="shared" si="3"/>
        <v>1.0073817653840062E-2</v>
      </c>
    </row>
    <row r="30" spans="1:11">
      <c r="A30">
        <v>14</v>
      </c>
      <c r="B30">
        <v>133054</v>
      </c>
      <c r="C30" t="s">
        <v>1</v>
      </c>
      <c r="F30">
        <f t="shared" si="4"/>
        <v>29</v>
      </c>
      <c r="G30">
        <f t="shared" si="5"/>
        <v>8215</v>
      </c>
      <c r="H30">
        <f t="shared" si="0"/>
        <v>75709</v>
      </c>
      <c r="J30" s="2">
        <f t="shared" si="2"/>
        <v>7.1755937225128465E-3</v>
      </c>
      <c r="K30" s="2">
        <f t="shared" si="3"/>
        <v>8.4629234437924687E-3</v>
      </c>
    </row>
    <row r="31" spans="1:11">
      <c r="A31">
        <v>14</v>
      </c>
      <c r="B31">
        <v>13789</v>
      </c>
      <c r="C31" t="s">
        <v>0</v>
      </c>
      <c r="F31">
        <f t="shared" si="4"/>
        <v>30</v>
      </c>
      <c r="G31">
        <f t="shared" si="5"/>
        <v>7054</v>
      </c>
      <c r="H31">
        <f t="shared" si="0"/>
        <v>66386</v>
      </c>
      <c r="J31" s="2">
        <f t="shared" si="2"/>
        <v>6.1614897283756081E-3</v>
      </c>
      <c r="K31" s="2">
        <f t="shared" si="3"/>
        <v>7.4207773942279887E-3</v>
      </c>
    </row>
    <row r="32" spans="1:11">
      <c r="A32">
        <v>15</v>
      </c>
      <c r="B32">
        <v>107357</v>
      </c>
      <c r="C32" t="s">
        <v>1</v>
      </c>
      <c r="F32">
        <f t="shared" si="4"/>
        <v>31</v>
      </c>
      <c r="G32">
        <f t="shared" si="5"/>
        <v>6755</v>
      </c>
      <c r="H32">
        <f t="shared" si="0"/>
        <v>63492</v>
      </c>
      <c r="J32" s="2">
        <f t="shared" si="2"/>
        <v>5.9003208272153714E-3</v>
      </c>
      <c r="K32" s="2">
        <f t="shared" si="3"/>
        <v>7.0972795215003687E-3</v>
      </c>
    </row>
    <row r="33" spans="1:11">
      <c r="A33">
        <v>15</v>
      </c>
      <c r="B33">
        <v>11385</v>
      </c>
      <c r="C33" t="s">
        <v>0</v>
      </c>
      <c r="F33">
        <f t="shared" si="4"/>
        <v>32</v>
      </c>
      <c r="G33">
        <f t="shared" si="5"/>
        <v>6933</v>
      </c>
      <c r="H33">
        <f t="shared" si="0"/>
        <v>64677</v>
      </c>
      <c r="J33" s="2">
        <f t="shared" si="2"/>
        <v>6.0557993034913654E-3</v>
      </c>
      <c r="K33" s="2">
        <f t="shared" si="3"/>
        <v>7.2297415046317544E-3</v>
      </c>
    </row>
    <row r="34" spans="1:11">
      <c r="A34">
        <v>16</v>
      </c>
      <c r="B34">
        <v>92214</v>
      </c>
      <c r="C34" t="s">
        <v>1</v>
      </c>
      <c r="F34">
        <f t="shared" si="4"/>
        <v>33</v>
      </c>
      <c r="G34">
        <f t="shared" si="5"/>
        <v>7102</v>
      </c>
      <c r="H34">
        <f t="shared" si="0"/>
        <v>68338</v>
      </c>
      <c r="J34" s="2">
        <f t="shared" si="2"/>
        <v>6.2034165084949768E-3</v>
      </c>
      <c r="K34" s="2">
        <f t="shared" si="3"/>
        <v>7.6389763740359754E-3</v>
      </c>
    </row>
    <row r="35" spans="1:11">
      <c r="A35">
        <v>16</v>
      </c>
      <c r="B35">
        <v>9660</v>
      </c>
      <c r="C35" t="s">
        <v>0</v>
      </c>
      <c r="F35">
        <f t="shared" si="4"/>
        <v>34</v>
      </c>
      <c r="G35">
        <f t="shared" si="5"/>
        <v>7752</v>
      </c>
      <c r="H35">
        <f t="shared" si="0"/>
        <v>71200</v>
      </c>
      <c r="J35" s="2">
        <f t="shared" si="2"/>
        <v>6.7711749892780991E-3</v>
      </c>
      <c r="K35" s="2">
        <f t="shared" si="3"/>
        <v>7.9588972143077273E-3</v>
      </c>
    </row>
    <row r="36" spans="1:11">
      <c r="A36">
        <v>17</v>
      </c>
      <c r="B36">
        <v>86720</v>
      </c>
      <c r="C36" t="s">
        <v>1</v>
      </c>
      <c r="F36">
        <f t="shared" si="4"/>
        <v>35</v>
      </c>
      <c r="G36">
        <f t="shared" si="5"/>
        <v>8459</v>
      </c>
      <c r="H36">
        <f t="shared" si="0"/>
        <v>78719</v>
      </c>
      <c r="J36" s="2">
        <f t="shared" si="2"/>
        <v>7.3887215214529728E-3</v>
      </c>
      <c r="K36" s="2">
        <f t="shared" si="3"/>
        <v>8.799388059172613E-3</v>
      </c>
    </row>
    <row r="37" spans="1:11">
      <c r="A37">
        <v>17</v>
      </c>
      <c r="B37">
        <v>9081</v>
      </c>
      <c r="C37" t="s">
        <v>0</v>
      </c>
      <c r="F37">
        <f t="shared" si="4"/>
        <v>36</v>
      </c>
      <c r="G37">
        <f t="shared" si="5"/>
        <v>7309</v>
      </c>
      <c r="H37">
        <f t="shared" si="0"/>
        <v>66753</v>
      </c>
      <c r="J37" s="2">
        <f t="shared" si="2"/>
        <v>6.3842257477597563E-3</v>
      </c>
      <c r="K37" s="2">
        <f t="shared" si="3"/>
        <v>7.4618014852062325E-3</v>
      </c>
    </row>
    <row r="38" spans="1:11">
      <c r="A38">
        <v>18</v>
      </c>
      <c r="B38">
        <v>9107</v>
      </c>
      <c r="C38" t="s">
        <v>0</v>
      </c>
      <c r="F38">
        <f t="shared" si="4"/>
        <v>37</v>
      </c>
      <c r="G38">
        <f t="shared" si="5"/>
        <v>6336</v>
      </c>
      <c r="H38">
        <f t="shared" si="0"/>
        <v>58728</v>
      </c>
      <c r="J38" s="2">
        <f t="shared" si="2"/>
        <v>5.5343349757567125E-3</v>
      </c>
      <c r="K38" s="2">
        <f t="shared" si="3"/>
        <v>6.5647488146329241E-3</v>
      </c>
    </row>
    <row r="39" spans="1:11">
      <c r="A39">
        <v>18</v>
      </c>
      <c r="B39">
        <v>87602</v>
      </c>
      <c r="C39" t="s">
        <v>1</v>
      </c>
      <c r="F39">
        <f t="shared" si="4"/>
        <v>38</v>
      </c>
      <c r="G39">
        <f t="shared" si="5"/>
        <v>5835</v>
      </c>
      <c r="H39">
        <f t="shared" si="0"/>
        <v>55575</v>
      </c>
      <c r="J39" s="2">
        <f t="shared" si="2"/>
        <v>5.0967242082607988E-3</v>
      </c>
      <c r="K39" s="2">
        <f t="shared" si="3"/>
        <v>6.2122993354656172E-3</v>
      </c>
    </row>
    <row r="40" spans="1:11">
      <c r="A40">
        <v>19</v>
      </c>
      <c r="B40">
        <v>9337</v>
      </c>
      <c r="C40" t="s">
        <v>0</v>
      </c>
      <c r="F40">
        <f t="shared" si="4"/>
        <v>39</v>
      </c>
      <c r="G40">
        <f t="shared" si="5"/>
        <v>6073</v>
      </c>
      <c r="H40">
        <f t="shared" si="0"/>
        <v>56946</v>
      </c>
      <c r="J40" s="2">
        <f t="shared" si="2"/>
        <v>5.304611159686003E-3</v>
      </c>
      <c r="K40" s="2">
        <f t="shared" si="3"/>
        <v>6.3655528197467393E-3</v>
      </c>
    </row>
    <row r="41" spans="1:11">
      <c r="A41">
        <v>19</v>
      </c>
      <c r="B41">
        <v>90922</v>
      </c>
      <c r="C41" t="s">
        <v>1</v>
      </c>
      <c r="F41">
        <f t="shared" si="4"/>
        <v>40</v>
      </c>
      <c r="G41">
        <f t="shared" si="5"/>
        <v>6328</v>
      </c>
      <c r="H41">
        <f t="shared" si="0"/>
        <v>59899</v>
      </c>
      <c r="J41" s="2">
        <f t="shared" si="2"/>
        <v>5.5273471790701512E-3</v>
      </c>
      <c r="K41" s="2">
        <f t="shared" si="3"/>
        <v>6.6956458460648675E-3</v>
      </c>
    </row>
    <row r="42" spans="1:11">
      <c r="A42">
        <v>20</v>
      </c>
      <c r="B42">
        <v>95894</v>
      </c>
      <c r="C42" t="s">
        <v>1</v>
      </c>
      <c r="F42">
        <f t="shared" si="4"/>
        <v>41</v>
      </c>
      <c r="G42">
        <f t="shared" si="5"/>
        <v>6675</v>
      </c>
      <c r="H42">
        <f t="shared" si="0"/>
        <v>63129</v>
      </c>
      <c r="J42" s="2">
        <f t="shared" si="2"/>
        <v>5.8304428603497566E-3</v>
      </c>
      <c r="K42" s="2">
        <f t="shared" si="3"/>
        <v>7.0567025595791085E-3</v>
      </c>
    </row>
    <row r="43" spans="1:11">
      <c r="A43">
        <v>20</v>
      </c>
      <c r="B43">
        <v>10068</v>
      </c>
      <c r="C43" t="s">
        <v>0</v>
      </c>
      <c r="F43">
        <f t="shared" si="4"/>
        <v>42</v>
      </c>
      <c r="G43">
        <f t="shared" ref="G43:H62" si="6">SUMIFS($B$2:$B$243,$C$2:$C$243,G$1,$A$2:$A$243,$F43)</f>
        <v>7454</v>
      </c>
      <c r="H43">
        <f t="shared" si="0"/>
        <v>70847</v>
      </c>
      <c r="J43" s="2">
        <f t="shared" si="2"/>
        <v>6.5108795627036829E-3</v>
      </c>
      <c r="K43" s="2">
        <f t="shared" si="3"/>
        <v>7.9194380750289266E-3</v>
      </c>
    </row>
    <row r="44" spans="1:11">
      <c r="A44">
        <v>21</v>
      </c>
      <c r="B44">
        <v>11126</v>
      </c>
      <c r="C44" t="s">
        <v>0</v>
      </c>
      <c r="F44">
        <f t="shared" si="4"/>
        <v>43</v>
      </c>
      <c r="G44">
        <f t="shared" si="6"/>
        <v>6258</v>
      </c>
      <c r="H44">
        <f t="shared" si="0"/>
        <v>58548</v>
      </c>
      <c r="J44" s="2">
        <f t="shared" si="2"/>
        <v>5.4662039580627379E-3</v>
      </c>
      <c r="K44" s="2">
        <f t="shared" si="3"/>
        <v>6.5446280070686636E-3</v>
      </c>
    </row>
    <row r="45" spans="1:11">
      <c r="A45">
        <v>21</v>
      </c>
      <c r="B45">
        <v>105826</v>
      </c>
      <c r="C45" t="s">
        <v>1</v>
      </c>
      <c r="F45">
        <f t="shared" si="4"/>
        <v>44</v>
      </c>
      <c r="G45">
        <f t="shared" si="6"/>
        <v>5507</v>
      </c>
      <c r="H45">
        <f t="shared" si="0"/>
        <v>51376</v>
      </c>
      <c r="J45" s="2">
        <f t="shared" si="2"/>
        <v>4.8102245441117766E-3</v>
      </c>
      <c r="K45" s="2">
        <f t="shared" si="3"/>
        <v>5.7429256078971036E-3</v>
      </c>
    </row>
    <row r="46" spans="1:11">
      <c r="A46">
        <v>22</v>
      </c>
      <c r="B46">
        <v>9232</v>
      </c>
      <c r="C46" t="s">
        <v>0</v>
      </c>
      <c r="F46">
        <f t="shared" si="4"/>
        <v>45</v>
      </c>
      <c r="G46">
        <f t="shared" si="6"/>
        <v>5353</v>
      </c>
      <c r="H46">
        <f t="shared" si="0"/>
        <v>49646</v>
      </c>
      <c r="J46" s="2">
        <f t="shared" si="2"/>
        <v>4.6757094578954682E-3</v>
      </c>
      <c r="K46" s="2">
        <f t="shared" si="3"/>
        <v>5.5495422907517059E-3</v>
      </c>
    </row>
    <row r="47" spans="1:11">
      <c r="A47">
        <v>22</v>
      </c>
      <c r="B47">
        <v>88089</v>
      </c>
      <c r="C47" t="s">
        <v>1</v>
      </c>
      <c r="F47">
        <f t="shared" si="4"/>
        <v>46</v>
      </c>
      <c r="G47">
        <f t="shared" si="6"/>
        <v>5273</v>
      </c>
      <c r="H47">
        <f t="shared" si="0"/>
        <v>51232</v>
      </c>
      <c r="J47" s="2">
        <f t="shared" si="2"/>
        <v>4.6058314910298525E-3</v>
      </c>
      <c r="K47" s="2">
        <f t="shared" si="3"/>
        <v>5.7268289618456949E-3</v>
      </c>
    </row>
    <row r="48" spans="1:11">
      <c r="A48">
        <v>23</v>
      </c>
      <c r="B48">
        <v>8076</v>
      </c>
      <c r="C48" t="s">
        <v>0</v>
      </c>
      <c r="F48">
        <f t="shared" si="4"/>
        <v>47</v>
      </c>
      <c r="G48">
        <f t="shared" si="6"/>
        <v>5787</v>
      </c>
      <c r="H48">
        <f t="shared" si="0"/>
        <v>54202</v>
      </c>
      <c r="J48" s="2">
        <f t="shared" si="2"/>
        <v>5.0547974281414292E-3</v>
      </c>
      <c r="K48" s="2">
        <f t="shared" si="3"/>
        <v>6.0588222866560038E-3</v>
      </c>
    </row>
    <row r="49" spans="1:11">
      <c r="A49">
        <v>23</v>
      </c>
      <c r="B49">
        <v>77191</v>
      </c>
      <c r="C49" t="s">
        <v>1</v>
      </c>
      <c r="F49">
        <f t="shared" si="4"/>
        <v>48</v>
      </c>
      <c r="G49">
        <f t="shared" si="6"/>
        <v>5867</v>
      </c>
      <c r="H49">
        <f t="shared" si="0"/>
        <v>56327</v>
      </c>
      <c r="J49" s="2">
        <f t="shared" si="2"/>
        <v>5.1246753950070448E-3</v>
      </c>
      <c r="K49" s="2">
        <f t="shared" si="3"/>
        <v>6.2963595981785307E-3</v>
      </c>
    </row>
    <row r="50" spans="1:11">
      <c r="A50">
        <v>24</v>
      </c>
      <c r="B50">
        <v>7716</v>
      </c>
      <c r="C50" t="s">
        <v>0</v>
      </c>
      <c r="F50">
        <f t="shared" si="4"/>
        <v>49</v>
      </c>
      <c r="G50">
        <f t="shared" si="6"/>
        <v>6505</v>
      </c>
      <c r="H50">
        <f t="shared" si="0"/>
        <v>61643</v>
      </c>
      <c r="J50" s="2">
        <f t="shared" si="2"/>
        <v>5.6819521807603248E-3</v>
      </c>
      <c r="K50" s="2">
        <f t="shared" si="3"/>
        <v>6.8905941149097084E-3</v>
      </c>
    </row>
    <row r="51" spans="1:11">
      <c r="A51">
        <v>24</v>
      </c>
      <c r="B51">
        <v>72642</v>
      </c>
      <c r="C51" t="s">
        <v>1</v>
      </c>
      <c r="F51">
        <f t="shared" si="4"/>
        <v>50</v>
      </c>
      <c r="G51">
        <f t="shared" si="6"/>
        <v>5680</v>
      </c>
      <c r="H51">
        <f t="shared" si="0"/>
        <v>52361</v>
      </c>
      <c r="J51" s="2">
        <f t="shared" si="2"/>
        <v>4.961335647458669E-3</v>
      </c>
      <c r="K51" s="2">
        <f t="shared" si="3"/>
        <v>5.8530311381793107E-3</v>
      </c>
    </row>
    <row r="52" spans="1:11">
      <c r="A52">
        <v>25</v>
      </c>
      <c r="B52">
        <v>7899</v>
      </c>
      <c r="C52" t="s">
        <v>0</v>
      </c>
      <c r="F52">
        <f t="shared" si="4"/>
        <v>51</v>
      </c>
      <c r="G52">
        <f t="shared" si="6"/>
        <v>4903</v>
      </c>
      <c r="H52">
        <f t="shared" si="0"/>
        <v>45519</v>
      </c>
      <c r="J52" s="2">
        <f t="shared" si="2"/>
        <v>4.2826458942763828E-3</v>
      </c>
      <c r="K52" s="2">
        <f t="shared" si="3"/>
        <v>5.0882168862088966E-3</v>
      </c>
    </row>
    <row r="53" spans="1:11">
      <c r="A53">
        <v>25</v>
      </c>
      <c r="B53">
        <v>73739</v>
      </c>
      <c r="C53" t="s">
        <v>1</v>
      </c>
      <c r="F53">
        <f t="shared" si="4"/>
        <v>52</v>
      </c>
      <c r="G53">
        <f t="shared" si="6"/>
        <v>4687</v>
      </c>
      <c r="H53">
        <f t="shared" si="0"/>
        <v>43067</v>
      </c>
      <c r="J53" s="2">
        <f t="shared" si="2"/>
        <v>4.0939753837392224E-3</v>
      </c>
      <c r="K53" s="2">
        <f t="shared" si="3"/>
        <v>4.8141267742779622E-3</v>
      </c>
    </row>
    <row r="54" spans="1:11">
      <c r="A54">
        <v>26</v>
      </c>
      <c r="B54">
        <v>8109</v>
      </c>
      <c r="C54" t="s">
        <v>0</v>
      </c>
      <c r="F54">
        <f t="shared" si="4"/>
        <v>53</v>
      </c>
      <c r="G54">
        <f t="shared" si="6"/>
        <v>4760</v>
      </c>
      <c r="H54">
        <f t="shared" si="0"/>
        <v>44988</v>
      </c>
      <c r="J54" s="2">
        <f t="shared" si="2"/>
        <v>4.1577390285040964E-3</v>
      </c>
      <c r="K54" s="2">
        <f t="shared" si="3"/>
        <v>5.028860503894326E-3</v>
      </c>
    </row>
    <row r="55" spans="1:11">
      <c r="A55">
        <v>26</v>
      </c>
      <c r="B55">
        <v>77041</v>
      </c>
      <c r="C55" t="s">
        <v>1</v>
      </c>
      <c r="F55">
        <f t="shared" si="4"/>
        <v>54</v>
      </c>
      <c r="G55">
        <f t="shared" si="6"/>
        <v>4913</v>
      </c>
      <c r="H55">
        <f t="shared" si="0"/>
        <v>47381</v>
      </c>
      <c r="J55" s="2">
        <f t="shared" si="2"/>
        <v>4.2913806401345851E-3</v>
      </c>
      <c r="K55" s="2">
        <f t="shared" si="3"/>
        <v>5.2963554622347531E-3</v>
      </c>
    </row>
    <row r="56" spans="1:11">
      <c r="A56">
        <v>27</v>
      </c>
      <c r="B56">
        <v>8682</v>
      </c>
      <c r="C56" t="s">
        <v>0</v>
      </c>
      <c r="F56">
        <f t="shared" si="4"/>
        <v>55</v>
      </c>
      <c r="G56">
        <f t="shared" si="6"/>
        <v>5136</v>
      </c>
      <c r="H56">
        <f t="shared" si="0"/>
        <v>49082</v>
      </c>
      <c r="J56" s="2">
        <f t="shared" si="2"/>
        <v>4.4861654727724872E-3</v>
      </c>
      <c r="K56" s="2">
        <f t="shared" si="3"/>
        <v>5.486497093717021E-3</v>
      </c>
    </row>
    <row r="57" spans="1:11">
      <c r="A57">
        <v>27</v>
      </c>
      <c r="B57">
        <v>81850</v>
      </c>
      <c r="C57" t="s">
        <v>1</v>
      </c>
      <c r="F57">
        <f t="shared" si="4"/>
        <v>56</v>
      </c>
      <c r="G57">
        <f t="shared" si="6"/>
        <v>5739</v>
      </c>
      <c r="H57">
        <f t="shared" si="0"/>
        <v>53924</v>
      </c>
      <c r="J57" s="2">
        <f t="shared" si="2"/>
        <v>5.0128706480220605E-3</v>
      </c>
      <c r="K57" s="2">
        <f t="shared" si="3"/>
        <v>6.027746817195645E-3</v>
      </c>
    </row>
    <row r="58" spans="1:11">
      <c r="A58">
        <v>28</v>
      </c>
      <c r="B58">
        <v>90120</v>
      </c>
      <c r="C58" t="s">
        <v>1</v>
      </c>
      <c r="F58">
        <f t="shared" si="4"/>
        <v>57</v>
      </c>
      <c r="G58">
        <f t="shared" si="6"/>
        <v>4832</v>
      </c>
      <c r="H58">
        <f t="shared" si="0"/>
        <v>45573</v>
      </c>
      <c r="J58" s="2">
        <f t="shared" si="2"/>
        <v>4.2206291986831498E-3</v>
      </c>
      <c r="K58" s="2">
        <f t="shared" si="3"/>
        <v>5.0942531284781751E-3</v>
      </c>
    </row>
    <row r="59" spans="1:11">
      <c r="A59">
        <v>28</v>
      </c>
      <c r="B59">
        <v>9703</v>
      </c>
      <c r="C59" t="s">
        <v>0</v>
      </c>
      <c r="F59">
        <f t="shared" si="4"/>
        <v>58</v>
      </c>
      <c r="G59">
        <f t="shared" si="6"/>
        <v>4352</v>
      </c>
      <c r="H59">
        <f t="shared" si="0"/>
        <v>40838</v>
      </c>
      <c r="J59" s="2">
        <f t="shared" si="2"/>
        <v>3.8013613974894594E-3</v>
      </c>
      <c r="K59" s="2">
        <f t="shared" si="3"/>
        <v>4.564964107273862E-3</v>
      </c>
    </row>
    <row r="60" spans="1:11">
      <c r="A60">
        <v>29</v>
      </c>
      <c r="B60">
        <v>75709</v>
      </c>
      <c r="C60" t="s">
        <v>1</v>
      </c>
      <c r="F60">
        <f t="shared" si="4"/>
        <v>59</v>
      </c>
      <c r="G60">
        <f t="shared" si="6"/>
        <v>4225</v>
      </c>
      <c r="H60">
        <f t="shared" si="0"/>
        <v>40811</v>
      </c>
      <c r="J60" s="2">
        <f t="shared" si="2"/>
        <v>3.6904301250902955E-3</v>
      </c>
      <c r="K60" s="2">
        <f t="shared" si="3"/>
        <v>4.5619459861392228E-3</v>
      </c>
    </row>
    <row r="61" spans="1:11">
      <c r="A61">
        <v>29</v>
      </c>
      <c r="B61">
        <v>8215</v>
      </c>
      <c r="C61" t="s">
        <v>0</v>
      </c>
      <c r="F61">
        <f t="shared" si="4"/>
        <v>60</v>
      </c>
      <c r="G61">
        <f t="shared" si="6"/>
        <v>4369</v>
      </c>
      <c r="H61">
        <f t="shared" si="0"/>
        <v>42426</v>
      </c>
      <c r="J61" s="2">
        <f t="shared" si="2"/>
        <v>3.8162104654484025E-3</v>
      </c>
      <c r="K61" s="2">
        <f t="shared" si="3"/>
        <v>4.7424743428963433E-3</v>
      </c>
    </row>
    <row r="62" spans="1:11">
      <c r="A62">
        <v>30</v>
      </c>
      <c r="B62">
        <v>66386</v>
      </c>
      <c r="C62" t="s">
        <v>1</v>
      </c>
      <c r="F62">
        <f t="shared" si="4"/>
        <v>61</v>
      </c>
      <c r="G62">
        <f t="shared" si="6"/>
        <v>4519</v>
      </c>
      <c r="H62">
        <f t="shared" si="0"/>
        <v>44582</v>
      </c>
      <c r="J62" s="2">
        <f t="shared" si="2"/>
        <v>3.9472316533214306E-3</v>
      </c>
      <c r="K62" s="2">
        <f t="shared" si="3"/>
        <v>4.983476904610493E-3</v>
      </c>
    </row>
    <row r="63" spans="1:11">
      <c r="A63">
        <v>30</v>
      </c>
      <c r="B63">
        <v>7054</v>
      </c>
      <c r="C63" t="s">
        <v>0</v>
      </c>
      <c r="F63">
        <f t="shared" si="4"/>
        <v>62</v>
      </c>
      <c r="G63">
        <f t="shared" ref="G63:H82" si="7">SUMIFS($B$2:$B$243,$C$2:$C$243,G$1,$A$2:$A$243,$F63)</f>
        <v>4769</v>
      </c>
      <c r="H63">
        <f t="shared" si="0"/>
        <v>45712</v>
      </c>
      <c r="J63" s="2">
        <f t="shared" si="2"/>
        <v>4.1656002997764782E-3</v>
      </c>
      <c r="K63" s="2">
        <f t="shared" si="3"/>
        <v>5.1097908632083541E-3</v>
      </c>
    </row>
    <row r="64" spans="1:11">
      <c r="A64">
        <v>31</v>
      </c>
      <c r="B64">
        <v>6755</v>
      </c>
      <c r="C64" t="s">
        <v>0</v>
      </c>
      <c r="F64">
        <f t="shared" si="4"/>
        <v>63</v>
      </c>
      <c r="G64">
        <f t="shared" si="7"/>
        <v>5157</v>
      </c>
      <c r="H64">
        <f t="shared" si="0"/>
        <v>49517</v>
      </c>
      <c r="J64" s="2">
        <f t="shared" si="2"/>
        <v>4.5045084390747106E-3</v>
      </c>
      <c r="K64" s="2">
        <f t="shared" si="3"/>
        <v>5.5351223786639847E-3</v>
      </c>
    </row>
    <row r="65" spans="1:11">
      <c r="A65">
        <v>31</v>
      </c>
      <c r="B65">
        <v>63492</v>
      </c>
      <c r="C65" t="s">
        <v>1</v>
      </c>
      <c r="F65">
        <f t="shared" si="4"/>
        <v>64</v>
      </c>
      <c r="G65">
        <f t="shared" si="7"/>
        <v>4482</v>
      </c>
      <c r="H65">
        <f t="shared" si="0"/>
        <v>42609</v>
      </c>
      <c r="J65" s="2">
        <f t="shared" si="2"/>
        <v>3.9149130936460838E-3</v>
      </c>
      <c r="K65" s="2">
        <f t="shared" si="3"/>
        <v>4.7629304972533421E-3</v>
      </c>
    </row>
    <row r="66" spans="1:11">
      <c r="A66">
        <v>32</v>
      </c>
      <c r="B66">
        <v>64677</v>
      </c>
      <c r="C66" t="s">
        <v>1</v>
      </c>
      <c r="F66">
        <f t="shared" si="4"/>
        <v>65</v>
      </c>
      <c r="G66">
        <f t="shared" si="7"/>
        <v>3987</v>
      </c>
      <c r="H66">
        <f t="shared" si="7"/>
        <v>37675</v>
      </c>
      <c r="J66" s="2">
        <f t="shared" si="2"/>
        <v>3.4825431736650908E-3</v>
      </c>
      <c r="K66" s="2">
        <f t="shared" si="3"/>
        <v>4.2113968054640957E-3</v>
      </c>
    </row>
    <row r="67" spans="1:11">
      <c r="A67">
        <v>32</v>
      </c>
      <c r="B67">
        <v>6933</v>
      </c>
      <c r="C67" t="s">
        <v>0</v>
      </c>
      <c r="F67">
        <f t="shared" si="4"/>
        <v>66</v>
      </c>
      <c r="G67">
        <f t="shared" si="7"/>
        <v>4064</v>
      </c>
      <c r="H67">
        <f t="shared" si="7"/>
        <v>36966</v>
      </c>
      <c r="J67" s="2">
        <f t="shared" ref="J67:J121" si="8">G67/$B$2</f>
        <v>3.549800716773245E-3</v>
      </c>
      <c r="K67" s="2">
        <f t="shared" ref="K67:K121" si="9">H67/$B$3</f>
        <v>4.132143180113756E-3</v>
      </c>
    </row>
    <row r="68" spans="1:11">
      <c r="A68">
        <v>33</v>
      </c>
      <c r="B68">
        <v>68338</v>
      </c>
      <c r="C68" t="s">
        <v>1</v>
      </c>
      <c r="F68">
        <f t="shared" ref="F68:F121" si="10">F67+1</f>
        <v>67</v>
      </c>
      <c r="G68">
        <f t="shared" si="7"/>
        <v>4328</v>
      </c>
      <c r="H68">
        <f t="shared" si="7"/>
        <v>39771</v>
      </c>
      <c r="J68" s="2">
        <f t="shared" si="8"/>
        <v>3.780398007429775E-3</v>
      </c>
      <c r="K68" s="2">
        <f t="shared" si="9"/>
        <v>4.4456924313234919E-3</v>
      </c>
    </row>
    <row r="69" spans="1:11">
      <c r="A69">
        <v>33</v>
      </c>
      <c r="B69">
        <v>7102</v>
      </c>
      <c r="C69" t="s">
        <v>0</v>
      </c>
      <c r="F69">
        <f t="shared" si="10"/>
        <v>68</v>
      </c>
      <c r="G69">
        <f t="shared" si="7"/>
        <v>4339</v>
      </c>
      <c r="H69">
        <f t="shared" si="7"/>
        <v>42253</v>
      </c>
      <c r="J69" s="2">
        <f t="shared" si="8"/>
        <v>3.7900062278737969E-3</v>
      </c>
      <c r="K69" s="2">
        <f t="shared" si="9"/>
        <v>4.7231360111818031E-3</v>
      </c>
    </row>
    <row r="70" spans="1:11">
      <c r="A70">
        <v>34</v>
      </c>
      <c r="B70">
        <v>7752</v>
      </c>
      <c r="C70" t="s">
        <v>0</v>
      </c>
      <c r="F70">
        <f t="shared" si="10"/>
        <v>69</v>
      </c>
      <c r="G70">
        <f t="shared" si="7"/>
        <v>4887</v>
      </c>
      <c r="H70">
        <f t="shared" si="7"/>
        <v>44176</v>
      </c>
      <c r="J70" s="2">
        <f t="shared" si="8"/>
        <v>4.2686703009032602E-3</v>
      </c>
      <c r="K70" s="2">
        <f t="shared" si="9"/>
        <v>4.93809330532666E-3</v>
      </c>
    </row>
    <row r="71" spans="1:11">
      <c r="A71">
        <v>34</v>
      </c>
      <c r="B71">
        <v>71200</v>
      </c>
      <c r="C71" t="s">
        <v>1</v>
      </c>
      <c r="F71">
        <f t="shared" si="10"/>
        <v>70</v>
      </c>
      <c r="G71">
        <f t="shared" si="7"/>
        <v>5241</v>
      </c>
      <c r="H71">
        <f t="shared" si="7"/>
        <v>48462</v>
      </c>
      <c r="J71" s="2">
        <f t="shared" si="8"/>
        <v>4.5778803042836064E-3</v>
      </c>
      <c r="K71" s="2">
        <f t="shared" si="9"/>
        <v>5.4171920898845654E-3</v>
      </c>
    </row>
    <row r="72" spans="1:11">
      <c r="A72">
        <v>35</v>
      </c>
      <c r="B72">
        <v>8459</v>
      </c>
      <c r="C72" t="s">
        <v>0</v>
      </c>
      <c r="F72">
        <f t="shared" si="10"/>
        <v>71</v>
      </c>
      <c r="G72">
        <f t="shared" si="7"/>
        <v>4509</v>
      </c>
      <c r="H72">
        <f t="shared" si="7"/>
        <v>41327</v>
      </c>
      <c r="J72" s="2">
        <f t="shared" si="8"/>
        <v>3.9384969074632292E-3</v>
      </c>
      <c r="K72" s="2">
        <f t="shared" si="9"/>
        <v>4.619625634490105E-3</v>
      </c>
    </row>
    <row r="73" spans="1:11">
      <c r="A73">
        <v>35</v>
      </c>
      <c r="B73">
        <v>78719</v>
      </c>
      <c r="C73" t="s">
        <v>1</v>
      </c>
      <c r="F73">
        <f t="shared" si="10"/>
        <v>72</v>
      </c>
      <c r="G73">
        <f t="shared" si="7"/>
        <v>4084</v>
      </c>
      <c r="H73">
        <f t="shared" si="7"/>
        <v>36835</v>
      </c>
      <c r="J73" s="2">
        <f t="shared" si="8"/>
        <v>3.5672702084896487E-3</v>
      </c>
      <c r="K73" s="2">
        <f t="shared" si="9"/>
        <v>4.1174997034975442E-3</v>
      </c>
    </row>
    <row r="74" spans="1:11">
      <c r="A74">
        <v>36</v>
      </c>
      <c r="B74">
        <v>66753</v>
      </c>
      <c r="C74" t="s">
        <v>1</v>
      </c>
      <c r="F74">
        <f t="shared" si="10"/>
        <v>73</v>
      </c>
      <c r="G74">
        <f t="shared" si="7"/>
        <v>4101</v>
      </c>
      <c r="H74">
        <f t="shared" si="7"/>
        <v>36467</v>
      </c>
      <c r="J74" s="2">
        <f t="shared" si="8"/>
        <v>3.5821192764485922E-3</v>
      </c>
      <c r="K74" s="2">
        <f t="shared" si="9"/>
        <v>4.0763638302550543E-3</v>
      </c>
    </row>
    <row r="75" spans="1:11">
      <c r="A75">
        <v>36</v>
      </c>
      <c r="B75">
        <v>7309</v>
      </c>
      <c r="C75" t="s">
        <v>0</v>
      </c>
      <c r="F75">
        <f t="shared" si="10"/>
        <v>74</v>
      </c>
      <c r="G75">
        <f t="shared" si="7"/>
        <v>4205</v>
      </c>
      <c r="H75">
        <f t="shared" si="7"/>
        <v>38074</v>
      </c>
      <c r="J75" s="2">
        <f t="shared" si="8"/>
        <v>3.6729606333738918E-3</v>
      </c>
      <c r="K75" s="2">
        <f t="shared" si="9"/>
        <v>4.2559979288982084E-3</v>
      </c>
    </row>
    <row r="76" spans="1:11">
      <c r="A76">
        <v>37</v>
      </c>
      <c r="B76">
        <v>6336</v>
      </c>
      <c r="C76" t="s">
        <v>0</v>
      </c>
      <c r="F76">
        <f t="shared" si="10"/>
        <v>75</v>
      </c>
      <c r="G76">
        <f t="shared" si="7"/>
        <v>4509</v>
      </c>
      <c r="H76">
        <f t="shared" si="7"/>
        <v>40519</v>
      </c>
      <c r="J76" s="2">
        <f t="shared" si="8"/>
        <v>3.9384969074632292E-3</v>
      </c>
      <c r="K76" s="2">
        <f t="shared" si="9"/>
        <v>4.5293055649794217E-3</v>
      </c>
    </row>
    <row r="77" spans="1:11">
      <c r="A77">
        <v>37</v>
      </c>
      <c r="B77">
        <v>58728</v>
      </c>
      <c r="C77" t="s">
        <v>1</v>
      </c>
      <c r="F77">
        <f t="shared" si="10"/>
        <v>76</v>
      </c>
      <c r="G77">
        <f t="shared" si="7"/>
        <v>4651</v>
      </c>
      <c r="H77">
        <f t="shared" si="7"/>
        <v>42415</v>
      </c>
      <c r="J77" s="2">
        <f t="shared" si="8"/>
        <v>4.0625302986496952E-3</v>
      </c>
      <c r="K77" s="2">
        <f t="shared" si="9"/>
        <v>4.7412447379896385E-3</v>
      </c>
    </row>
    <row r="78" spans="1:11">
      <c r="A78">
        <v>38</v>
      </c>
      <c r="B78">
        <v>55575</v>
      </c>
      <c r="C78" t="s">
        <v>1</v>
      </c>
      <c r="F78">
        <f t="shared" si="10"/>
        <v>77</v>
      </c>
      <c r="G78">
        <f t="shared" si="7"/>
        <v>5164</v>
      </c>
      <c r="H78">
        <f t="shared" si="7"/>
        <v>46990</v>
      </c>
      <c r="J78" s="2">
        <f t="shared" si="8"/>
        <v>4.5106227611754523E-3</v>
      </c>
      <c r="K78" s="2">
        <f t="shared" si="9"/>
        <v>5.2526485969146084E-3</v>
      </c>
    </row>
    <row r="79" spans="1:11">
      <c r="A79">
        <v>38</v>
      </c>
      <c r="B79">
        <v>5835</v>
      </c>
      <c r="C79" t="s">
        <v>0</v>
      </c>
      <c r="F79">
        <f t="shared" si="10"/>
        <v>78</v>
      </c>
      <c r="G79">
        <f t="shared" si="7"/>
        <v>4470</v>
      </c>
      <c r="H79">
        <f t="shared" si="7"/>
        <v>40080</v>
      </c>
      <c r="J79" s="2">
        <f t="shared" si="8"/>
        <v>3.9044313986162415E-3</v>
      </c>
      <c r="K79" s="2">
        <f t="shared" si="9"/>
        <v>4.4802331509754736E-3</v>
      </c>
    </row>
    <row r="80" spans="1:11">
      <c r="A80">
        <v>39</v>
      </c>
      <c r="B80">
        <v>56946</v>
      </c>
      <c r="C80" t="s">
        <v>1</v>
      </c>
      <c r="F80">
        <f t="shared" si="10"/>
        <v>79</v>
      </c>
      <c r="G80">
        <f t="shared" si="7"/>
        <v>4007</v>
      </c>
      <c r="H80">
        <f t="shared" si="7"/>
        <v>36873</v>
      </c>
      <c r="J80" s="2">
        <f t="shared" si="8"/>
        <v>3.5000126653814945E-3</v>
      </c>
      <c r="K80" s="2">
        <f t="shared" si="9"/>
        <v>4.1217474295388882E-3</v>
      </c>
    </row>
    <row r="81" spans="1:11">
      <c r="A81">
        <v>39</v>
      </c>
      <c r="B81">
        <v>6073</v>
      </c>
      <c r="C81" t="s">
        <v>0</v>
      </c>
      <c r="F81">
        <f t="shared" si="10"/>
        <v>80</v>
      </c>
      <c r="G81">
        <f t="shared" si="7"/>
        <v>4177</v>
      </c>
      <c r="H81">
        <f t="shared" si="7"/>
        <v>36582</v>
      </c>
      <c r="J81" s="2">
        <f t="shared" si="8"/>
        <v>3.6485033449709264E-3</v>
      </c>
      <c r="K81" s="2">
        <f t="shared" si="9"/>
        <v>4.0892187906433324E-3</v>
      </c>
    </row>
    <row r="82" spans="1:11">
      <c r="A82">
        <v>40</v>
      </c>
      <c r="B82">
        <v>6328</v>
      </c>
      <c r="C82" t="s">
        <v>0</v>
      </c>
      <c r="F82">
        <f t="shared" si="10"/>
        <v>81</v>
      </c>
      <c r="G82">
        <f t="shared" si="7"/>
        <v>4327</v>
      </c>
      <c r="H82">
        <f t="shared" si="7"/>
        <v>38942</v>
      </c>
      <c r="J82" s="2">
        <f t="shared" si="8"/>
        <v>3.7795245328439545E-3</v>
      </c>
      <c r="K82" s="2">
        <f t="shared" si="9"/>
        <v>4.3530249342636452E-3</v>
      </c>
    </row>
    <row r="83" spans="1:11">
      <c r="A83">
        <v>40</v>
      </c>
      <c r="B83">
        <v>59899</v>
      </c>
      <c r="C83" t="s">
        <v>1</v>
      </c>
      <c r="F83">
        <f t="shared" si="10"/>
        <v>82</v>
      </c>
      <c r="G83">
        <f t="shared" ref="G83:H102" si="11">SUMIFS($B$2:$B$243,$C$2:$C$243,G$1,$A$2:$A$243,$F83)</f>
        <v>4567</v>
      </c>
      <c r="H83">
        <f t="shared" si="11"/>
        <v>40924</v>
      </c>
      <c r="J83" s="2">
        <f t="shared" si="8"/>
        <v>3.9891584334408002E-3</v>
      </c>
      <c r="K83" s="2">
        <f t="shared" si="9"/>
        <v>4.5745773819990086E-3</v>
      </c>
    </row>
    <row r="84" spans="1:11">
      <c r="A84">
        <v>41</v>
      </c>
      <c r="B84">
        <v>63129</v>
      </c>
      <c r="C84" t="s">
        <v>1</v>
      </c>
      <c r="F84">
        <f t="shared" si="10"/>
        <v>83</v>
      </c>
      <c r="G84">
        <f t="shared" si="11"/>
        <v>4800</v>
      </c>
      <c r="H84">
        <f t="shared" si="11"/>
        <v>43198</v>
      </c>
      <c r="J84" s="2">
        <f t="shared" si="8"/>
        <v>4.1926780119369038E-3</v>
      </c>
      <c r="K84" s="2">
        <f t="shared" si="9"/>
        <v>4.828770250894174E-3</v>
      </c>
    </row>
    <row r="85" spans="1:11">
      <c r="A85">
        <v>41</v>
      </c>
      <c r="B85">
        <v>6675</v>
      </c>
      <c r="C85" t="s">
        <v>0</v>
      </c>
      <c r="F85">
        <f t="shared" si="10"/>
        <v>84</v>
      </c>
      <c r="G85">
        <f t="shared" si="11"/>
        <v>5201</v>
      </c>
      <c r="H85">
        <f t="shared" si="11"/>
        <v>48760</v>
      </c>
      <c r="J85" s="2">
        <f t="shared" si="8"/>
        <v>4.542941320850799E-3</v>
      </c>
      <c r="K85" s="2">
        <f t="shared" si="9"/>
        <v>5.4505032046298424E-3</v>
      </c>
    </row>
    <row r="86" spans="1:11">
      <c r="A86">
        <v>42</v>
      </c>
      <c r="B86">
        <v>7454</v>
      </c>
      <c r="C86" t="s">
        <v>0</v>
      </c>
      <c r="F86">
        <f t="shared" si="10"/>
        <v>85</v>
      </c>
      <c r="G86">
        <f t="shared" si="11"/>
        <v>4640</v>
      </c>
      <c r="H86">
        <f t="shared" si="11"/>
        <v>42837</v>
      </c>
      <c r="J86" s="2">
        <f t="shared" si="8"/>
        <v>4.0529220782056733E-3</v>
      </c>
      <c r="K86" s="2">
        <f t="shared" si="9"/>
        <v>4.788416853501406E-3</v>
      </c>
    </row>
    <row r="87" spans="1:11">
      <c r="A87">
        <v>42</v>
      </c>
      <c r="B87">
        <v>70847</v>
      </c>
      <c r="C87" t="s">
        <v>1</v>
      </c>
      <c r="F87">
        <f t="shared" si="10"/>
        <v>86</v>
      </c>
      <c r="G87">
        <f t="shared" si="11"/>
        <v>4607</v>
      </c>
      <c r="H87">
        <f t="shared" si="11"/>
        <v>39915</v>
      </c>
      <c r="J87" s="2">
        <f t="shared" si="8"/>
        <v>4.0240974168736076E-3</v>
      </c>
      <c r="K87" s="2">
        <f t="shared" si="9"/>
        <v>4.4617890773749006E-3</v>
      </c>
    </row>
    <row r="88" spans="1:11">
      <c r="A88">
        <v>43</v>
      </c>
      <c r="B88">
        <v>58548</v>
      </c>
      <c r="C88" t="s">
        <v>1</v>
      </c>
      <c r="F88">
        <f t="shared" si="10"/>
        <v>87</v>
      </c>
      <c r="G88">
        <f t="shared" si="11"/>
        <v>4539</v>
      </c>
      <c r="H88">
        <f t="shared" si="11"/>
        <v>39878</v>
      </c>
      <c r="J88" s="2">
        <f t="shared" si="8"/>
        <v>3.9647011450378343E-3</v>
      </c>
      <c r="K88" s="2">
        <f t="shared" si="9"/>
        <v>4.4576531335978027E-3</v>
      </c>
    </row>
    <row r="89" spans="1:11">
      <c r="A89">
        <v>43</v>
      </c>
      <c r="B89">
        <v>6258</v>
      </c>
      <c r="C89" t="s">
        <v>0</v>
      </c>
      <c r="F89">
        <f t="shared" si="10"/>
        <v>88</v>
      </c>
      <c r="G89">
        <f t="shared" si="11"/>
        <v>4760</v>
      </c>
      <c r="H89">
        <f t="shared" si="11"/>
        <v>41517</v>
      </c>
      <c r="J89" s="2">
        <f t="shared" si="8"/>
        <v>4.1577390285040964E-3</v>
      </c>
      <c r="K89" s="2">
        <f t="shared" si="9"/>
        <v>4.640864264696825E-3</v>
      </c>
    </row>
    <row r="90" spans="1:11">
      <c r="A90">
        <v>44</v>
      </c>
      <c r="B90">
        <v>51376</v>
      </c>
      <c r="C90" t="s">
        <v>1</v>
      </c>
      <c r="F90">
        <f t="shared" si="10"/>
        <v>89</v>
      </c>
      <c r="G90">
        <f t="shared" si="11"/>
        <v>4820</v>
      </c>
      <c r="H90">
        <f t="shared" si="11"/>
        <v>43801</v>
      </c>
      <c r="J90" s="2">
        <f t="shared" si="8"/>
        <v>4.2101475036533074E-3</v>
      </c>
      <c r="K90" s="2">
        <f t="shared" si="9"/>
        <v>4.8961749562344489E-3</v>
      </c>
    </row>
    <row r="91" spans="1:11">
      <c r="A91">
        <v>44</v>
      </c>
      <c r="B91">
        <v>5507</v>
      </c>
      <c r="C91" t="s">
        <v>0</v>
      </c>
      <c r="F91">
        <f t="shared" si="10"/>
        <v>90</v>
      </c>
      <c r="G91">
        <f t="shared" si="11"/>
        <v>5347</v>
      </c>
      <c r="H91">
        <f t="shared" si="11"/>
        <v>46768</v>
      </c>
      <c r="J91" s="2">
        <f t="shared" si="8"/>
        <v>4.670468610380547E-3</v>
      </c>
      <c r="K91" s="2">
        <f t="shared" si="9"/>
        <v>5.2278329342520195E-3</v>
      </c>
    </row>
    <row r="92" spans="1:11">
      <c r="A92">
        <v>45</v>
      </c>
      <c r="B92">
        <v>49646</v>
      </c>
      <c r="C92" t="s">
        <v>1</v>
      </c>
      <c r="F92">
        <f t="shared" si="10"/>
        <v>91</v>
      </c>
      <c r="G92">
        <f t="shared" si="11"/>
        <v>6013</v>
      </c>
      <c r="H92">
        <f t="shared" si="11"/>
        <v>52806</v>
      </c>
      <c r="J92" s="2">
        <f t="shared" si="8"/>
        <v>5.2522026845367919E-3</v>
      </c>
      <c r="K92" s="2">
        <f t="shared" si="9"/>
        <v>5.9027742457687339E-3</v>
      </c>
    </row>
    <row r="93" spans="1:11">
      <c r="A93">
        <v>45</v>
      </c>
      <c r="B93">
        <v>5353</v>
      </c>
      <c r="C93" t="s">
        <v>0</v>
      </c>
      <c r="F93">
        <f t="shared" si="10"/>
        <v>92</v>
      </c>
      <c r="G93">
        <f t="shared" si="11"/>
        <v>5301</v>
      </c>
      <c r="H93">
        <f t="shared" si="11"/>
        <v>47164</v>
      </c>
      <c r="J93" s="2">
        <f t="shared" si="8"/>
        <v>4.6302887794328184E-3</v>
      </c>
      <c r="K93" s="2">
        <f t="shared" si="9"/>
        <v>5.2720987108933939E-3</v>
      </c>
    </row>
    <row r="94" spans="1:11">
      <c r="A94">
        <v>46</v>
      </c>
      <c r="B94">
        <v>51232</v>
      </c>
      <c r="C94" t="s">
        <v>1</v>
      </c>
      <c r="F94">
        <f t="shared" si="10"/>
        <v>93</v>
      </c>
      <c r="G94">
        <f t="shared" si="11"/>
        <v>4962</v>
      </c>
      <c r="H94">
        <f t="shared" si="11"/>
        <v>43503</v>
      </c>
      <c r="J94" s="2">
        <f t="shared" si="8"/>
        <v>4.3341808948397743E-3</v>
      </c>
      <c r="K94" s="2">
        <f t="shared" si="9"/>
        <v>4.862863841489172E-3</v>
      </c>
    </row>
    <row r="95" spans="1:11">
      <c r="A95">
        <v>46</v>
      </c>
      <c r="B95">
        <v>5273</v>
      </c>
      <c r="C95" t="s">
        <v>0</v>
      </c>
      <c r="F95">
        <f t="shared" si="10"/>
        <v>94</v>
      </c>
      <c r="G95">
        <f t="shared" si="11"/>
        <v>4781</v>
      </c>
      <c r="H95">
        <f t="shared" si="11"/>
        <v>42428</v>
      </c>
      <c r="J95" s="2">
        <f t="shared" si="8"/>
        <v>4.1760819948063205E-3</v>
      </c>
      <c r="K95" s="2">
        <f t="shared" si="9"/>
        <v>4.7426979074248355E-3</v>
      </c>
    </row>
    <row r="96" spans="1:11">
      <c r="A96">
        <v>47</v>
      </c>
      <c r="B96">
        <v>5787</v>
      </c>
      <c r="C96" t="s">
        <v>0</v>
      </c>
      <c r="F96">
        <f t="shared" si="10"/>
        <v>95</v>
      </c>
      <c r="G96">
        <f t="shared" si="11"/>
        <v>4785</v>
      </c>
      <c r="H96">
        <f t="shared" si="11"/>
        <v>42678</v>
      </c>
      <c r="J96" s="2">
        <f t="shared" si="8"/>
        <v>4.1795758931496008E-3</v>
      </c>
      <c r="K96" s="2">
        <f t="shared" si="9"/>
        <v>4.7706434734863089E-3</v>
      </c>
    </row>
    <row r="97" spans="1:11">
      <c r="A97">
        <v>47</v>
      </c>
      <c r="B97">
        <v>54202</v>
      </c>
      <c r="C97" t="s">
        <v>1</v>
      </c>
      <c r="F97">
        <f t="shared" si="10"/>
        <v>96</v>
      </c>
      <c r="G97">
        <f t="shared" si="11"/>
        <v>5126</v>
      </c>
      <c r="H97">
        <f t="shared" si="11"/>
        <v>44951</v>
      </c>
      <c r="J97" s="2">
        <f t="shared" si="8"/>
        <v>4.477430726914285E-3</v>
      </c>
      <c r="K97" s="2">
        <f t="shared" si="9"/>
        <v>5.0247245601172282E-3</v>
      </c>
    </row>
    <row r="98" spans="1:11">
      <c r="A98">
        <v>48</v>
      </c>
      <c r="B98">
        <v>56327</v>
      </c>
      <c r="C98" t="s">
        <v>1</v>
      </c>
      <c r="F98">
        <f t="shared" si="10"/>
        <v>97</v>
      </c>
      <c r="G98">
        <f t="shared" si="11"/>
        <v>5602</v>
      </c>
      <c r="H98">
        <f t="shared" si="11"/>
        <v>48316</v>
      </c>
      <c r="J98" s="2">
        <f t="shared" si="8"/>
        <v>4.8932046297646943E-3</v>
      </c>
      <c r="K98" s="2">
        <f t="shared" si="9"/>
        <v>5.4008718793046653E-3</v>
      </c>
    </row>
    <row r="99" spans="1:11">
      <c r="A99">
        <v>48</v>
      </c>
      <c r="B99">
        <v>5867</v>
      </c>
      <c r="C99" t="s">
        <v>0</v>
      </c>
      <c r="F99">
        <f t="shared" si="10"/>
        <v>98</v>
      </c>
      <c r="G99">
        <f t="shared" si="11"/>
        <v>6271</v>
      </c>
      <c r="H99">
        <f t="shared" si="11"/>
        <v>54738</v>
      </c>
      <c r="J99" s="2">
        <f t="shared" si="8"/>
        <v>5.4775591276784007E-3</v>
      </c>
      <c r="K99" s="2">
        <f t="shared" si="9"/>
        <v>6.1187375802918033E-3</v>
      </c>
    </row>
    <row r="100" spans="1:11">
      <c r="A100">
        <v>49</v>
      </c>
      <c r="B100">
        <v>61643</v>
      </c>
      <c r="C100" t="s">
        <v>1</v>
      </c>
      <c r="F100">
        <f t="shared" si="10"/>
        <v>99</v>
      </c>
      <c r="G100">
        <f t="shared" si="11"/>
        <v>5245</v>
      </c>
      <c r="H100">
        <f t="shared" si="11"/>
        <v>46764</v>
      </c>
      <c r="J100" s="2">
        <f t="shared" si="8"/>
        <v>4.5813742026268875E-3</v>
      </c>
      <c r="K100" s="2">
        <f t="shared" si="9"/>
        <v>5.2273858051950358E-3</v>
      </c>
    </row>
    <row r="101" spans="1:11">
      <c r="A101">
        <v>49</v>
      </c>
      <c r="B101">
        <v>6505</v>
      </c>
      <c r="C101" t="s">
        <v>0</v>
      </c>
      <c r="F101">
        <f t="shared" si="10"/>
        <v>100</v>
      </c>
      <c r="G101">
        <f t="shared" si="11"/>
        <v>4648</v>
      </c>
      <c r="H101">
        <f t="shared" si="11"/>
        <v>42027</v>
      </c>
      <c r="J101" s="2">
        <f t="shared" si="8"/>
        <v>4.0599098748922355E-3</v>
      </c>
      <c r="K101" s="2">
        <f t="shared" si="9"/>
        <v>4.6978732194622314E-3</v>
      </c>
    </row>
    <row r="102" spans="1:11">
      <c r="A102">
        <v>50</v>
      </c>
      <c r="B102">
        <v>52361</v>
      </c>
      <c r="C102" t="s">
        <v>1</v>
      </c>
      <c r="F102">
        <f t="shared" si="10"/>
        <v>101</v>
      </c>
      <c r="G102">
        <f t="shared" si="11"/>
        <v>4493</v>
      </c>
      <c r="H102">
        <f t="shared" si="11"/>
        <v>39850</v>
      </c>
      <c r="J102" s="2">
        <f t="shared" si="8"/>
        <v>3.9245213140901057E-3</v>
      </c>
      <c r="K102" s="2">
        <f t="shared" si="9"/>
        <v>4.4545232301989174E-3</v>
      </c>
    </row>
    <row r="103" spans="1:11">
      <c r="A103">
        <v>50</v>
      </c>
      <c r="B103">
        <v>5680</v>
      </c>
      <c r="C103" t="s">
        <v>0</v>
      </c>
      <c r="F103">
        <f t="shared" si="10"/>
        <v>102</v>
      </c>
      <c r="G103">
        <f t="shared" ref="G103:H121" si="12">SUMIFS($B$2:$B$243,$C$2:$C$243,G$1,$A$2:$A$243,$F103)</f>
        <v>4641</v>
      </c>
      <c r="H103">
        <f t="shared" si="12"/>
        <v>40170</v>
      </c>
      <c r="J103" s="2">
        <f t="shared" si="8"/>
        <v>4.0537955527914938E-3</v>
      </c>
      <c r="K103" s="2">
        <f t="shared" si="9"/>
        <v>4.4902935547576038E-3</v>
      </c>
    </row>
    <row r="104" spans="1:11">
      <c r="A104">
        <v>51</v>
      </c>
      <c r="B104">
        <v>45519</v>
      </c>
      <c r="C104" t="s">
        <v>1</v>
      </c>
      <c r="F104">
        <f t="shared" si="10"/>
        <v>103</v>
      </c>
      <c r="G104">
        <f t="shared" si="12"/>
        <v>4744</v>
      </c>
      <c r="H104">
        <f t="shared" si="12"/>
        <v>42141</v>
      </c>
      <c r="J104" s="2">
        <f t="shared" si="8"/>
        <v>4.1437634351309729E-3</v>
      </c>
      <c r="K104" s="2">
        <f t="shared" si="9"/>
        <v>4.7106163975862633E-3</v>
      </c>
    </row>
    <row r="105" spans="1:11">
      <c r="A105">
        <v>51</v>
      </c>
      <c r="B105">
        <v>4903</v>
      </c>
      <c r="C105" t="s">
        <v>0</v>
      </c>
      <c r="F105">
        <f t="shared" si="10"/>
        <v>104</v>
      </c>
      <c r="G105">
        <f t="shared" si="12"/>
        <v>5038</v>
      </c>
      <c r="H105">
        <f t="shared" si="12"/>
        <v>44980</v>
      </c>
      <c r="J105" s="2">
        <f t="shared" si="8"/>
        <v>4.4005649633621089E-3</v>
      </c>
      <c r="K105" s="2">
        <f t="shared" si="9"/>
        <v>5.0279662457803596E-3</v>
      </c>
    </row>
    <row r="106" spans="1:11">
      <c r="A106">
        <v>52</v>
      </c>
      <c r="B106">
        <v>43067</v>
      </c>
      <c r="C106" t="s">
        <v>1</v>
      </c>
      <c r="F106">
        <f t="shared" si="10"/>
        <v>105</v>
      </c>
      <c r="G106">
        <f t="shared" si="12"/>
        <v>5927</v>
      </c>
      <c r="H106">
        <f t="shared" si="12"/>
        <v>51851</v>
      </c>
      <c r="J106" s="2">
        <f t="shared" si="8"/>
        <v>5.1770838701562559E-3</v>
      </c>
      <c r="K106" s="2">
        <f t="shared" si="9"/>
        <v>5.7960221834139044E-3</v>
      </c>
    </row>
    <row r="107" spans="1:11">
      <c r="A107">
        <v>52</v>
      </c>
      <c r="B107">
        <v>4687</v>
      </c>
      <c r="C107" t="s">
        <v>0</v>
      </c>
      <c r="F107">
        <f t="shared" si="10"/>
        <v>106</v>
      </c>
      <c r="G107">
        <f t="shared" si="12"/>
        <v>5201</v>
      </c>
      <c r="H107">
        <f t="shared" si="12"/>
        <v>45717</v>
      </c>
      <c r="J107" s="2">
        <f t="shared" si="8"/>
        <v>4.542941320850799E-3</v>
      </c>
      <c r="K107" s="2">
        <f t="shared" si="9"/>
        <v>5.1103497745295838E-3</v>
      </c>
    </row>
    <row r="108" spans="1:11">
      <c r="A108">
        <v>53</v>
      </c>
      <c r="B108">
        <v>44988</v>
      </c>
      <c r="C108" t="s">
        <v>1</v>
      </c>
      <c r="F108">
        <f t="shared" si="10"/>
        <v>107</v>
      </c>
      <c r="G108">
        <f t="shared" si="12"/>
        <v>4485</v>
      </c>
      <c r="H108">
        <f t="shared" si="12"/>
        <v>40180</v>
      </c>
      <c r="J108" s="2">
        <f t="shared" si="8"/>
        <v>3.9175335174035444E-3</v>
      </c>
      <c r="K108" s="2">
        <f t="shared" si="9"/>
        <v>4.4914113774000633E-3</v>
      </c>
    </row>
    <row r="109" spans="1:11">
      <c r="A109">
        <v>53</v>
      </c>
      <c r="B109">
        <v>4760</v>
      </c>
      <c r="C109" t="s">
        <v>0</v>
      </c>
      <c r="F109">
        <f t="shared" si="10"/>
        <v>108</v>
      </c>
      <c r="G109">
        <f t="shared" si="12"/>
        <v>4309</v>
      </c>
      <c r="H109">
        <f t="shared" si="12"/>
        <v>38367</v>
      </c>
      <c r="J109" s="2">
        <f t="shared" si="8"/>
        <v>3.7638019902991914E-3</v>
      </c>
      <c r="K109" s="2">
        <f t="shared" si="9"/>
        <v>4.2887501323222556E-3</v>
      </c>
    </row>
    <row r="110" spans="1:11">
      <c r="A110">
        <v>54</v>
      </c>
      <c r="B110">
        <v>4913</v>
      </c>
      <c r="C110" t="s">
        <v>0</v>
      </c>
      <c r="F110">
        <f t="shared" si="10"/>
        <v>109</v>
      </c>
      <c r="G110">
        <f t="shared" si="12"/>
        <v>4397</v>
      </c>
      <c r="H110">
        <f t="shared" si="12"/>
        <v>38726</v>
      </c>
      <c r="J110" s="2">
        <f t="shared" si="8"/>
        <v>3.8406677538513679E-3</v>
      </c>
      <c r="K110" s="2">
        <f t="shared" si="9"/>
        <v>4.3288799651865313E-3</v>
      </c>
    </row>
    <row r="111" spans="1:11">
      <c r="A111">
        <v>54</v>
      </c>
      <c r="B111">
        <v>47381</v>
      </c>
      <c r="C111" t="s">
        <v>1</v>
      </c>
      <c r="F111">
        <f t="shared" si="10"/>
        <v>110</v>
      </c>
      <c r="G111">
        <f t="shared" si="12"/>
        <v>4473</v>
      </c>
      <c r="H111">
        <f t="shared" si="12"/>
        <v>40424</v>
      </c>
      <c r="J111" s="2">
        <f t="shared" si="8"/>
        <v>3.907051822373702E-3</v>
      </c>
      <c r="K111" s="2">
        <f t="shared" si="9"/>
        <v>4.5186862498760617E-3</v>
      </c>
    </row>
    <row r="112" spans="1:11">
      <c r="A112">
        <v>55</v>
      </c>
      <c r="B112">
        <v>5136</v>
      </c>
      <c r="C112" t="s">
        <v>0</v>
      </c>
      <c r="F112">
        <f t="shared" si="10"/>
        <v>111</v>
      </c>
      <c r="G112">
        <f t="shared" si="12"/>
        <v>5038</v>
      </c>
      <c r="H112">
        <f t="shared" si="12"/>
        <v>44339</v>
      </c>
      <c r="J112" s="2">
        <f t="shared" si="8"/>
        <v>4.4005649633621089E-3</v>
      </c>
      <c r="K112" s="2">
        <f t="shared" si="9"/>
        <v>4.9563138143987407E-3</v>
      </c>
    </row>
    <row r="113" spans="1:11">
      <c r="A113">
        <v>55</v>
      </c>
      <c r="B113">
        <v>49082</v>
      </c>
      <c r="C113" t="s">
        <v>1</v>
      </c>
      <c r="F113">
        <f t="shared" si="10"/>
        <v>112</v>
      </c>
      <c r="G113">
        <f t="shared" si="12"/>
        <v>5668</v>
      </c>
      <c r="H113">
        <f t="shared" si="12"/>
        <v>50362</v>
      </c>
      <c r="J113" s="2">
        <f t="shared" si="8"/>
        <v>4.9508539524288275E-3</v>
      </c>
      <c r="K113" s="2">
        <f t="shared" si="9"/>
        <v>5.6295783919517667E-3</v>
      </c>
    </row>
    <row r="114" spans="1:11">
      <c r="A114">
        <v>56</v>
      </c>
      <c r="B114">
        <v>5739</v>
      </c>
      <c r="C114" t="s">
        <v>0</v>
      </c>
      <c r="F114">
        <f t="shared" si="10"/>
        <v>113</v>
      </c>
      <c r="G114">
        <f t="shared" si="12"/>
        <v>4778</v>
      </c>
      <c r="H114">
        <f t="shared" si="12"/>
        <v>43347</v>
      </c>
      <c r="J114" s="2">
        <f t="shared" si="8"/>
        <v>4.1734615710488599E-3</v>
      </c>
      <c r="K114" s="2">
        <f t="shared" si="9"/>
        <v>4.8454258082668124E-3</v>
      </c>
    </row>
    <row r="115" spans="1:11">
      <c r="A115">
        <v>56</v>
      </c>
      <c r="B115">
        <v>53924</v>
      </c>
      <c r="C115" t="s">
        <v>1</v>
      </c>
      <c r="F115">
        <f t="shared" si="10"/>
        <v>114</v>
      </c>
      <c r="G115">
        <f t="shared" si="12"/>
        <v>4233</v>
      </c>
      <c r="H115">
        <f t="shared" si="12"/>
        <v>38407</v>
      </c>
      <c r="J115" s="2">
        <f t="shared" si="8"/>
        <v>3.6974179217768568E-3</v>
      </c>
      <c r="K115" s="2">
        <f t="shared" si="9"/>
        <v>4.293221422892091E-3</v>
      </c>
    </row>
    <row r="116" spans="1:11">
      <c r="A116">
        <v>57</v>
      </c>
      <c r="B116">
        <v>4832</v>
      </c>
      <c r="C116" t="s">
        <v>0</v>
      </c>
      <c r="F116">
        <f t="shared" si="10"/>
        <v>115</v>
      </c>
      <c r="G116">
        <f t="shared" si="12"/>
        <v>4028</v>
      </c>
      <c r="H116">
        <f t="shared" si="12"/>
        <v>36682</v>
      </c>
      <c r="J116" s="2">
        <f t="shared" si="8"/>
        <v>3.5183556316837183E-3</v>
      </c>
      <c r="K116" s="2">
        <f t="shared" si="9"/>
        <v>4.1003970170679221E-3</v>
      </c>
    </row>
    <row r="117" spans="1:11">
      <c r="A117">
        <v>57</v>
      </c>
      <c r="B117">
        <v>45573</v>
      </c>
      <c r="C117" t="s">
        <v>1</v>
      </c>
      <c r="F117">
        <f t="shared" si="10"/>
        <v>116</v>
      </c>
      <c r="G117">
        <f t="shared" si="12"/>
        <v>4183</v>
      </c>
      <c r="H117">
        <f t="shared" si="12"/>
        <v>37014</v>
      </c>
      <c r="J117" s="2">
        <f t="shared" si="8"/>
        <v>3.6537441924858476E-3</v>
      </c>
      <c r="K117" s="2">
        <f t="shared" si="9"/>
        <v>4.1375087287975594E-3</v>
      </c>
    </row>
    <row r="118" spans="1:11">
      <c r="A118">
        <v>58</v>
      </c>
      <c r="B118">
        <v>4352</v>
      </c>
      <c r="C118" t="s">
        <v>0</v>
      </c>
      <c r="F118">
        <f t="shared" si="10"/>
        <v>117</v>
      </c>
      <c r="G118">
        <f t="shared" si="12"/>
        <v>4439</v>
      </c>
      <c r="H118">
        <f t="shared" si="12"/>
        <v>38941</v>
      </c>
      <c r="J118" s="2">
        <f t="shared" si="8"/>
        <v>3.8773536864558159E-3</v>
      </c>
      <c r="K118" s="2">
        <f t="shared" si="9"/>
        <v>4.3529131519993991E-3</v>
      </c>
    </row>
    <row r="119" spans="1:11">
      <c r="A119">
        <v>58</v>
      </c>
      <c r="B119">
        <v>40838</v>
      </c>
      <c r="C119" t="s">
        <v>1</v>
      </c>
      <c r="F119">
        <f t="shared" si="10"/>
        <v>118</v>
      </c>
      <c r="G119">
        <f t="shared" si="12"/>
        <v>4564</v>
      </c>
      <c r="H119">
        <f t="shared" si="12"/>
        <v>41691</v>
      </c>
      <c r="J119" s="2">
        <f t="shared" si="8"/>
        <v>3.9865380096833396E-3</v>
      </c>
      <c r="K119" s="2">
        <f t="shared" si="9"/>
        <v>4.6603143786756104E-3</v>
      </c>
    </row>
    <row r="120" spans="1:11">
      <c r="A120">
        <v>59</v>
      </c>
      <c r="B120">
        <v>40811</v>
      </c>
      <c r="C120" t="s">
        <v>1</v>
      </c>
      <c r="F120">
        <f t="shared" si="10"/>
        <v>119</v>
      </c>
      <c r="G120">
        <f t="shared" si="12"/>
        <v>5309</v>
      </c>
      <c r="H120">
        <f t="shared" si="12"/>
        <v>46738</v>
      </c>
      <c r="J120" s="2">
        <f t="shared" si="8"/>
        <v>4.6372765761193797E-3</v>
      </c>
      <c r="K120" s="2">
        <f t="shared" si="9"/>
        <v>5.2244794663246427E-3</v>
      </c>
    </row>
    <row r="121" spans="1:11">
      <c r="A121">
        <v>59</v>
      </c>
      <c r="B121">
        <v>4225</v>
      </c>
      <c r="C121" t="s">
        <v>0</v>
      </c>
      <c r="F121">
        <f t="shared" si="10"/>
        <v>120</v>
      </c>
      <c r="G121">
        <f t="shared" si="12"/>
        <v>4599</v>
      </c>
      <c r="H121">
        <f t="shared" si="12"/>
        <v>40256</v>
      </c>
      <c r="J121" s="2">
        <f t="shared" si="8"/>
        <v>4.0171096201870454E-3</v>
      </c>
      <c r="K121" s="2">
        <f t="shared" si="9"/>
        <v>4.4999068294827513E-3</v>
      </c>
    </row>
    <row r="122" spans="1:11">
      <c r="A122">
        <v>60</v>
      </c>
      <c r="B122">
        <v>4369</v>
      </c>
      <c r="C122" t="s">
        <v>0</v>
      </c>
    </row>
    <row r="123" spans="1:11">
      <c r="A123">
        <v>60</v>
      </c>
      <c r="B123">
        <v>42426</v>
      </c>
      <c r="C123" t="s">
        <v>1</v>
      </c>
    </row>
    <row r="124" spans="1:11">
      <c r="A124">
        <v>61</v>
      </c>
      <c r="B124">
        <v>4519</v>
      </c>
      <c r="C124" t="s">
        <v>0</v>
      </c>
    </row>
    <row r="125" spans="1:11">
      <c r="A125">
        <v>61</v>
      </c>
      <c r="B125">
        <v>44582</v>
      </c>
      <c r="C125" t="s">
        <v>1</v>
      </c>
    </row>
    <row r="126" spans="1:11">
      <c r="A126">
        <v>62</v>
      </c>
      <c r="B126">
        <v>4769</v>
      </c>
      <c r="C126" t="s">
        <v>0</v>
      </c>
    </row>
    <row r="127" spans="1:11">
      <c r="A127">
        <v>62</v>
      </c>
      <c r="B127">
        <v>45712</v>
      </c>
      <c r="C127" t="s">
        <v>1</v>
      </c>
    </row>
    <row r="128" spans="1:11">
      <c r="A128">
        <v>63</v>
      </c>
      <c r="B128">
        <v>5157</v>
      </c>
      <c r="C128" t="s">
        <v>0</v>
      </c>
    </row>
    <row r="129" spans="1:3">
      <c r="A129">
        <v>63</v>
      </c>
      <c r="B129">
        <v>49517</v>
      </c>
      <c r="C129" t="s">
        <v>1</v>
      </c>
    </row>
    <row r="130" spans="1:3">
      <c r="A130">
        <v>64</v>
      </c>
      <c r="B130">
        <v>4482</v>
      </c>
      <c r="C130" t="s">
        <v>0</v>
      </c>
    </row>
    <row r="131" spans="1:3">
      <c r="A131">
        <v>64</v>
      </c>
      <c r="B131">
        <v>42609</v>
      </c>
      <c r="C131" t="s">
        <v>1</v>
      </c>
    </row>
    <row r="132" spans="1:3">
      <c r="A132">
        <v>65</v>
      </c>
      <c r="B132">
        <v>37675</v>
      </c>
      <c r="C132" t="s">
        <v>1</v>
      </c>
    </row>
    <row r="133" spans="1:3">
      <c r="A133">
        <v>65</v>
      </c>
      <c r="B133">
        <v>3987</v>
      </c>
      <c r="C133" t="s">
        <v>0</v>
      </c>
    </row>
    <row r="134" spans="1:3">
      <c r="A134">
        <v>66</v>
      </c>
      <c r="B134">
        <v>4064</v>
      </c>
      <c r="C134" t="s">
        <v>0</v>
      </c>
    </row>
    <row r="135" spans="1:3">
      <c r="A135">
        <v>66</v>
      </c>
      <c r="B135">
        <v>36966</v>
      </c>
      <c r="C135" t="s">
        <v>1</v>
      </c>
    </row>
    <row r="136" spans="1:3">
      <c r="A136">
        <v>67</v>
      </c>
      <c r="B136">
        <v>4328</v>
      </c>
      <c r="C136" t="s">
        <v>0</v>
      </c>
    </row>
    <row r="137" spans="1:3">
      <c r="A137">
        <v>67</v>
      </c>
      <c r="B137">
        <v>39771</v>
      </c>
      <c r="C137" t="s">
        <v>1</v>
      </c>
    </row>
    <row r="138" spans="1:3">
      <c r="A138">
        <v>68</v>
      </c>
      <c r="B138">
        <v>42253</v>
      </c>
      <c r="C138" t="s">
        <v>1</v>
      </c>
    </row>
    <row r="139" spans="1:3">
      <c r="A139">
        <v>68</v>
      </c>
      <c r="B139">
        <v>4339</v>
      </c>
      <c r="C139" t="s">
        <v>0</v>
      </c>
    </row>
    <row r="140" spans="1:3">
      <c r="A140">
        <v>69</v>
      </c>
      <c r="B140">
        <v>4887</v>
      </c>
      <c r="C140" t="s">
        <v>0</v>
      </c>
    </row>
    <row r="141" spans="1:3">
      <c r="A141">
        <v>69</v>
      </c>
      <c r="B141">
        <v>44176</v>
      </c>
      <c r="C141" t="s">
        <v>1</v>
      </c>
    </row>
    <row r="142" spans="1:3">
      <c r="A142">
        <v>70</v>
      </c>
      <c r="B142">
        <v>5241</v>
      </c>
      <c r="C142" t="s">
        <v>0</v>
      </c>
    </row>
    <row r="143" spans="1:3">
      <c r="A143">
        <v>70</v>
      </c>
      <c r="B143">
        <v>48462</v>
      </c>
      <c r="C143" t="s">
        <v>1</v>
      </c>
    </row>
    <row r="144" spans="1:3">
      <c r="A144">
        <v>71</v>
      </c>
      <c r="B144">
        <v>41327</v>
      </c>
      <c r="C144" t="s">
        <v>1</v>
      </c>
    </row>
    <row r="145" spans="1:3">
      <c r="A145">
        <v>71</v>
      </c>
      <c r="B145">
        <v>4509</v>
      </c>
      <c r="C145" t="s">
        <v>0</v>
      </c>
    </row>
    <row r="146" spans="1:3">
      <c r="A146">
        <v>72</v>
      </c>
      <c r="B146">
        <v>36835</v>
      </c>
      <c r="C146" t="s">
        <v>1</v>
      </c>
    </row>
    <row r="147" spans="1:3">
      <c r="A147">
        <v>72</v>
      </c>
      <c r="B147">
        <v>4084</v>
      </c>
      <c r="C147" t="s">
        <v>0</v>
      </c>
    </row>
    <row r="148" spans="1:3">
      <c r="A148">
        <v>73</v>
      </c>
      <c r="B148">
        <v>36467</v>
      </c>
      <c r="C148" t="s">
        <v>1</v>
      </c>
    </row>
    <row r="149" spans="1:3">
      <c r="A149">
        <v>73</v>
      </c>
      <c r="B149">
        <v>4101</v>
      </c>
      <c r="C149" t="s">
        <v>0</v>
      </c>
    </row>
    <row r="150" spans="1:3">
      <c r="A150">
        <v>74</v>
      </c>
      <c r="B150">
        <v>4205</v>
      </c>
      <c r="C150" t="s">
        <v>0</v>
      </c>
    </row>
    <row r="151" spans="1:3">
      <c r="A151">
        <v>74</v>
      </c>
      <c r="B151">
        <v>38074</v>
      </c>
      <c r="C151" t="s">
        <v>1</v>
      </c>
    </row>
    <row r="152" spans="1:3">
      <c r="A152">
        <v>75</v>
      </c>
      <c r="B152">
        <v>4509</v>
      </c>
      <c r="C152" t="s">
        <v>0</v>
      </c>
    </row>
    <row r="153" spans="1:3">
      <c r="A153">
        <v>75</v>
      </c>
      <c r="B153">
        <v>40519</v>
      </c>
      <c r="C153" t="s">
        <v>1</v>
      </c>
    </row>
    <row r="154" spans="1:3">
      <c r="A154">
        <v>76</v>
      </c>
      <c r="B154">
        <v>42415</v>
      </c>
      <c r="C154" t="s">
        <v>1</v>
      </c>
    </row>
    <row r="155" spans="1:3">
      <c r="A155">
        <v>76</v>
      </c>
      <c r="B155">
        <v>4651</v>
      </c>
      <c r="C155" t="s">
        <v>0</v>
      </c>
    </row>
    <row r="156" spans="1:3">
      <c r="A156">
        <v>77</v>
      </c>
      <c r="B156">
        <v>46990</v>
      </c>
      <c r="C156" t="s">
        <v>1</v>
      </c>
    </row>
    <row r="157" spans="1:3">
      <c r="A157">
        <v>77</v>
      </c>
      <c r="B157">
        <v>5164</v>
      </c>
      <c r="C157" t="s">
        <v>0</v>
      </c>
    </row>
    <row r="158" spans="1:3">
      <c r="A158">
        <v>78</v>
      </c>
      <c r="B158">
        <v>4470</v>
      </c>
      <c r="C158" t="s">
        <v>0</v>
      </c>
    </row>
    <row r="159" spans="1:3">
      <c r="A159">
        <v>78</v>
      </c>
      <c r="B159">
        <v>40080</v>
      </c>
      <c r="C159" t="s">
        <v>1</v>
      </c>
    </row>
    <row r="160" spans="1:3">
      <c r="A160">
        <v>79</v>
      </c>
      <c r="B160">
        <v>4007</v>
      </c>
      <c r="C160" t="s">
        <v>0</v>
      </c>
    </row>
    <row r="161" spans="1:3">
      <c r="A161">
        <v>79</v>
      </c>
      <c r="B161">
        <v>36873</v>
      </c>
      <c r="C161" t="s">
        <v>1</v>
      </c>
    </row>
    <row r="162" spans="1:3">
      <c r="A162">
        <v>80</v>
      </c>
      <c r="B162">
        <v>36582</v>
      </c>
      <c r="C162" t="s">
        <v>1</v>
      </c>
    </row>
    <row r="163" spans="1:3">
      <c r="A163">
        <v>80</v>
      </c>
      <c r="B163">
        <v>4177</v>
      </c>
      <c r="C163" t="s">
        <v>0</v>
      </c>
    </row>
    <row r="164" spans="1:3">
      <c r="A164">
        <v>81</v>
      </c>
      <c r="B164">
        <v>38942</v>
      </c>
      <c r="C164" t="s">
        <v>1</v>
      </c>
    </row>
    <row r="165" spans="1:3">
      <c r="A165">
        <v>81</v>
      </c>
      <c r="B165">
        <v>4327</v>
      </c>
      <c r="C165" t="s">
        <v>0</v>
      </c>
    </row>
    <row r="166" spans="1:3">
      <c r="A166">
        <v>82</v>
      </c>
      <c r="B166">
        <v>4567</v>
      </c>
      <c r="C166" t="s">
        <v>0</v>
      </c>
    </row>
    <row r="167" spans="1:3">
      <c r="A167">
        <v>82</v>
      </c>
      <c r="B167">
        <v>40924</v>
      </c>
      <c r="C167" t="s">
        <v>1</v>
      </c>
    </row>
    <row r="168" spans="1:3">
      <c r="A168">
        <v>83</v>
      </c>
      <c r="B168">
        <v>4800</v>
      </c>
      <c r="C168" t="s">
        <v>0</v>
      </c>
    </row>
    <row r="169" spans="1:3">
      <c r="A169">
        <v>83</v>
      </c>
      <c r="B169">
        <v>43198</v>
      </c>
      <c r="C169" t="s">
        <v>1</v>
      </c>
    </row>
    <row r="170" spans="1:3">
      <c r="A170">
        <v>84</v>
      </c>
      <c r="B170">
        <v>48760</v>
      </c>
      <c r="C170" t="s">
        <v>1</v>
      </c>
    </row>
    <row r="171" spans="1:3">
      <c r="A171">
        <v>84</v>
      </c>
      <c r="B171">
        <v>5201</v>
      </c>
      <c r="C171" t="s">
        <v>0</v>
      </c>
    </row>
    <row r="172" spans="1:3">
      <c r="A172">
        <v>85</v>
      </c>
      <c r="B172">
        <v>42837</v>
      </c>
      <c r="C172" t="s">
        <v>1</v>
      </c>
    </row>
    <row r="173" spans="1:3">
      <c r="A173">
        <v>85</v>
      </c>
      <c r="B173">
        <v>4640</v>
      </c>
      <c r="C173" t="s">
        <v>0</v>
      </c>
    </row>
    <row r="174" spans="1:3">
      <c r="A174">
        <v>86</v>
      </c>
      <c r="B174">
        <v>39915</v>
      </c>
      <c r="C174" t="s">
        <v>1</v>
      </c>
    </row>
    <row r="175" spans="1:3">
      <c r="A175">
        <v>86</v>
      </c>
      <c r="B175">
        <v>4607</v>
      </c>
      <c r="C175" t="s">
        <v>0</v>
      </c>
    </row>
    <row r="176" spans="1:3">
      <c r="A176">
        <v>87</v>
      </c>
      <c r="B176">
        <v>39878</v>
      </c>
      <c r="C176" t="s">
        <v>1</v>
      </c>
    </row>
    <row r="177" spans="1:3">
      <c r="A177">
        <v>87</v>
      </c>
      <c r="B177">
        <v>4539</v>
      </c>
      <c r="C177" t="s">
        <v>0</v>
      </c>
    </row>
    <row r="178" spans="1:3">
      <c r="A178">
        <v>88</v>
      </c>
      <c r="B178">
        <v>4760</v>
      </c>
      <c r="C178" t="s">
        <v>0</v>
      </c>
    </row>
    <row r="179" spans="1:3">
      <c r="A179">
        <v>88</v>
      </c>
      <c r="B179">
        <v>41517</v>
      </c>
      <c r="C179" t="s">
        <v>1</v>
      </c>
    </row>
    <row r="180" spans="1:3">
      <c r="A180">
        <v>89</v>
      </c>
      <c r="B180">
        <v>4820</v>
      </c>
      <c r="C180" t="s">
        <v>0</v>
      </c>
    </row>
    <row r="181" spans="1:3">
      <c r="A181">
        <v>89</v>
      </c>
      <c r="B181">
        <v>43801</v>
      </c>
      <c r="C181" t="s">
        <v>1</v>
      </c>
    </row>
    <row r="182" spans="1:3">
      <c r="A182">
        <v>90</v>
      </c>
      <c r="B182">
        <v>5347</v>
      </c>
      <c r="C182" t="s">
        <v>0</v>
      </c>
    </row>
    <row r="183" spans="1:3">
      <c r="A183">
        <v>90</v>
      </c>
      <c r="B183">
        <v>46768</v>
      </c>
      <c r="C183" t="s">
        <v>1</v>
      </c>
    </row>
    <row r="184" spans="1:3">
      <c r="A184">
        <v>91</v>
      </c>
      <c r="B184">
        <v>6013</v>
      </c>
      <c r="C184" t="s">
        <v>0</v>
      </c>
    </row>
    <row r="185" spans="1:3">
      <c r="A185">
        <v>91</v>
      </c>
      <c r="B185">
        <v>52806</v>
      </c>
      <c r="C185" t="s">
        <v>1</v>
      </c>
    </row>
    <row r="186" spans="1:3">
      <c r="A186">
        <v>92</v>
      </c>
      <c r="B186">
        <v>47164</v>
      </c>
      <c r="C186" t="s">
        <v>1</v>
      </c>
    </row>
    <row r="187" spans="1:3">
      <c r="A187">
        <v>92</v>
      </c>
      <c r="B187">
        <v>5301</v>
      </c>
      <c r="C187" t="s">
        <v>0</v>
      </c>
    </row>
    <row r="188" spans="1:3">
      <c r="A188">
        <v>93</v>
      </c>
      <c r="B188">
        <v>43503</v>
      </c>
      <c r="C188" t="s">
        <v>1</v>
      </c>
    </row>
    <row r="189" spans="1:3">
      <c r="A189">
        <v>93</v>
      </c>
      <c r="B189">
        <v>4962</v>
      </c>
      <c r="C189" t="s">
        <v>0</v>
      </c>
    </row>
    <row r="190" spans="1:3">
      <c r="A190">
        <v>94</v>
      </c>
      <c r="B190">
        <v>42428</v>
      </c>
      <c r="C190" t="s">
        <v>1</v>
      </c>
    </row>
    <row r="191" spans="1:3">
      <c r="A191">
        <v>94</v>
      </c>
      <c r="B191">
        <v>4781</v>
      </c>
      <c r="C191" t="s">
        <v>0</v>
      </c>
    </row>
    <row r="192" spans="1:3">
      <c r="A192">
        <v>95</v>
      </c>
      <c r="B192">
        <v>42678</v>
      </c>
      <c r="C192" t="s">
        <v>1</v>
      </c>
    </row>
    <row r="193" spans="1:3">
      <c r="A193">
        <v>95</v>
      </c>
      <c r="B193">
        <v>4785</v>
      </c>
      <c r="C193" t="s">
        <v>0</v>
      </c>
    </row>
    <row r="194" spans="1:3">
      <c r="A194">
        <v>96</v>
      </c>
      <c r="B194">
        <v>5126</v>
      </c>
      <c r="C194" t="s">
        <v>0</v>
      </c>
    </row>
    <row r="195" spans="1:3">
      <c r="A195">
        <v>96</v>
      </c>
      <c r="B195">
        <v>44951</v>
      </c>
      <c r="C195" t="s">
        <v>1</v>
      </c>
    </row>
    <row r="196" spans="1:3">
      <c r="A196">
        <v>97</v>
      </c>
      <c r="B196">
        <v>5602</v>
      </c>
      <c r="C196" t="s">
        <v>0</v>
      </c>
    </row>
    <row r="197" spans="1:3">
      <c r="A197">
        <v>97</v>
      </c>
      <c r="B197">
        <v>48316</v>
      </c>
      <c r="C197" t="s">
        <v>1</v>
      </c>
    </row>
    <row r="198" spans="1:3">
      <c r="A198">
        <v>98</v>
      </c>
      <c r="B198">
        <v>54738</v>
      </c>
      <c r="C198" t="s">
        <v>1</v>
      </c>
    </row>
    <row r="199" spans="1:3">
      <c r="A199">
        <v>98</v>
      </c>
      <c r="B199">
        <v>6271</v>
      </c>
      <c r="C199" t="s">
        <v>0</v>
      </c>
    </row>
    <row r="200" spans="1:3">
      <c r="A200">
        <v>99</v>
      </c>
      <c r="B200">
        <v>5245</v>
      </c>
      <c r="C200" t="s">
        <v>0</v>
      </c>
    </row>
    <row r="201" spans="1:3">
      <c r="A201">
        <v>99</v>
      </c>
      <c r="B201">
        <v>46764</v>
      </c>
      <c r="C201" t="s">
        <v>1</v>
      </c>
    </row>
    <row r="202" spans="1:3">
      <c r="A202">
        <v>100</v>
      </c>
      <c r="B202">
        <v>4648</v>
      </c>
      <c r="C202" t="s">
        <v>0</v>
      </c>
    </row>
    <row r="203" spans="1:3">
      <c r="A203">
        <v>100</v>
      </c>
      <c r="B203">
        <v>42027</v>
      </c>
      <c r="C203" t="s">
        <v>1</v>
      </c>
    </row>
    <row r="204" spans="1:3">
      <c r="A204">
        <v>101</v>
      </c>
      <c r="B204">
        <v>39850</v>
      </c>
      <c r="C204" t="s">
        <v>1</v>
      </c>
    </row>
    <row r="205" spans="1:3">
      <c r="A205">
        <v>101</v>
      </c>
      <c r="B205">
        <v>4493</v>
      </c>
      <c r="C205" t="s">
        <v>0</v>
      </c>
    </row>
    <row r="206" spans="1:3">
      <c r="A206">
        <v>102</v>
      </c>
      <c r="B206">
        <v>40170</v>
      </c>
      <c r="C206" t="s">
        <v>1</v>
      </c>
    </row>
    <row r="207" spans="1:3">
      <c r="A207">
        <v>102</v>
      </c>
      <c r="B207">
        <v>4641</v>
      </c>
      <c r="C207" t="s">
        <v>0</v>
      </c>
    </row>
    <row r="208" spans="1:3">
      <c r="A208">
        <v>103</v>
      </c>
      <c r="B208">
        <v>4744</v>
      </c>
      <c r="C208" t="s">
        <v>0</v>
      </c>
    </row>
    <row r="209" spans="1:3">
      <c r="A209">
        <v>103</v>
      </c>
      <c r="B209">
        <v>42141</v>
      </c>
      <c r="C209" t="s">
        <v>1</v>
      </c>
    </row>
    <row r="210" spans="1:3">
      <c r="A210">
        <v>104</v>
      </c>
      <c r="B210">
        <v>5038</v>
      </c>
      <c r="C210" t="s">
        <v>0</v>
      </c>
    </row>
    <row r="211" spans="1:3">
      <c r="A211">
        <v>104</v>
      </c>
      <c r="B211">
        <v>44980</v>
      </c>
      <c r="C211" t="s">
        <v>1</v>
      </c>
    </row>
    <row r="212" spans="1:3">
      <c r="A212">
        <v>105</v>
      </c>
      <c r="B212">
        <v>5927</v>
      </c>
      <c r="C212" t="s">
        <v>0</v>
      </c>
    </row>
    <row r="213" spans="1:3">
      <c r="A213">
        <v>105</v>
      </c>
      <c r="B213">
        <v>51851</v>
      </c>
      <c r="C213" t="s">
        <v>1</v>
      </c>
    </row>
    <row r="214" spans="1:3">
      <c r="A214">
        <v>106</v>
      </c>
      <c r="B214">
        <v>5201</v>
      </c>
      <c r="C214" t="s">
        <v>0</v>
      </c>
    </row>
    <row r="215" spans="1:3">
      <c r="A215">
        <v>106</v>
      </c>
      <c r="B215">
        <v>45717</v>
      </c>
      <c r="C215" t="s">
        <v>1</v>
      </c>
    </row>
    <row r="216" spans="1:3">
      <c r="A216">
        <v>107</v>
      </c>
      <c r="B216">
        <v>4485</v>
      </c>
      <c r="C216" t="s">
        <v>0</v>
      </c>
    </row>
    <row r="217" spans="1:3">
      <c r="A217">
        <v>107</v>
      </c>
      <c r="B217">
        <v>40180</v>
      </c>
      <c r="C217" t="s">
        <v>1</v>
      </c>
    </row>
    <row r="218" spans="1:3">
      <c r="A218">
        <v>108</v>
      </c>
      <c r="B218">
        <v>4309</v>
      </c>
      <c r="C218" t="s">
        <v>0</v>
      </c>
    </row>
    <row r="219" spans="1:3">
      <c r="A219">
        <v>108</v>
      </c>
      <c r="B219">
        <v>38367</v>
      </c>
      <c r="C219" t="s">
        <v>1</v>
      </c>
    </row>
    <row r="220" spans="1:3">
      <c r="A220">
        <v>109</v>
      </c>
      <c r="B220">
        <v>4397</v>
      </c>
      <c r="C220" t="s">
        <v>0</v>
      </c>
    </row>
    <row r="221" spans="1:3">
      <c r="A221">
        <v>109</v>
      </c>
      <c r="B221">
        <v>38726</v>
      </c>
      <c r="C221" t="s">
        <v>1</v>
      </c>
    </row>
    <row r="222" spans="1:3">
      <c r="A222">
        <v>110</v>
      </c>
      <c r="B222">
        <v>4473</v>
      </c>
      <c r="C222" t="s">
        <v>0</v>
      </c>
    </row>
    <row r="223" spans="1:3">
      <c r="A223">
        <v>110</v>
      </c>
      <c r="B223">
        <v>40424</v>
      </c>
      <c r="C223" t="s">
        <v>1</v>
      </c>
    </row>
    <row r="224" spans="1:3">
      <c r="A224">
        <v>111</v>
      </c>
      <c r="B224">
        <v>44339</v>
      </c>
      <c r="C224" t="s">
        <v>1</v>
      </c>
    </row>
    <row r="225" spans="1:3">
      <c r="A225">
        <v>111</v>
      </c>
      <c r="B225">
        <v>5038</v>
      </c>
      <c r="C225" t="s">
        <v>0</v>
      </c>
    </row>
    <row r="226" spans="1:3">
      <c r="A226">
        <v>112</v>
      </c>
      <c r="B226">
        <v>50362</v>
      </c>
      <c r="C226" t="s">
        <v>1</v>
      </c>
    </row>
    <row r="227" spans="1:3">
      <c r="A227">
        <v>112</v>
      </c>
      <c r="B227">
        <v>5668</v>
      </c>
      <c r="C227" t="s">
        <v>0</v>
      </c>
    </row>
    <row r="228" spans="1:3">
      <c r="A228">
        <v>113</v>
      </c>
      <c r="B228">
        <v>43347</v>
      </c>
      <c r="C228" t="s">
        <v>1</v>
      </c>
    </row>
    <row r="229" spans="1:3">
      <c r="A229">
        <v>113</v>
      </c>
      <c r="B229">
        <v>4778</v>
      </c>
      <c r="C229" t="s">
        <v>0</v>
      </c>
    </row>
    <row r="230" spans="1:3">
      <c r="A230">
        <v>114</v>
      </c>
      <c r="B230">
        <v>4233</v>
      </c>
      <c r="C230" t="s">
        <v>0</v>
      </c>
    </row>
    <row r="231" spans="1:3">
      <c r="A231">
        <v>114</v>
      </c>
      <c r="B231">
        <v>38407</v>
      </c>
      <c r="C231" t="s">
        <v>1</v>
      </c>
    </row>
    <row r="232" spans="1:3">
      <c r="A232">
        <v>115</v>
      </c>
      <c r="B232">
        <v>4028</v>
      </c>
      <c r="C232" t="s">
        <v>0</v>
      </c>
    </row>
    <row r="233" spans="1:3">
      <c r="A233">
        <v>115</v>
      </c>
      <c r="B233">
        <v>36682</v>
      </c>
      <c r="C233" t="s">
        <v>1</v>
      </c>
    </row>
    <row r="234" spans="1:3">
      <c r="A234">
        <v>116</v>
      </c>
      <c r="B234">
        <v>4183</v>
      </c>
      <c r="C234" t="s">
        <v>0</v>
      </c>
    </row>
    <row r="235" spans="1:3">
      <c r="A235">
        <v>116</v>
      </c>
      <c r="B235">
        <v>37014</v>
      </c>
      <c r="C235" t="s">
        <v>1</v>
      </c>
    </row>
    <row r="236" spans="1:3">
      <c r="A236">
        <v>117</v>
      </c>
      <c r="B236">
        <v>4439</v>
      </c>
      <c r="C236" t="s">
        <v>0</v>
      </c>
    </row>
    <row r="237" spans="1:3">
      <c r="A237">
        <v>117</v>
      </c>
      <c r="B237">
        <v>38941</v>
      </c>
      <c r="C237" t="s">
        <v>1</v>
      </c>
    </row>
    <row r="238" spans="1:3">
      <c r="A238">
        <v>118</v>
      </c>
      <c r="B238">
        <v>41691</v>
      </c>
      <c r="C238" t="s">
        <v>1</v>
      </c>
    </row>
    <row r="239" spans="1:3">
      <c r="A239">
        <v>118</v>
      </c>
      <c r="B239">
        <v>4564</v>
      </c>
      <c r="C239" t="s">
        <v>0</v>
      </c>
    </row>
    <row r="240" spans="1:3">
      <c r="A240">
        <v>119</v>
      </c>
      <c r="B240">
        <v>46738</v>
      </c>
      <c r="C240" t="s">
        <v>1</v>
      </c>
    </row>
    <row r="241" spans="1:3">
      <c r="A241">
        <v>119</v>
      </c>
      <c r="B241">
        <v>5309</v>
      </c>
      <c r="C241" t="s">
        <v>0</v>
      </c>
    </row>
    <row r="242" spans="1:3">
      <c r="A242">
        <v>120</v>
      </c>
      <c r="B242">
        <v>4599</v>
      </c>
      <c r="C242" t="s">
        <v>0</v>
      </c>
    </row>
    <row r="243" spans="1:3">
      <c r="A243">
        <v>120</v>
      </c>
      <c r="B243">
        <v>40256</v>
      </c>
      <c r="C243" t="s">
        <v>1</v>
      </c>
    </row>
  </sheetData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O23" sqref="O23"/>
    </sheetView>
  </sheetViews>
  <sheetFormatPr baseColWidth="10" defaultRowHeight="15" x14ac:dyDescent="0"/>
  <sheetData>
    <row r="1" spans="1:8">
      <c r="F1" t="s">
        <v>4</v>
      </c>
      <c r="G1" t="s">
        <v>0</v>
      </c>
      <c r="H1" t="s">
        <v>1</v>
      </c>
    </row>
    <row r="2" spans="1:8">
      <c r="A2">
        <v>9613958</v>
      </c>
      <c r="B2" t="s">
        <v>1</v>
      </c>
      <c r="C2">
        <v>1</v>
      </c>
      <c r="D2" t="s">
        <v>2</v>
      </c>
      <c r="F2">
        <v>10</v>
      </c>
      <c r="G2" s="1">
        <f>SUMIFS($A$2:$A$21,$C$2:$C$21,$F2,$B$2:$B$21,G$1,$D$2:$D$21,"RETURNED")/SUMIFS($A$2:$A$21,$C$2:$C$21,$F2,$B$2:$B$21,G$1,$D$2:$D$21,"VISITED")</f>
        <v>0.19791536555348155</v>
      </c>
      <c r="H2" s="1">
        <f>SUMIFS($A$2:$A$21,$C$2:$C$21,$F2,$B$2:$B$21,H$1,$D$2:$D$21,"RETURNED")/SUMIFS($A$2:$A$21,$C$2:$C$21,$F2,$B$2:$B$21,H$1,$D$2:$D$21,"VISITED")</f>
        <v>0.23226409498899112</v>
      </c>
    </row>
    <row r="3" spans="1:8">
      <c r="A3">
        <v>259322</v>
      </c>
      <c r="B3" t="s">
        <v>0</v>
      </c>
      <c r="C3">
        <v>1</v>
      </c>
      <c r="D3" t="s">
        <v>3</v>
      </c>
      <c r="F3">
        <v>11</v>
      </c>
      <c r="G3" s="1">
        <f t="shared" ref="G3:H6" si="0">SUMIFS($A$2:$A$21,$C$2:$C$21,$F3,$B$2:$B$21,G$1,$D$2:$D$21,"RETURNED")/SUMIFS($A$2:$A$21,$C$2:$C$21,$F3,$B$2:$B$21,G$1,$D$2:$D$21,"VISITED")</f>
        <v>0.16605042914158336</v>
      </c>
      <c r="H3" s="1">
        <f t="shared" si="0"/>
        <v>0.19765503722492175</v>
      </c>
    </row>
    <row r="4" spans="1:8">
      <c r="A4">
        <v>1481475</v>
      </c>
      <c r="B4" t="s">
        <v>0</v>
      </c>
      <c r="C4">
        <v>1</v>
      </c>
      <c r="D4" t="s">
        <v>2</v>
      </c>
      <c r="F4">
        <v>12</v>
      </c>
      <c r="G4" s="1">
        <f t="shared" si="0"/>
        <v>0.17118409427823289</v>
      </c>
      <c r="H4" s="1">
        <f t="shared" si="0"/>
        <v>0.19460964041353598</v>
      </c>
    </row>
    <row r="5" spans="1:8">
      <c r="A5">
        <v>2016795</v>
      </c>
      <c r="B5" t="s">
        <v>1</v>
      </c>
      <c r="C5">
        <v>1</v>
      </c>
      <c r="D5" t="s">
        <v>3</v>
      </c>
      <c r="F5">
        <v>1</v>
      </c>
      <c r="G5" s="1">
        <f t="shared" si="0"/>
        <v>0.17504311581363169</v>
      </c>
      <c r="H5" s="1">
        <f t="shared" si="0"/>
        <v>0.20977780431327034</v>
      </c>
    </row>
    <row r="6" spans="1:8">
      <c r="A6">
        <v>8821499</v>
      </c>
      <c r="B6" t="s">
        <v>1</v>
      </c>
      <c r="C6">
        <v>2</v>
      </c>
      <c r="D6" t="s">
        <v>2</v>
      </c>
      <c r="F6">
        <v>2</v>
      </c>
      <c r="G6" s="1">
        <f t="shared" si="0"/>
        <v>0.12268536659791202</v>
      </c>
      <c r="H6" s="1">
        <f t="shared" si="0"/>
        <v>0.14667461845203406</v>
      </c>
    </row>
    <row r="7" spans="1:8">
      <c r="A7">
        <v>1293890</v>
      </c>
      <c r="B7" t="s">
        <v>1</v>
      </c>
      <c r="C7">
        <v>2</v>
      </c>
      <c r="D7" t="s">
        <v>3</v>
      </c>
    </row>
    <row r="8" spans="1:8">
      <c r="A8">
        <v>147153</v>
      </c>
      <c r="B8" t="s">
        <v>0</v>
      </c>
      <c r="C8">
        <v>2</v>
      </c>
      <c r="D8" t="s">
        <v>3</v>
      </c>
    </row>
    <row r="9" spans="1:8">
      <c r="A9">
        <v>1199434</v>
      </c>
      <c r="B9" t="s">
        <v>0</v>
      </c>
      <c r="C9">
        <v>2</v>
      </c>
      <c r="D9" t="s">
        <v>2</v>
      </c>
    </row>
    <row r="10" spans="1:8">
      <c r="A10">
        <v>1144853</v>
      </c>
      <c r="B10" t="s">
        <v>0</v>
      </c>
      <c r="C10">
        <v>10</v>
      </c>
      <c r="D10" t="s">
        <v>2</v>
      </c>
    </row>
    <row r="11" spans="1:8">
      <c r="A11">
        <v>8945963</v>
      </c>
      <c r="B11" t="s">
        <v>1</v>
      </c>
      <c r="C11">
        <v>10</v>
      </c>
      <c r="D11" t="s">
        <v>2</v>
      </c>
    </row>
    <row r="12" spans="1:8">
      <c r="A12">
        <v>226584</v>
      </c>
      <c r="B12" t="s">
        <v>0</v>
      </c>
      <c r="C12">
        <v>10</v>
      </c>
      <c r="D12" t="s">
        <v>3</v>
      </c>
    </row>
    <row r="13" spans="1:8">
      <c r="A13">
        <v>2077826</v>
      </c>
      <c r="B13" t="s">
        <v>1</v>
      </c>
      <c r="C13">
        <v>10</v>
      </c>
      <c r="D13" t="s">
        <v>3</v>
      </c>
    </row>
    <row r="14" spans="1:8">
      <c r="A14">
        <v>174160</v>
      </c>
      <c r="B14" t="s">
        <v>0</v>
      </c>
      <c r="C14">
        <v>11</v>
      </c>
      <c r="D14" t="s">
        <v>3</v>
      </c>
    </row>
    <row r="15" spans="1:8">
      <c r="A15">
        <v>1048838</v>
      </c>
      <c r="B15" t="s">
        <v>0</v>
      </c>
      <c r="C15">
        <v>11</v>
      </c>
      <c r="D15" t="s">
        <v>2</v>
      </c>
    </row>
    <row r="16" spans="1:8">
      <c r="A16">
        <v>8056162</v>
      </c>
      <c r="B16" t="s">
        <v>1</v>
      </c>
      <c r="C16">
        <v>11</v>
      </c>
      <c r="D16" t="s">
        <v>2</v>
      </c>
    </row>
    <row r="17" spans="1:4">
      <c r="A17">
        <v>1592341</v>
      </c>
      <c r="B17" t="s">
        <v>1</v>
      </c>
      <c r="C17">
        <v>11</v>
      </c>
      <c r="D17" t="s">
        <v>3</v>
      </c>
    </row>
    <row r="18" spans="1:4">
      <c r="A18">
        <v>7534822</v>
      </c>
      <c r="B18" t="s">
        <v>1</v>
      </c>
      <c r="C18">
        <v>12</v>
      </c>
      <c r="D18" t="s">
        <v>2</v>
      </c>
    </row>
    <row r="19" spans="1:4">
      <c r="A19">
        <v>938329</v>
      </c>
      <c r="B19" t="s">
        <v>0</v>
      </c>
      <c r="C19">
        <v>12</v>
      </c>
      <c r="D19" t="s">
        <v>2</v>
      </c>
    </row>
    <row r="20" spans="1:4">
      <c r="A20">
        <v>160627</v>
      </c>
      <c r="B20" t="s">
        <v>0</v>
      </c>
      <c r="C20">
        <v>12</v>
      </c>
      <c r="D20" t="s">
        <v>3</v>
      </c>
    </row>
    <row r="21" spans="1:4">
      <c r="A21">
        <v>1466349</v>
      </c>
      <c r="B21" t="s">
        <v>1</v>
      </c>
      <c r="C21">
        <v>12</v>
      </c>
      <c r="D21" t="s">
        <v>3</v>
      </c>
    </row>
  </sheetData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workbookViewId="0">
      <selection activeCell="D77" sqref="D77"/>
    </sheetView>
  </sheetViews>
  <sheetFormatPr baseColWidth="10" defaultRowHeight="15" x14ac:dyDescent="0"/>
  <sheetData>
    <row r="1" spans="1:11">
      <c r="G1" t="s">
        <v>0</v>
      </c>
      <c r="H1" t="s">
        <v>1</v>
      </c>
      <c r="J1" t="s">
        <v>0</v>
      </c>
      <c r="K1" t="s">
        <v>1</v>
      </c>
    </row>
    <row r="2" spans="1:11">
      <c r="A2">
        <v>0</v>
      </c>
      <c r="B2">
        <v>1202595</v>
      </c>
      <c r="C2" t="s">
        <v>0</v>
      </c>
      <c r="F2">
        <v>1</v>
      </c>
      <c r="G2">
        <f>SUMIFS($B$2:$B$243,$C$2:$C$243,G$1,$A$2:$A$243,$F2)</f>
        <v>59198</v>
      </c>
      <c r="H2">
        <f t="shared" ref="H2:H65" si="0">SUMIFS($B$2:$B$243,$C$2:$C$243,H$1,$A$2:$A$243,$F2)</f>
        <v>649820</v>
      </c>
      <c r="J2" s="2">
        <f>G2/$B$2</f>
        <v>4.9225217134613065E-2</v>
      </c>
      <c r="K2" s="2">
        <f>H2/$B$3</f>
        <v>6.4128760429608023E-2</v>
      </c>
    </row>
    <row r="3" spans="1:11">
      <c r="A3">
        <v>0</v>
      </c>
      <c r="B3">
        <v>10133051</v>
      </c>
      <c r="C3" t="s">
        <v>1</v>
      </c>
      <c r="F3">
        <f>F2+1</f>
        <v>2</v>
      </c>
      <c r="G3">
        <f t="shared" ref="G3:H22" si="1">SUMIFS($B$2:$B$243,$C$2:$C$243,G$1,$A$2:$A$243,$F3)</f>
        <v>33913</v>
      </c>
      <c r="H3">
        <f t="shared" si="0"/>
        <v>367368</v>
      </c>
      <c r="J3" s="2">
        <f t="shared" ref="J3:J66" si="2">G3/$B$2</f>
        <v>2.819985115521019E-2</v>
      </c>
      <c r="K3" s="2">
        <f t="shared" ref="K3:K66" si="3">H3/$B$3</f>
        <v>3.6254431167868396E-2</v>
      </c>
    </row>
    <row r="4" spans="1:11">
      <c r="A4">
        <v>1</v>
      </c>
      <c r="B4">
        <v>649820</v>
      </c>
      <c r="C4" t="s">
        <v>1</v>
      </c>
      <c r="F4">
        <f t="shared" ref="F4:F67" si="4">F3+1</f>
        <v>3</v>
      </c>
      <c r="G4">
        <f t="shared" si="1"/>
        <v>26550</v>
      </c>
      <c r="H4">
        <f t="shared" si="0"/>
        <v>282485</v>
      </c>
      <c r="J4" s="2">
        <f t="shared" si="2"/>
        <v>2.2077257929726965E-2</v>
      </c>
      <c r="K4" s="2">
        <f t="shared" si="3"/>
        <v>2.7877585931423813E-2</v>
      </c>
    </row>
    <row r="5" spans="1:11">
      <c r="A5">
        <v>1</v>
      </c>
      <c r="B5">
        <v>59198</v>
      </c>
      <c r="C5" t="s">
        <v>0</v>
      </c>
      <c r="F5">
        <f t="shared" si="4"/>
        <v>4</v>
      </c>
      <c r="G5">
        <f t="shared" si="1"/>
        <v>23088</v>
      </c>
      <c r="H5">
        <f t="shared" si="0"/>
        <v>251592</v>
      </c>
      <c r="J5" s="2">
        <f t="shared" si="2"/>
        <v>1.91984832799072E-2</v>
      </c>
      <c r="K5" s="2">
        <f t="shared" si="3"/>
        <v>2.4828849672226067E-2</v>
      </c>
    </row>
    <row r="6" spans="1:11">
      <c r="A6">
        <v>2</v>
      </c>
      <c r="B6">
        <v>367368</v>
      </c>
      <c r="C6" t="s">
        <v>1</v>
      </c>
      <c r="F6">
        <f t="shared" si="4"/>
        <v>5</v>
      </c>
      <c r="G6">
        <f t="shared" si="1"/>
        <v>21987</v>
      </c>
      <c r="H6">
        <f t="shared" si="0"/>
        <v>244348</v>
      </c>
      <c r="J6" s="2">
        <f t="shared" si="2"/>
        <v>1.8282963092312872E-2</v>
      </c>
      <c r="K6" s="2">
        <f t="shared" si="3"/>
        <v>2.4113961333067403E-2</v>
      </c>
    </row>
    <row r="7" spans="1:11">
      <c r="A7">
        <v>2</v>
      </c>
      <c r="B7">
        <v>33913</v>
      </c>
      <c r="C7" t="s">
        <v>0</v>
      </c>
      <c r="F7">
        <f t="shared" si="4"/>
        <v>6</v>
      </c>
      <c r="G7">
        <f t="shared" si="1"/>
        <v>21926</v>
      </c>
      <c r="H7">
        <f t="shared" si="0"/>
        <v>242283</v>
      </c>
      <c r="J7" s="2">
        <f t="shared" si="2"/>
        <v>1.823223944885851E-2</v>
      </c>
      <c r="K7" s="2">
        <f t="shared" si="3"/>
        <v>2.3910172760405527E-2</v>
      </c>
    </row>
    <row r="8" spans="1:11">
      <c r="A8">
        <v>3</v>
      </c>
      <c r="B8">
        <v>282485</v>
      </c>
      <c r="C8" t="s">
        <v>1</v>
      </c>
      <c r="F8">
        <f t="shared" si="4"/>
        <v>7</v>
      </c>
      <c r="G8">
        <f t="shared" si="1"/>
        <v>22606</v>
      </c>
      <c r="H8">
        <f t="shared" si="0"/>
        <v>251870</v>
      </c>
      <c r="J8" s="2">
        <f t="shared" si="2"/>
        <v>1.8797683343103871E-2</v>
      </c>
      <c r="K8" s="2">
        <f t="shared" si="3"/>
        <v>2.4856284647141319E-2</v>
      </c>
    </row>
    <row r="9" spans="1:11">
      <c r="A9">
        <v>3</v>
      </c>
      <c r="B9">
        <v>26550</v>
      </c>
      <c r="C9" t="s">
        <v>0</v>
      </c>
      <c r="F9">
        <f t="shared" si="4"/>
        <v>8</v>
      </c>
      <c r="G9">
        <f t="shared" si="1"/>
        <v>18044</v>
      </c>
      <c r="H9">
        <f t="shared" si="0"/>
        <v>200615</v>
      </c>
      <c r="J9" s="2">
        <f t="shared" si="2"/>
        <v>1.5004220040828376E-2</v>
      </c>
      <c r="K9" s="2">
        <f t="shared" si="3"/>
        <v>1.9798084505841331E-2</v>
      </c>
    </row>
    <row r="10" spans="1:11">
      <c r="A10">
        <v>4</v>
      </c>
      <c r="B10">
        <v>251592</v>
      </c>
      <c r="C10" t="s">
        <v>1</v>
      </c>
      <c r="F10">
        <f t="shared" si="4"/>
        <v>9</v>
      </c>
      <c r="G10">
        <f t="shared" si="1"/>
        <v>15256</v>
      </c>
      <c r="H10">
        <f t="shared" si="0"/>
        <v>169501</v>
      </c>
      <c r="J10" s="2">
        <f t="shared" si="2"/>
        <v>1.2685900074422395E-2</v>
      </c>
      <c r="K10" s="2">
        <f t="shared" si="3"/>
        <v>1.6727538428455556E-2</v>
      </c>
    </row>
    <row r="11" spans="1:11">
      <c r="A11">
        <v>4</v>
      </c>
      <c r="B11">
        <v>23088</v>
      </c>
      <c r="C11" t="s">
        <v>0</v>
      </c>
      <c r="F11">
        <f t="shared" si="4"/>
        <v>10</v>
      </c>
      <c r="G11">
        <f t="shared" si="1"/>
        <v>13777</v>
      </c>
      <c r="H11">
        <f t="shared" si="0"/>
        <v>154588</v>
      </c>
      <c r="J11" s="2">
        <f t="shared" si="2"/>
        <v>1.1456059604438735E-2</v>
      </c>
      <c r="K11" s="2">
        <f t="shared" si="3"/>
        <v>1.5255819792084339E-2</v>
      </c>
    </row>
    <row r="12" spans="1:11">
      <c r="A12">
        <v>5</v>
      </c>
      <c r="B12">
        <v>21987</v>
      </c>
      <c r="C12" t="s">
        <v>0</v>
      </c>
      <c r="F12">
        <f t="shared" si="4"/>
        <v>11</v>
      </c>
      <c r="G12">
        <f t="shared" si="1"/>
        <v>13532</v>
      </c>
      <c r="H12">
        <f t="shared" si="0"/>
        <v>152214</v>
      </c>
      <c r="J12" s="2">
        <f t="shared" si="2"/>
        <v>1.1252333495482686E-2</v>
      </c>
      <c r="K12" s="2">
        <f t="shared" si="3"/>
        <v>1.5021536948743275E-2</v>
      </c>
    </row>
    <row r="13" spans="1:11">
      <c r="A13">
        <v>5</v>
      </c>
      <c r="B13">
        <v>244348</v>
      </c>
      <c r="C13" t="s">
        <v>1</v>
      </c>
      <c r="F13">
        <f t="shared" si="4"/>
        <v>12</v>
      </c>
      <c r="G13">
        <f t="shared" si="1"/>
        <v>13915</v>
      </c>
      <c r="H13">
        <f t="shared" si="0"/>
        <v>158402</v>
      </c>
      <c r="J13" s="2">
        <f t="shared" si="2"/>
        <v>1.1570811453564998E-2</v>
      </c>
      <c r="K13" s="2">
        <f t="shared" si="3"/>
        <v>1.5632211858008019E-2</v>
      </c>
    </row>
    <row r="14" spans="1:11">
      <c r="A14">
        <v>6</v>
      </c>
      <c r="B14">
        <v>21926</v>
      </c>
      <c r="C14" t="s">
        <v>0</v>
      </c>
      <c r="F14">
        <f t="shared" si="4"/>
        <v>13</v>
      </c>
      <c r="G14">
        <f t="shared" si="1"/>
        <v>14598</v>
      </c>
      <c r="H14">
        <f t="shared" si="0"/>
        <v>166145</v>
      </c>
      <c r="J14" s="2">
        <f t="shared" si="2"/>
        <v>1.2138749953226148E-2</v>
      </c>
      <c r="K14" s="2">
        <f t="shared" si="3"/>
        <v>1.639634499026996E-2</v>
      </c>
    </row>
    <row r="15" spans="1:11">
      <c r="A15">
        <v>6</v>
      </c>
      <c r="B15">
        <v>242283</v>
      </c>
      <c r="C15" t="s">
        <v>1</v>
      </c>
      <c r="F15">
        <f t="shared" si="4"/>
        <v>14</v>
      </c>
      <c r="G15">
        <f t="shared" si="1"/>
        <v>16313</v>
      </c>
      <c r="H15">
        <f t="shared" si="0"/>
        <v>182339</v>
      </c>
      <c r="J15" s="2">
        <f t="shared" si="2"/>
        <v>1.3564832715918494E-2</v>
      </c>
      <c r="K15" s="2">
        <f t="shared" si="3"/>
        <v>1.7994481622563629E-2</v>
      </c>
    </row>
    <row r="16" spans="1:11">
      <c r="A16">
        <v>7</v>
      </c>
      <c r="B16">
        <v>22606</v>
      </c>
      <c r="C16" t="s">
        <v>0</v>
      </c>
      <c r="F16">
        <f t="shared" si="4"/>
        <v>15</v>
      </c>
      <c r="G16">
        <f t="shared" si="1"/>
        <v>13415</v>
      </c>
      <c r="H16">
        <f t="shared" si="0"/>
        <v>148666</v>
      </c>
      <c r="J16" s="2">
        <f t="shared" si="2"/>
        <v>1.1155043884266939E-2</v>
      </c>
      <c r="K16" s="2">
        <f t="shared" si="3"/>
        <v>1.467139561421333E-2</v>
      </c>
    </row>
    <row r="17" spans="1:11">
      <c r="A17">
        <v>7</v>
      </c>
      <c r="B17">
        <v>251870</v>
      </c>
      <c r="C17" t="s">
        <v>1</v>
      </c>
      <c r="F17">
        <f t="shared" si="4"/>
        <v>16</v>
      </c>
      <c r="G17">
        <f t="shared" si="1"/>
        <v>11386</v>
      </c>
      <c r="H17">
        <f t="shared" si="0"/>
        <v>127737</v>
      </c>
      <c r="J17" s="2">
        <f t="shared" si="2"/>
        <v>9.467859088055414E-3</v>
      </c>
      <c r="K17" s="2">
        <f t="shared" si="3"/>
        <v>1.2605976225719184E-2</v>
      </c>
    </row>
    <row r="18" spans="1:11">
      <c r="A18">
        <v>8</v>
      </c>
      <c r="B18">
        <v>200615</v>
      </c>
      <c r="C18" t="s">
        <v>1</v>
      </c>
      <c r="F18">
        <f t="shared" si="4"/>
        <v>17</v>
      </c>
      <c r="G18">
        <f t="shared" si="1"/>
        <v>10700</v>
      </c>
      <c r="H18">
        <f t="shared" si="0"/>
        <v>119333</v>
      </c>
      <c r="J18" s="2">
        <f t="shared" si="2"/>
        <v>8.8974259829784751E-3</v>
      </c>
      <c r="K18" s="2">
        <f t="shared" si="3"/>
        <v>1.1776611012813416E-2</v>
      </c>
    </row>
    <row r="19" spans="1:11">
      <c r="A19">
        <v>8</v>
      </c>
      <c r="B19">
        <v>18044</v>
      </c>
      <c r="C19" t="s">
        <v>0</v>
      </c>
      <c r="F19">
        <f t="shared" si="4"/>
        <v>18</v>
      </c>
      <c r="G19">
        <f t="shared" si="1"/>
        <v>10819</v>
      </c>
      <c r="H19">
        <f t="shared" si="0"/>
        <v>121660</v>
      </c>
      <c r="J19" s="2">
        <f t="shared" si="2"/>
        <v>8.9963786644714147E-3</v>
      </c>
      <c r="K19" s="2">
        <f t="shared" si="3"/>
        <v>1.2006255569028519E-2</v>
      </c>
    </row>
    <row r="20" spans="1:11">
      <c r="A20">
        <v>9</v>
      </c>
      <c r="B20">
        <v>15256</v>
      </c>
      <c r="C20" t="s">
        <v>0</v>
      </c>
      <c r="F20">
        <f t="shared" si="4"/>
        <v>19</v>
      </c>
      <c r="G20">
        <f t="shared" si="1"/>
        <v>11164</v>
      </c>
      <c r="H20">
        <f t="shared" si="0"/>
        <v>127707</v>
      </c>
      <c r="J20" s="2">
        <f t="shared" si="2"/>
        <v>9.2832582872870752E-3</v>
      </c>
      <c r="K20" s="2">
        <f t="shared" si="3"/>
        <v>1.2603015616915379E-2</v>
      </c>
    </row>
    <row r="21" spans="1:11">
      <c r="A21">
        <v>9</v>
      </c>
      <c r="B21">
        <v>169501</v>
      </c>
      <c r="C21" t="s">
        <v>1</v>
      </c>
      <c r="F21">
        <f t="shared" si="4"/>
        <v>20</v>
      </c>
      <c r="G21">
        <f t="shared" si="1"/>
        <v>11970</v>
      </c>
      <c r="H21">
        <f t="shared" si="0"/>
        <v>134199</v>
      </c>
      <c r="J21" s="2">
        <f t="shared" si="2"/>
        <v>9.9534756089955465E-3</v>
      </c>
      <c r="K21" s="2">
        <f t="shared" si="3"/>
        <v>1.3243691362058673E-2</v>
      </c>
    </row>
    <row r="22" spans="1:11">
      <c r="A22">
        <v>10</v>
      </c>
      <c r="B22">
        <v>13777</v>
      </c>
      <c r="C22" t="s">
        <v>0</v>
      </c>
      <c r="F22">
        <f t="shared" si="4"/>
        <v>21</v>
      </c>
      <c r="G22">
        <f t="shared" si="1"/>
        <v>13148</v>
      </c>
      <c r="H22">
        <f t="shared" si="0"/>
        <v>147283</v>
      </c>
      <c r="J22" s="2">
        <f t="shared" si="2"/>
        <v>1.0933024002261775E-2</v>
      </c>
      <c r="K22" s="2">
        <f t="shared" si="3"/>
        <v>1.4534911548357943E-2</v>
      </c>
    </row>
    <row r="23" spans="1:11">
      <c r="A23">
        <v>10</v>
      </c>
      <c r="B23">
        <v>154588</v>
      </c>
      <c r="C23" t="s">
        <v>1</v>
      </c>
      <c r="F23">
        <f t="shared" si="4"/>
        <v>22</v>
      </c>
      <c r="G23">
        <f t="shared" ref="G23:H42" si="5">SUMIFS($B$2:$B$243,$C$2:$C$243,G$1,$A$2:$A$243,$F23)</f>
        <v>11002</v>
      </c>
      <c r="H23">
        <f t="shared" si="0"/>
        <v>123834</v>
      </c>
      <c r="J23" s="2">
        <f t="shared" si="2"/>
        <v>9.1485495948345034E-3</v>
      </c>
      <c r="K23" s="2">
        <f t="shared" si="3"/>
        <v>1.2220801020344218E-2</v>
      </c>
    </row>
    <row r="24" spans="1:11">
      <c r="A24">
        <v>11</v>
      </c>
      <c r="B24">
        <v>152214</v>
      </c>
      <c r="C24" t="s">
        <v>1</v>
      </c>
      <c r="F24">
        <f t="shared" si="4"/>
        <v>23</v>
      </c>
      <c r="G24">
        <f t="shared" si="5"/>
        <v>9602</v>
      </c>
      <c r="H24">
        <f t="shared" si="0"/>
        <v>108692</v>
      </c>
      <c r="J24" s="2">
        <f t="shared" si="2"/>
        <v>7.9844004007999375E-3</v>
      </c>
      <c r="K24" s="2">
        <f t="shared" si="3"/>
        <v>1.0726483070103959E-2</v>
      </c>
    </row>
    <row r="25" spans="1:11">
      <c r="A25">
        <v>11</v>
      </c>
      <c r="B25">
        <v>13532</v>
      </c>
      <c r="C25" t="s">
        <v>0</v>
      </c>
      <c r="F25">
        <f t="shared" si="4"/>
        <v>24</v>
      </c>
      <c r="G25">
        <f t="shared" si="5"/>
        <v>9151</v>
      </c>
      <c r="H25">
        <f t="shared" si="0"/>
        <v>102063</v>
      </c>
      <c r="J25" s="2">
        <f t="shared" si="2"/>
        <v>7.6093780532930869E-3</v>
      </c>
      <c r="K25" s="2">
        <f t="shared" si="3"/>
        <v>1.0072287211423291E-2</v>
      </c>
    </row>
    <row r="26" spans="1:11">
      <c r="A26">
        <v>12</v>
      </c>
      <c r="B26">
        <v>13915</v>
      </c>
      <c r="C26" t="s">
        <v>0</v>
      </c>
      <c r="F26">
        <f t="shared" si="4"/>
        <v>25</v>
      </c>
      <c r="G26">
        <f t="shared" si="5"/>
        <v>9416</v>
      </c>
      <c r="H26">
        <f t="shared" si="0"/>
        <v>104284</v>
      </c>
      <c r="J26" s="2">
        <f t="shared" si="2"/>
        <v>7.8297348650210579E-3</v>
      </c>
      <c r="K26" s="2">
        <f t="shared" si="3"/>
        <v>1.0291470949864951E-2</v>
      </c>
    </row>
    <row r="27" spans="1:11">
      <c r="A27">
        <v>12</v>
      </c>
      <c r="B27">
        <v>158402</v>
      </c>
      <c r="C27" t="s">
        <v>1</v>
      </c>
      <c r="F27">
        <f t="shared" si="4"/>
        <v>26</v>
      </c>
      <c r="G27">
        <f t="shared" si="5"/>
        <v>9714</v>
      </c>
      <c r="H27">
        <f t="shared" si="0"/>
        <v>109626</v>
      </c>
      <c r="J27" s="2">
        <f t="shared" si="2"/>
        <v>8.0775323363227024E-3</v>
      </c>
      <c r="K27" s="2">
        <f t="shared" si="3"/>
        <v>1.0818656690862407E-2</v>
      </c>
    </row>
    <row r="28" spans="1:11">
      <c r="A28">
        <v>13</v>
      </c>
      <c r="B28">
        <v>14598</v>
      </c>
      <c r="C28" t="s">
        <v>0</v>
      </c>
      <c r="F28">
        <f t="shared" si="4"/>
        <v>27</v>
      </c>
      <c r="G28">
        <f t="shared" si="5"/>
        <v>10422</v>
      </c>
      <c r="H28">
        <f t="shared" si="0"/>
        <v>116169</v>
      </c>
      <c r="J28" s="2">
        <f t="shared" si="2"/>
        <v>8.6662592144487547E-3</v>
      </c>
      <c r="K28" s="2">
        <f t="shared" si="3"/>
        <v>1.1464365470972168E-2</v>
      </c>
    </row>
    <row r="29" spans="1:11">
      <c r="A29">
        <v>13</v>
      </c>
      <c r="B29">
        <v>166145</v>
      </c>
      <c r="C29" t="s">
        <v>1</v>
      </c>
      <c r="F29">
        <f t="shared" si="4"/>
        <v>28</v>
      </c>
      <c r="G29">
        <f t="shared" si="5"/>
        <v>11546</v>
      </c>
      <c r="H29">
        <f t="shared" si="0"/>
        <v>127467</v>
      </c>
      <c r="J29" s="2">
        <f t="shared" si="2"/>
        <v>9.600904710230793E-3</v>
      </c>
      <c r="K29" s="2">
        <f t="shared" si="3"/>
        <v>1.2579330746484943E-2</v>
      </c>
    </row>
    <row r="30" spans="1:11">
      <c r="A30">
        <v>14</v>
      </c>
      <c r="B30">
        <v>16313</v>
      </c>
      <c r="C30" t="s">
        <v>0</v>
      </c>
      <c r="F30">
        <f t="shared" si="4"/>
        <v>29</v>
      </c>
      <c r="G30">
        <f t="shared" si="5"/>
        <v>9809</v>
      </c>
      <c r="H30">
        <f t="shared" si="0"/>
        <v>107609</v>
      </c>
      <c r="J30" s="2">
        <f t="shared" si="2"/>
        <v>8.1565281744893341E-3</v>
      </c>
      <c r="K30" s="2">
        <f t="shared" si="3"/>
        <v>1.0619605092286617E-2</v>
      </c>
    </row>
    <row r="31" spans="1:11">
      <c r="A31">
        <v>14</v>
      </c>
      <c r="B31">
        <v>182339</v>
      </c>
      <c r="C31" t="s">
        <v>1</v>
      </c>
      <c r="F31">
        <f t="shared" si="4"/>
        <v>30</v>
      </c>
      <c r="G31">
        <f t="shared" si="5"/>
        <v>8404</v>
      </c>
      <c r="H31">
        <f t="shared" si="0"/>
        <v>94915</v>
      </c>
      <c r="J31" s="2">
        <f t="shared" si="2"/>
        <v>6.9882213047617863E-3</v>
      </c>
      <c r="K31" s="2">
        <f t="shared" si="3"/>
        <v>9.3668728204368071E-3</v>
      </c>
    </row>
    <row r="32" spans="1:11">
      <c r="A32">
        <v>15</v>
      </c>
      <c r="B32">
        <v>13415</v>
      </c>
      <c r="C32" t="s">
        <v>0</v>
      </c>
      <c r="F32">
        <f t="shared" si="4"/>
        <v>31</v>
      </c>
      <c r="G32">
        <f t="shared" si="5"/>
        <v>8093</v>
      </c>
      <c r="H32">
        <f t="shared" si="0"/>
        <v>90637</v>
      </c>
      <c r="J32" s="2">
        <f t="shared" si="2"/>
        <v>6.7296138766583932E-3</v>
      </c>
      <c r="K32" s="2">
        <f t="shared" si="3"/>
        <v>8.9446900050142841E-3</v>
      </c>
    </row>
    <row r="33" spans="1:11">
      <c r="A33">
        <v>15</v>
      </c>
      <c r="B33">
        <v>148666</v>
      </c>
      <c r="C33" t="s">
        <v>1</v>
      </c>
      <c r="F33">
        <f t="shared" si="4"/>
        <v>32</v>
      </c>
      <c r="G33">
        <f t="shared" si="5"/>
        <v>8348</v>
      </c>
      <c r="H33">
        <f t="shared" si="0"/>
        <v>92935</v>
      </c>
      <c r="J33" s="2">
        <f t="shared" si="2"/>
        <v>6.941655337000403E-3</v>
      </c>
      <c r="K33" s="2">
        <f t="shared" si="3"/>
        <v>9.1714726393857093E-3</v>
      </c>
    </row>
    <row r="34" spans="1:11">
      <c r="A34">
        <v>16</v>
      </c>
      <c r="B34">
        <v>11386</v>
      </c>
      <c r="C34" t="s">
        <v>0</v>
      </c>
      <c r="F34">
        <f t="shared" si="4"/>
        <v>33</v>
      </c>
      <c r="G34">
        <f t="shared" si="5"/>
        <v>8608</v>
      </c>
      <c r="H34">
        <f t="shared" si="0"/>
        <v>98833</v>
      </c>
      <c r="J34" s="2">
        <f t="shared" si="2"/>
        <v>7.1578544730353947E-3</v>
      </c>
      <c r="K34" s="2">
        <f t="shared" si="3"/>
        <v>9.7535283302136733E-3</v>
      </c>
    </row>
    <row r="35" spans="1:11">
      <c r="A35">
        <v>16</v>
      </c>
      <c r="B35">
        <v>127737</v>
      </c>
      <c r="C35" t="s">
        <v>1</v>
      </c>
      <c r="F35">
        <f t="shared" si="4"/>
        <v>34</v>
      </c>
      <c r="G35">
        <f t="shared" si="5"/>
        <v>9319</v>
      </c>
      <c r="H35">
        <f t="shared" si="0"/>
        <v>103234</v>
      </c>
      <c r="J35" s="2">
        <f t="shared" si="2"/>
        <v>7.7490759565772352E-3</v>
      </c>
      <c r="K35" s="2">
        <f t="shared" si="3"/>
        <v>1.0187849641731795E-2</v>
      </c>
    </row>
    <row r="36" spans="1:11">
      <c r="A36">
        <v>17</v>
      </c>
      <c r="B36">
        <v>119333</v>
      </c>
      <c r="C36" t="s">
        <v>1</v>
      </c>
      <c r="F36">
        <f t="shared" si="4"/>
        <v>35</v>
      </c>
      <c r="G36">
        <f t="shared" si="5"/>
        <v>10171</v>
      </c>
      <c r="H36">
        <f t="shared" si="0"/>
        <v>113026</v>
      </c>
      <c r="J36" s="2">
        <f t="shared" si="2"/>
        <v>8.4575438946611278E-3</v>
      </c>
      <c r="K36" s="2">
        <f t="shared" si="3"/>
        <v>1.1154192355293583E-2</v>
      </c>
    </row>
    <row r="37" spans="1:11">
      <c r="A37">
        <v>17</v>
      </c>
      <c r="B37">
        <v>10700</v>
      </c>
      <c r="C37" t="s">
        <v>0</v>
      </c>
      <c r="F37">
        <f t="shared" si="4"/>
        <v>36</v>
      </c>
      <c r="G37">
        <f t="shared" si="5"/>
        <v>8838</v>
      </c>
      <c r="H37">
        <f t="shared" si="0"/>
        <v>96819</v>
      </c>
      <c r="J37" s="2">
        <f t="shared" si="2"/>
        <v>7.3491075549125019E-3</v>
      </c>
      <c r="K37" s="2">
        <f t="shared" si="3"/>
        <v>9.5547727925182659E-3</v>
      </c>
    </row>
    <row r="38" spans="1:11">
      <c r="A38">
        <v>18</v>
      </c>
      <c r="B38">
        <v>10819</v>
      </c>
      <c r="C38" t="s">
        <v>0</v>
      </c>
      <c r="F38">
        <f t="shared" si="4"/>
        <v>37</v>
      </c>
      <c r="G38">
        <f t="shared" si="5"/>
        <v>7629</v>
      </c>
      <c r="H38">
        <f t="shared" si="0"/>
        <v>85604</v>
      </c>
      <c r="J38" s="2">
        <f t="shared" si="2"/>
        <v>6.3437815723497932E-3</v>
      </c>
      <c r="K38" s="2">
        <f t="shared" si="3"/>
        <v>8.4479985346960166E-3</v>
      </c>
    </row>
    <row r="39" spans="1:11">
      <c r="A39">
        <v>18</v>
      </c>
      <c r="B39">
        <v>121660</v>
      </c>
      <c r="C39" t="s">
        <v>1</v>
      </c>
      <c r="F39">
        <f t="shared" si="4"/>
        <v>38</v>
      </c>
      <c r="G39">
        <f t="shared" si="5"/>
        <v>7126</v>
      </c>
      <c r="H39">
        <f t="shared" si="0"/>
        <v>80766</v>
      </c>
      <c r="J39" s="2">
        <f t="shared" si="2"/>
        <v>5.9255193976359456E-3</v>
      </c>
      <c r="K39" s="2">
        <f t="shared" si="3"/>
        <v>7.9705510216024761E-3</v>
      </c>
    </row>
    <row r="40" spans="1:11">
      <c r="A40">
        <v>19</v>
      </c>
      <c r="B40">
        <v>11164</v>
      </c>
      <c r="C40" t="s">
        <v>0</v>
      </c>
      <c r="F40">
        <f t="shared" si="4"/>
        <v>39</v>
      </c>
      <c r="G40">
        <f t="shared" si="5"/>
        <v>7362</v>
      </c>
      <c r="H40">
        <f t="shared" si="0"/>
        <v>83069</v>
      </c>
      <c r="J40" s="2">
        <f t="shared" si="2"/>
        <v>6.1217616903446294E-3</v>
      </c>
      <c r="K40" s="2">
        <f t="shared" si="3"/>
        <v>8.197827090774535E-3</v>
      </c>
    </row>
    <row r="41" spans="1:11">
      <c r="A41">
        <v>19</v>
      </c>
      <c r="B41">
        <v>127707</v>
      </c>
      <c r="C41" t="s">
        <v>1</v>
      </c>
      <c r="F41">
        <f t="shared" si="4"/>
        <v>40</v>
      </c>
      <c r="G41">
        <f t="shared" si="5"/>
        <v>7725</v>
      </c>
      <c r="H41">
        <f t="shared" si="0"/>
        <v>88074</v>
      </c>
      <c r="J41" s="2">
        <f t="shared" si="2"/>
        <v>6.4236089456550212E-3</v>
      </c>
      <c r="K41" s="2">
        <f t="shared" si="3"/>
        <v>8.691755326209253E-3</v>
      </c>
    </row>
    <row r="42" spans="1:11">
      <c r="A42">
        <v>20</v>
      </c>
      <c r="B42">
        <v>134199</v>
      </c>
      <c r="C42" t="s">
        <v>1</v>
      </c>
      <c r="F42">
        <f t="shared" si="4"/>
        <v>41</v>
      </c>
      <c r="G42">
        <f t="shared" si="5"/>
        <v>8073</v>
      </c>
      <c r="H42">
        <f t="shared" si="0"/>
        <v>92287</v>
      </c>
      <c r="J42" s="2">
        <f t="shared" si="2"/>
        <v>6.7129831738864708E-3</v>
      </c>
      <c r="K42" s="2">
        <f t="shared" si="3"/>
        <v>9.1075234892235325E-3</v>
      </c>
    </row>
    <row r="43" spans="1:11">
      <c r="A43">
        <v>20</v>
      </c>
      <c r="B43">
        <v>11970</v>
      </c>
      <c r="C43" t="s">
        <v>0</v>
      </c>
      <c r="F43">
        <f t="shared" si="4"/>
        <v>42</v>
      </c>
      <c r="G43">
        <f t="shared" ref="G43:H62" si="6">SUMIFS($B$2:$B$243,$C$2:$C$243,G$1,$A$2:$A$243,$F43)</f>
        <v>9004</v>
      </c>
      <c r="H43">
        <f t="shared" si="0"/>
        <v>102633</v>
      </c>
      <c r="J43" s="2">
        <f t="shared" si="2"/>
        <v>7.4871423879194574E-3</v>
      </c>
      <c r="K43" s="2">
        <f t="shared" si="3"/>
        <v>1.0128538778695578E-2</v>
      </c>
    </row>
    <row r="44" spans="1:11">
      <c r="A44">
        <v>21</v>
      </c>
      <c r="B44">
        <v>147283</v>
      </c>
      <c r="C44" t="s">
        <v>1</v>
      </c>
      <c r="F44">
        <f t="shared" si="4"/>
        <v>43</v>
      </c>
      <c r="G44">
        <f t="shared" si="6"/>
        <v>7651</v>
      </c>
      <c r="H44">
        <f t="shared" si="0"/>
        <v>86011</v>
      </c>
      <c r="J44" s="2">
        <f t="shared" si="2"/>
        <v>6.3620753453989083E-3</v>
      </c>
      <c r="K44" s="2">
        <f t="shared" si="3"/>
        <v>8.4881641274676296E-3</v>
      </c>
    </row>
    <row r="45" spans="1:11">
      <c r="A45">
        <v>21</v>
      </c>
      <c r="B45">
        <v>13148</v>
      </c>
      <c r="C45" t="s">
        <v>0</v>
      </c>
      <c r="F45">
        <f t="shared" si="4"/>
        <v>44</v>
      </c>
      <c r="G45">
        <f t="shared" si="6"/>
        <v>6680</v>
      </c>
      <c r="H45">
        <f t="shared" si="0"/>
        <v>75458</v>
      </c>
      <c r="J45" s="2">
        <f t="shared" si="2"/>
        <v>5.5546547258220761E-3</v>
      </c>
      <c r="K45" s="2">
        <f t="shared" si="3"/>
        <v>7.4467206372493336E-3</v>
      </c>
    </row>
    <row r="46" spans="1:11">
      <c r="A46">
        <v>22</v>
      </c>
      <c r="B46">
        <v>123834</v>
      </c>
      <c r="C46" t="s">
        <v>1</v>
      </c>
      <c r="F46">
        <f t="shared" si="4"/>
        <v>45</v>
      </c>
      <c r="G46">
        <f t="shared" si="6"/>
        <v>6405</v>
      </c>
      <c r="H46">
        <f t="shared" si="0"/>
        <v>72563</v>
      </c>
      <c r="J46" s="2">
        <f t="shared" si="2"/>
        <v>5.3259825627081439E-3</v>
      </c>
      <c r="K46" s="2">
        <f t="shared" si="3"/>
        <v>7.1610218876821995E-3</v>
      </c>
    </row>
    <row r="47" spans="1:11">
      <c r="A47">
        <v>22</v>
      </c>
      <c r="B47">
        <v>11002</v>
      </c>
      <c r="C47" t="s">
        <v>0</v>
      </c>
      <c r="F47">
        <f t="shared" si="4"/>
        <v>46</v>
      </c>
      <c r="G47">
        <f t="shared" si="6"/>
        <v>6443</v>
      </c>
      <c r="H47">
        <f t="shared" si="0"/>
        <v>75563</v>
      </c>
      <c r="J47" s="2">
        <f t="shared" si="2"/>
        <v>5.3575808979747959E-3</v>
      </c>
      <c r="K47" s="2">
        <f t="shared" si="3"/>
        <v>7.4570827680626494E-3</v>
      </c>
    </row>
    <row r="48" spans="1:11">
      <c r="A48">
        <v>23</v>
      </c>
      <c r="B48">
        <v>108692</v>
      </c>
      <c r="C48" t="s">
        <v>1</v>
      </c>
      <c r="F48">
        <f t="shared" si="4"/>
        <v>47</v>
      </c>
      <c r="G48">
        <f t="shared" si="6"/>
        <v>7045</v>
      </c>
      <c r="H48">
        <f t="shared" si="0"/>
        <v>80192</v>
      </c>
      <c r="J48" s="2">
        <f t="shared" si="2"/>
        <v>5.8581650514096598E-3</v>
      </c>
      <c r="K48" s="2">
        <f t="shared" si="3"/>
        <v>7.9139047064896838E-3</v>
      </c>
    </row>
    <row r="49" spans="1:11">
      <c r="A49">
        <v>23</v>
      </c>
      <c r="B49">
        <v>9602</v>
      </c>
      <c r="C49" t="s">
        <v>0</v>
      </c>
      <c r="F49">
        <f t="shared" si="4"/>
        <v>48</v>
      </c>
      <c r="G49">
        <f t="shared" si="6"/>
        <v>7217</v>
      </c>
      <c r="H49">
        <f t="shared" si="0"/>
        <v>83432</v>
      </c>
      <c r="J49" s="2">
        <f t="shared" si="2"/>
        <v>6.0011890952481927E-3</v>
      </c>
      <c r="K49" s="2">
        <f t="shared" si="3"/>
        <v>8.233650457300571E-3</v>
      </c>
    </row>
    <row r="50" spans="1:11">
      <c r="A50">
        <v>24</v>
      </c>
      <c r="B50">
        <v>102063</v>
      </c>
      <c r="C50" t="s">
        <v>1</v>
      </c>
      <c r="F50">
        <f t="shared" si="4"/>
        <v>49</v>
      </c>
      <c r="G50">
        <f t="shared" si="6"/>
        <v>7934</v>
      </c>
      <c r="H50">
        <f t="shared" si="0"/>
        <v>90653</v>
      </c>
      <c r="J50" s="2">
        <f t="shared" si="2"/>
        <v>6.5973997896216097E-3</v>
      </c>
      <c r="K50" s="2">
        <f t="shared" si="3"/>
        <v>8.9462689963763133E-3</v>
      </c>
    </row>
    <row r="51" spans="1:11">
      <c r="A51">
        <v>24</v>
      </c>
      <c r="B51">
        <v>9151</v>
      </c>
      <c r="C51" t="s">
        <v>0</v>
      </c>
      <c r="F51">
        <f t="shared" si="4"/>
        <v>50</v>
      </c>
      <c r="G51">
        <f t="shared" si="6"/>
        <v>6900</v>
      </c>
      <c r="H51">
        <f t="shared" si="0"/>
        <v>77457</v>
      </c>
      <c r="J51" s="2">
        <f t="shared" si="2"/>
        <v>5.737592456313223E-3</v>
      </c>
      <c r="K51" s="2">
        <f t="shared" si="3"/>
        <v>7.6439958705428407E-3</v>
      </c>
    </row>
    <row r="52" spans="1:11">
      <c r="A52">
        <v>25</v>
      </c>
      <c r="B52">
        <v>104284</v>
      </c>
      <c r="C52" t="s">
        <v>1</v>
      </c>
      <c r="F52">
        <f t="shared" si="4"/>
        <v>51</v>
      </c>
      <c r="G52">
        <f t="shared" si="6"/>
        <v>6007</v>
      </c>
      <c r="H52">
        <f t="shared" si="0"/>
        <v>67607</v>
      </c>
      <c r="J52" s="2">
        <f t="shared" si="2"/>
        <v>4.9950315775468884E-3</v>
      </c>
      <c r="K52" s="2">
        <f t="shared" si="3"/>
        <v>6.6719293132936957E-3</v>
      </c>
    </row>
    <row r="53" spans="1:11">
      <c r="A53">
        <v>25</v>
      </c>
      <c r="B53">
        <v>9416</v>
      </c>
      <c r="C53" t="s">
        <v>0</v>
      </c>
      <c r="F53">
        <f t="shared" si="4"/>
        <v>52</v>
      </c>
      <c r="G53">
        <f t="shared" si="6"/>
        <v>5645</v>
      </c>
      <c r="H53">
        <f t="shared" si="0"/>
        <v>63532</v>
      </c>
      <c r="J53" s="2">
        <f t="shared" si="2"/>
        <v>4.694015857375093E-3</v>
      </c>
      <c r="K53" s="2">
        <f t="shared" si="3"/>
        <v>6.2697799507769178E-3</v>
      </c>
    </row>
    <row r="54" spans="1:11">
      <c r="A54">
        <v>26</v>
      </c>
      <c r="B54">
        <v>9714</v>
      </c>
      <c r="C54" t="s">
        <v>0</v>
      </c>
      <c r="F54">
        <f t="shared" si="4"/>
        <v>53</v>
      </c>
      <c r="G54">
        <f t="shared" si="6"/>
        <v>5804</v>
      </c>
      <c r="H54">
        <f t="shared" si="0"/>
        <v>66606</v>
      </c>
      <c r="J54" s="2">
        <f t="shared" si="2"/>
        <v>4.8262299444118764E-3</v>
      </c>
      <c r="K54" s="2">
        <f t="shared" si="3"/>
        <v>6.5731436662067521E-3</v>
      </c>
    </row>
    <row r="55" spans="1:11">
      <c r="A55">
        <v>26</v>
      </c>
      <c r="B55">
        <v>109626</v>
      </c>
      <c r="C55" t="s">
        <v>1</v>
      </c>
      <c r="F55">
        <f t="shared" si="4"/>
        <v>54</v>
      </c>
      <c r="G55">
        <f t="shared" si="6"/>
        <v>6061</v>
      </c>
      <c r="H55">
        <f t="shared" si="0"/>
        <v>70685</v>
      </c>
      <c r="J55" s="2">
        <f t="shared" si="2"/>
        <v>5.039934475031079E-3</v>
      </c>
      <c r="K55" s="2">
        <f t="shared" si="3"/>
        <v>6.9756877765640374E-3</v>
      </c>
    </row>
    <row r="56" spans="1:11">
      <c r="A56">
        <v>27</v>
      </c>
      <c r="B56">
        <v>116169</v>
      </c>
      <c r="C56" t="s">
        <v>1</v>
      </c>
      <c r="F56">
        <f t="shared" si="4"/>
        <v>55</v>
      </c>
      <c r="G56">
        <f t="shared" si="6"/>
        <v>6342</v>
      </c>
      <c r="H56">
        <f t="shared" si="0"/>
        <v>73106</v>
      </c>
      <c r="J56" s="2">
        <f t="shared" si="2"/>
        <v>5.2735958489765885E-3</v>
      </c>
      <c r="K56" s="2">
        <f t="shared" si="3"/>
        <v>7.2146089070310613E-3</v>
      </c>
    </row>
    <row r="57" spans="1:11">
      <c r="A57">
        <v>27</v>
      </c>
      <c r="B57">
        <v>10422</v>
      </c>
      <c r="C57" t="s">
        <v>0</v>
      </c>
      <c r="F57">
        <f t="shared" si="4"/>
        <v>56</v>
      </c>
      <c r="G57">
        <f t="shared" si="6"/>
        <v>7031</v>
      </c>
      <c r="H57">
        <f t="shared" si="0"/>
        <v>79698</v>
      </c>
      <c r="J57" s="2">
        <f t="shared" si="2"/>
        <v>5.8465235594693139E-3</v>
      </c>
      <c r="K57" s="2">
        <f t="shared" si="3"/>
        <v>7.8651533481870362E-3</v>
      </c>
    </row>
    <row r="58" spans="1:11">
      <c r="A58">
        <v>28</v>
      </c>
      <c r="B58">
        <v>127467</v>
      </c>
      <c r="C58" t="s">
        <v>1</v>
      </c>
      <c r="F58">
        <f t="shared" si="4"/>
        <v>57</v>
      </c>
      <c r="G58">
        <f t="shared" si="6"/>
        <v>5865</v>
      </c>
      <c r="H58">
        <f t="shared" si="0"/>
        <v>67471</v>
      </c>
      <c r="J58" s="2">
        <f t="shared" si="2"/>
        <v>4.876953587866239E-3</v>
      </c>
      <c r="K58" s="2">
        <f t="shared" si="3"/>
        <v>6.6585078867164487E-3</v>
      </c>
    </row>
    <row r="59" spans="1:11">
      <c r="A59">
        <v>28</v>
      </c>
      <c r="B59">
        <v>11546</v>
      </c>
      <c r="C59" t="s">
        <v>0</v>
      </c>
      <c r="F59">
        <f t="shared" si="4"/>
        <v>58</v>
      </c>
      <c r="G59">
        <f t="shared" si="6"/>
        <v>5330</v>
      </c>
      <c r="H59">
        <f t="shared" si="0"/>
        <v>61331</v>
      </c>
      <c r="J59" s="2">
        <f t="shared" si="2"/>
        <v>4.4320822887173152E-3</v>
      </c>
      <c r="K59" s="2">
        <f t="shared" si="3"/>
        <v>6.0525699515377946E-3</v>
      </c>
    </row>
    <row r="60" spans="1:11">
      <c r="A60">
        <v>29</v>
      </c>
      <c r="B60">
        <v>9809</v>
      </c>
      <c r="C60" t="s">
        <v>0</v>
      </c>
      <c r="F60">
        <f t="shared" si="4"/>
        <v>59</v>
      </c>
      <c r="G60">
        <f t="shared" si="6"/>
        <v>5252</v>
      </c>
      <c r="H60">
        <f t="shared" si="0"/>
        <v>61378</v>
      </c>
      <c r="J60" s="2">
        <f t="shared" si="2"/>
        <v>4.3672225479068185E-3</v>
      </c>
      <c r="K60" s="2">
        <f t="shared" si="3"/>
        <v>6.0572082386637551E-3</v>
      </c>
    </row>
    <row r="61" spans="1:11">
      <c r="A61">
        <v>29</v>
      </c>
      <c r="B61">
        <v>107609</v>
      </c>
      <c r="C61" t="s">
        <v>1</v>
      </c>
      <c r="F61">
        <f t="shared" si="4"/>
        <v>60</v>
      </c>
      <c r="G61">
        <f t="shared" si="6"/>
        <v>5426</v>
      </c>
      <c r="H61">
        <f t="shared" si="0"/>
        <v>63973</v>
      </c>
      <c r="J61" s="2">
        <f t="shared" si="2"/>
        <v>4.5119096620225433E-3</v>
      </c>
      <c r="K61" s="2">
        <f t="shared" si="3"/>
        <v>6.3133009001928439E-3</v>
      </c>
    </row>
    <row r="62" spans="1:11">
      <c r="A62">
        <v>30</v>
      </c>
      <c r="B62">
        <v>8404</v>
      </c>
      <c r="C62" t="s">
        <v>0</v>
      </c>
      <c r="F62">
        <f t="shared" si="4"/>
        <v>61</v>
      </c>
      <c r="G62">
        <f t="shared" si="6"/>
        <v>5630</v>
      </c>
      <c r="H62">
        <f t="shared" si="0"/>
        <v>67796</v>
      </c>
      <c r="J62" s="2">
        <f t="shared" si="2"/>
        <v>4.6815428302961516E-3</v>
      </c>
      <c r="K62" s="2">
        <f t="shared" si="3"/>
        <v>6.6905811487576643E-3</v>
      </c>
    </row>
    <row r="63" spans="1:11">
      <c r="A63">
        <v>30</v>
      </c>
      <c r="B63">
        <v>94915</v>
      </c>
      <c r="C63" t="s">
        <v>1</v>
      </c>
      <c r="F63">
        <f t="shared" si="4"/>
        <v>62</v>
      </c>
      <c r="G63">
        <f t="shared" ref="G63:H82" si="7">SUMIFS($B$2:$B$243,$C$2:$C$243,G$1,$A$2:$A$243,$F63)</f>
        <v>5927</v>
      </c>
      <c r="H63">
        <f t="shared" si="0"/>
        <v>69052</v>
      </c>
      <c r="J63" s="2">
        <f t="shared" si="2"/>
        <v>4.9285087664591989E-3</v>
      </c>
      <c r="K63" s="2">
        <f t="shared" si="3"/>
        <v>6.8145319706769463E-3</v>
      </c>
    </row>
    <row r="64" spans="1:11">
      <c r="A64">
        <v>31</v>
      </c>
      <c r="B64">
        <v>90637</v>
      </c>
      <c r="C64" t="s">
        <v>1</v>
      </c>
      <c r="F64">
        <f t="shared" si="4"/>
        <v>63</v>
      </c>
      <c r="G64">
        <f t="shared" si="7"/>
        <v>6365</v>
      </c>
      <c r="H64">
        <f t="shared" si="0"/>
        <v>74500</v>
      </c>
      <c r="J64" s="2">
        <f t="shared" si="2"/>
        <v>5.2927211571642992E-3</v>
      </c>
      <c r="K64" s="2">
        <f t="shared" si="3"/>
        <v>7.3521785294478432E-3</v>
      </c>
    </row>
    <row r="65" spans="1:11">
      <c r="A65">
        <v>31</v>
      </c>
      <c r="B65">
        <v>8093</v>
      </c>
      <c r="C65" t="s">
        <v>0</v>
      </c>
      <c r="F65">
        <f t="shared" si="4"/>
        <v>64</v>
      </c>
      <c r="G65">
        <f t="shared" si="7"/>
        <v>5550</v>
      </c>
      <c r="H65">
        <f t="shared" si="0"/>
        <v>64192</v>
      </c>
      <c r="J65" s="2">
        <f t="shared" si="2"/>
        <v>4.6150200192084613E-3</v>
      </c>
      <c r="K65" s="2">
        <f t="shared" si="3"/>
        <v>6.3349133444606173E-3</v>
      </c>
    </row>
    <row r="66" spans="1:11">
      <c r="A66">
        <v>32</v>
      </c>
      <c r="B66">
        <v>8348</v>
      </c>
      <c r="C66" t="s">
        <v>0</v>
      </c>
      <c r="F66">
        <f t="shared" si="4"/>
        <v>65</v>
      </c>
      <c r="G66">
        <f t="shared" si="7"/>
        <v>4900</v>
      </c>
      <c r="H66">
        <f t="shared" si="7"/>
        <v>56991</v>
      </c>
      <c r="J66" s="2">
        <f t="shared" si="2"/>
        <v>4.0745221791209842E-3</v>
      </c>
      <c r="K66" s="2">
        <f t="shared" si="3"/>
        <v>5.6242685445874099E-3</v>
      </c>
    </row>
    <row r="67" spans="1:11">
      <c r="A67">
        <v>32</v>
      </c>
      <c r="B67">
        <v>92935</v>
      </c>
      <c r="C67" t="s">
        <v>1</v>
      </c>
      <c r="F67">
        <f t="shared" si="4"/>
        <v>66</v>
      </c>
      <c r="G67">
        <f t="shared" si="7"/>
        <v>4976</v>
      </c>
      <c r="H67">
        <f t="shared" si="7"/>
        <v>55526</v>
      </c>
      <c r="J67" s="2">
        <f t="shared" ref="J67:J121" si="8">G67/$B$2</f>
        <v>4.1377188496542891E-3</v>
      </c>
      <c r="K67" s="2">
        <f t="shared" ref="K67:K121" si="9">H67/$B$3</f>
        <v>5.4796921480016235E-3</v>
      </c>
    </row>
    <row r="68" spans="1:11">
      <c r="A68">
        <v>33</v>
      </c>
      <c r="B68">
        <v>8608</v>
      </c>
      <c r="C68" t="s">
        <v>0</v>
      </c>
      <c r="F68">
        <f t="shared" ref="F68:F121" si="10">F67+1</f>
        <v>67</v>
      </c>
      <c r="G68">
        <f t="shared" si="7"/>
        <v>5315</v>
      </c>
      <c r="H68">
        <f t="shared" si="7"/>
        <v>59396</v>
      </c>
      <c r="J68" s="2">
        <f t="shared" si="8"/>
        <v>4.4196092616383739E-3</v>
      </c>
      <c r="K68" s="2">
        <f t="shared" si="9"/>
        <v>5.8616106836924045E-3</v>
      </c>
    </row>
    <row r="69" spans="1:11">
      <c r="A69">
        <v>33</v>
      </c>
      <c r="B69">
        <v>98833</v>
      </c>
      <c r="C69" t="s">
        <v>1</v>
      </c>
      <c r="F69">
        <f t="shared" si="10"/>
        <v>68</v>
      </c>
      <c r="G69">
        <f t="shared" si="7"/>
        <v>5392</v>
      </c>
      <c r="H69">
        <f t="shared" si="7"/>
        <v>63511</v>
      </c>
      <c r="J69" s="2">
        <f t="shared" si="8"/>
        <v>4.4836374673102751E-3</v>
      </c>
      <c r="K69" s="2">
        <f t="shared" si="9"/>
        <v>6.2677075246142548E-3</v>
      </c>
    </row>
    <row r="70" spans="1:11">
      <c r="A70">
        <v>34</v>
      </c>
      <c r="B70">
        <v>9319</v>
      </c>
      <c r="C70" t="s">
        <v>0</v>
      </c>
      <c r="F70">
        <f t="shared" si="10"/>
        <v>69</v>
      </c>
      <c r="G70">
        <f t="shared" si="7"/>
        <v>5929</v>
      </c>
      <c r="H70">
        <f t="shared" si="7"/>
        <v>66365</v>
      </c>
      <c r="J70" s="2">
        <f t="shared" si="8"/>
        <v>4.9301718367363908E-3</v>
      </c>
      <c r="K70" s="2">
        <f t="shared" si="9"/>
        <v>6.5493601088161893E-3</v>
      </c>
    </row>
    <row r="71" spans="1:11">
      <c r="A71">
        <v>34</v>
      </c>
      <c r="B71">
        <v>103234</v>
      </c>
      <c r="C71" t="s">
        <v>1</v>
      </c>
      <c r="F71">
        <f t="shared" si="10"/>
        <v>70</v>
      </c>
      <c r="G71">
        <f t="shared" si="7"/>
        <v>6405</v>
      </c>
      <c r="H71">
        <f t="shared" si="7"/>
        <v>71973</v>
      </c>
      <c r="J71" s="2">
        <f t="shared" si="8"/>
        <v>5.3259825627081439E-3</v>
      </c>
      <c r="K71" s="2">
        <f t="shared" si="9"/>
        <v>7.102796581207378E-3</v>
      </c>
    </row>
    <row r="72" spans="1:11">
      <c r="A72">
        <v>35</v>
      </c>
      <c r="B72">
        <v>10171</v>
      </c>
      <c r="C72" t="s">
        <v>0</v>
      </c>
      <c r="F72">
        <f t="shared" si="10"/>
        <v>71</v>
      </c>
      <c r="G72">
        <f t="shared" si="7"/>
        <v>5536</v>
      </c>
      <c r="H72">
        <f t="shared" si="7"/>
        <v>61683</v>
      </c>
      <c r="J72" s="2">
        <f t="shared" si="8"/>
        <v>4.6033785272681163E-3</v>
      </c>
      <c r="K72" s="2">
        <f t="shared" si="9"/>
        <v>6.0873077615024342E-3</v>
      </c>
    </row>
    <row r="73" spans="1:11">
      <c r="A73">
        <v>35</v>
      </c>
      <c r="B73">
        <v>113026</v>
      </c>
      <c r="C73" t="s">
        <v>1</v>
      </c>
      <c r="F73">
        <f t="shared" si="10"/>
        <v>72</v>
      </c>
      <c r="G73">
        <f t="shared" si="7"/>
        <v>4970</v>
      </c>
      <c r="H73">
        <f t="shared" si="7"/>
        <v>55137</v>
      </c>
      <c r="J73" s="2">
        <f t="shared" si="8"/>
        <v>4.1327296388227125E-3</v>
      </c>
      <c r="K73" s="2">
        <f t="shared" si="9"/>
        <v>5.4413029205122917E-3</v>
      </c>
    </row>
    <row r="74" spans="1:11">
      <c r="A74">
        <v>36</v>
      </c>
      <c r="B74">
        <v>96819</v>
      </c>
      <c r="C74" t="s">
        <v>1</v>
      </c>
      <c r="F74">
        <f t="shared" si="10"/>
        <v>73</v>
      </c>
      <c r="G74">
        <f t="shared" si="7"/>
        <v>4944</v>
      </c>
      <c r="H74">
        <f t="shared" si="7"/>
        <v>53956</v>
      </c>
      <c r="J74" s="2">
        <f t="shared" si="8"/>
        <v>4.1111097252192136E-3</v>
      </c>
      <c r="K74" s="2">
        <f t="shared" si="9"/>
        <v>5.3247536206025214E-3</v>
      </c>
    </row>
    <row r="75" spans="1:11">
      <c r="A75">
        <v>36</v>
      </c>
      <c r="B75">
        <v>8838</v>
      </c>
      <c r="C75" t="s">
        <v>0</v>
      </c>
      <c r="F75">
        <f t="shared" si="10"/>
        <v>74</v>
      </c>
      <c r="G75">
        <f t="shared" si="7"/>
        <v>5122</v>
      </c>
      <c r="H75">
        <f t="shared" si="7"/>
        <v>56809</v>
      </c>
      <c r="J75" s="2">
        <f t="shared" si="8"/>
        <v>4.2591229798893231E-3</v>
      </c>
      <c r="K75" s="2">
        <f t="shared" si="9"/>
        <v>5.6063075178443295E-3</v>
      </c>
    </row>
    <row r="76" spans="1:11">
      <c r="A76">
        <v>37</v>
      </c>
      <c r="B76">
        <v>7629</v>
      </c>
      <c r="C76" t="s">
        <v>0</v>
      </c>
      <c r="F76">
        <f t="shared" si="10"/>
        <v>75</v>
      </c>
      <c r="G76">
        <f t="shared" si="7"/>
        <v>5475</v>
      </c>
      <c r="H76">
        <f t="shared" si="7"/>
        <v>60767</v>
      </c>
      <c r="J76" s="2">
        <f t="shared" si="8"/>
        <v>4.5526548838137528E-3</v>
      </c>
      <c r="K76" s="2">
        <f t="shared" si="9"/>
        <v>5.9969105060262698E-3</v>
      </c>
    </row>
    <row r="77" spans="1:11">
      <c r="A77">
        <v>37</v>
      </c>
      <c r="B77">
        <v>85604</v>
      </c>
      <c r="C77" t="s">
        <v>1</v>
      </c>
      <c r="F77">
        <f t="shared" si="10"/>
        <v>76</v>
      </c>
      <c r="G77">
        <f t="shared" si="7"/>
        <v>5702</v>
      </c>
      <c r="H77">
        <f t="shared" si="7"/>
        <v>63055</v>
      </c>
      <c r="J77" s="2">
        <f t="shared" si="8"/>
        <v>4.7414133602750718E-3</v>
      </c>
      <c r="K77" s="2">
        <f t="shared" si="9"/>
        <v>6.2227062707964267E-3</v>
      </c>
    </row>
    <row r="78" spans="1:11">
      <c r="A78">
        <v>38</v>
      </c>
      <c r="B78">
        <v>7126</v>
      </c>
      <c r="C78" t="s">
        <v>0</v>
      </c>
      <c r="F78">
        <f t="shared" si="10"/>
        <v>77</v>
      </c>
      <c r="G78">
        <f t="shared" si="7"/>
        <v>6277</v>
      </c>
      <c r="H78">
        <f t="shared" si="7"/>
        <v>69344</v>
      </c>
      <c r="J78" s="2">
        <f t="shared" si="8"/>
        <v>5.2195460649678404E-3</v>
      </c>
      <c r="K78" s="2">
        <f t="shared" si="9"/>
        <v>6.843348563033977E-3</v>
      </c>
    </row>
    <row r="79" spans="1:11">
      <c r="A79">
        <v>38</v>
      </c>
      <c r="B79">
        <v>80766</v>
      </c>
      <c r="C79" t="s">
        <v>1</v>
      </c>
      <c r="F79">
        <f t="shared" si="10"/>
        <v>78</v>
      </c>
      <c r="G79">
        <f t="shared" si="7"/>
        <v>5381</v>
      </c>
      <c r="H79">
        <f t="shared" si="7"/>
        <v>59643</v>
      </c>
      <c r="J79" s="2">
        <f t="shared" si="8"/>
        <v>4.4744905807857175E-3</v>
      </c>
      <c r="K79" s="2">
        <f t="shared" si="9"/>
        <v>5.8859863628437283E-3</v>
      </c>
    </row>
    <row r="80" spans="1:11">
      <c r="A80">
        <v>39</v>
      </c>
      <c r="B80">
        <v>83069</v>
      </c>
      <c r="C80" t="s">
        <v>1</v>
      </c>
      <c r="F80">
        <f t="shared" si="10"/>
        <v>79</v>
      </c>
      <c r="G80">
        <f t="shared" si="7"/>
        <v>4888</v>
      </c>
      <c r="H80">
        <f t="shared" si="7"/>
        <v>54485</v>
      </c>
      <c r="J80" s="2">
        <f t="shared" si="8"/>
        <v>4.0645437574578312E-3</v>
      </c>
      <c r="K80" s="2">
        <f t="shared" si="9"/>
        <v>5.3769590225096076E-3</v>
      </c>
    </row>
    <row r="81" spans="1:11">
      <c r="A81">
        <v>39</v>
      </c>
      <c r="B81">
        <v>7362</v>
      </c>
      <c r="C81" t="s">
        <v>0</v>
      </c>
      <c r="F81">
        <f t="shared" si="10"/>
        <v>80</v>
      </c>
      <c r="G81">
        <f t="shared" si="7"/>
        <v>5029</v>
      </c>
      <c r="H81">
        <f t="shared" si="7"/>
        <v>53600</v>
      </c>
      <c r="J81" s="2">
        <f t="shared" si="8"/>
        <v>4.1817902119998833E-3</v>
      </c>
      <c r="K81" s="2">
        <f t="shared" si="9"/>
        <v>5.2896210627973745E-3</v>
      </c>
    </row>
    <row r="82" spans="1:11">
      <c r="A82">
        <v>40</v>
      </c>
      <c r="B82">
        <v>7725</v>
      </c>
      <c r="C82" t="s">
        <v>0</v>
      </c>
      <c r="F82">
        <f t="shared" si="10"/>
        <v>81</v>
      </c>
      <c r="G82">
        <f t="shared" si="7"/>
        <v>5223</v>
      </c>
      <c r="H82">
        <f t="shared" si="7"/>
        <v>57283</v>
      </c>
      <c r="J82" s="2">
        <f t="shared" si="8"/>
        <v>4.3431080288875304E-3</v>
      </c>
      <c r="K82" s="2">
        <f t="shared" si="9"/>
        <v>5.6530851369444406E-3</v>
      </c>
    </row>
    <row r="83" spans="1:11">
      <c r="A83">
        <v>40</v>
      </c>
      <c r="B83">
        <v>88074</v>
      </c>
      <c r="C83" t="s">
        <v>1</v>
      </c>
      <c r="F83">
        <f t="shared" si="10"/>
        <v>82</v>
      </c>
      <c r="G83">
        <f t="shared" ref="G83:H102" si="11">SUMIFS($B$2:$B$243,$C$2:$C$243,G$1,$A$2:$A$243,$F83)</f>
        <v>5528</v>
      </c>
      <c r="H83">
        <f t="shared" si="11"/>
        <v>60886</v>
      </c>
      <c r="J83" s="2">
        <f t="shared" si="8"/>
        <v>4.596726246159347E-3</v>
      </c>
      <c r="K83" s="2">
        <f t="shared" si="9"/>
        <v>6.0086542542813611E-3</v>
      </c>
    </row>
    <row r="84" spans="1:11">
      <c r="A84">
        <v>41</v>
      </c>
      <c r="B84">
        <v>92287</v>
      </c>
      <c r="C84" t="s">
        <v>1</v>
      </c>
      <c r="F84">
        <f t="shared" si="10"/>
        <v>83</v>
      </c>
      <c r="G84">
        <f t="shared" si="11"/>
        <v>5811</v>
      </c>
      <c r="H84">
        <f t="shared" si="11"/>
        <v>63980</v>
      </c>
      <c r="J84" s="2">
        <f t="shared" si="8"/>
        <v>4.8320506903820485E-3</v>
      </c>
      <c r="K84" s="2">
        <f t="shared" si="9"/>
        <v>6.3139917089137321E-3</v>
      </c>
    </row>
    <row r="85" spans="1:11">
      <c r="A85">
        <v>41</v>
      </c>
      <c r="B85">
        <v>8073</v>
      </c>
      <c r="C85" t="s">
        <v>0</v>
      </c>
      <c r="F85">
        <f t="shared" si="10"/>
        <v>84</v>
      </c>
      <c r="G85">
        <f t="shared" si="11"/>
        <v>6294</v>
      </c>
      <c r="H85">
        <f t="shared" si="11"/>
        <v>71076</v>
      </c>
      <c r="J85" s="2">
        <f t="shared" si="8"/>
        <v>5.2336821623239745E-3</v>
      </c>
      <c r="K85" s="2">
        <f t="shared" si="9"/>
        <v>7.0142743779736229E-3</v>
      </c>
    </row>
    <row r="86" spans="1:11">
      <c r="A86">
        <v>42</v>
      </c>
      <c r="B86">
        <v>102633</v>
      </c>
      <c r="C86" t="s">
        <v>1</v>
      </c>
      <c r="F86">
        <f t="shared" si="10"/>
        <v>85</v>
      </c>
      <c r="G86">
        <f t="shared" si="11"/>
        <v>5636</v>
      </c>
      <c r="H86">
        <f t="shared" si="11"/>
        <v>63389</v>
      </c>
      <c r="J86" s="2">
        <f t="shared" si="8"/>
        <v>4.6865320411277282E-3</v>
      </c>
      <c r="K86" s="2">
        <f t="shared" si="9"/>
        <v>6.2556677154787833E-3</v>
      </c>
    </row>
    <row r="87" spans="1:11">
      <c r="A87">
        <v>42</v>
      </c>
      <c r="B87">
        <v>9004</v>
      </c>
      <c r="C87" t="s">
        <v>0</v>
      </c>
      <c r="F87">
        <f t="shared" si="10"/>
        <v>86</v>
      </c>
      <c r="G87">
        <f t="shared" si="11"/>
        <v>5597</v>
      </c>
      <c r="H87">
        <f t="shared" si="11"/>
        <v>59629</v>
      </c>
      <c r="J87" s="2">
        <f t="shared" si="8"/>
        <v>4.6541021707224789E-3</v>
      </c>
      <c r="K87" s="2">
        <f t="shared" si="9"/>
        <v>5.8846047454019527E-3</v>
      </c>
    </row>
    <row r="88" spans="1:11">
      <c r="A88">
        <v>43</v>
      </c>
      <c r="B88">
        <v>7651</v>
      </c>
      <c r="C88" t="s">
        <v>0</v>
      </c>
      <c r="F88">
        <f t="shared" si="10"/>
        <v>87</v>
      </c>
      <c r="G88">
        <f t="shared" si="11"/>
        <v>5506</v>
      </c>
      <c r="H88">
        <f t="shared" si="11"/>
        <v>59289</v>
      </c>
      <c r="J88" s="2">
        <f t="shared" si="8"/>
        <v>4.5784324731102327E-3</v>
      </c>
      <c r="K88" s="2">
        <f t="shared" si="9"/>
        <v>5.8510511789588351E-3</v>
      </c>
    </row>
    <row r="89" spans="1:11">
      <c r="A89">
        <v>43</v>
      </c>
      <c r="B89">
        <v>86011</v>
      </c>
      <c r="C89" t="s">
        <v>1</v>
      </c>
      <c r="F89">
        <f t="shared" si="10"/>
        <v>88</v>
      </c>
      <c r="G89">
        <f t="shared" si="11"/>
        <v>5791</v>
      </c>
      <c r="H89">
        <f t="shared" si="11"/>
        <v>62284</v>
      </c>
      <c r="J89" s="2">
        <f t="shared" si="8"/>
        <v>4.8154199876101261E-3</v>
      </c>
      <c r="K89" s="2">
        <f t="shared" si="9"/>
        <v>6.1466186245386512E-3</v>
      </c>
    </row>
    <row r="90" spans="1:11">
      <c r="A90">
        <v>44</v>
      </c>
      <c r="B90">
        <v>75458</v>
      </c>
      <c r="C90" t="s">
        <v>1</v>
      </c>
      <c r="F90">
        <f t="shared" si="10"/>
        <v>89</v>
      </c>
      <c r="G90">
        <f t="shared" si="11"/>
        <v>5874</v>
      </c>
      <c r="H90">
        <f t="shared" si="11"/>
        <v>65727</v>
      </c>
      <c r="J90" s="2">
        <f t="shared" si="8"/>
        <v>4.8844374041136047E-3</v>
      </c>
      <c r="K90" s="2">
        <f t="shared" si="9"/>
        <v>6.4863978282552808E-3</v>
      </c>
    </row>
    <row r="91" spans="1:11">
      <c r="A91">
        <v>44</v>
      </c>
      <c r="B91">
        <v>6680</v>
      </c>
      <c r="C91" t="s">
        <v>0</v>
      </c>
      <c r="F91">
        <f t="shared" si="10"/>
        <v>90</v>
      </c>
      <c r="G91">
        <f t="shared" si="11"/>
        <v>6500</v>
      </c>
      <c r="H91">
        <f t="shared" si="11"/>
        <v>69836</v>
      </c>
      <c r="J91" s="2">
        <f t="shared" si="8"/>
        <v>5.4049784008747747E-3</v>
      </c>
      <c r="K91" s="2">
        <f t="shared" si="9"/>
        <v>6.8919025474163701E-3</v>
      </c>
    </row>
    <row r="92" spans="1:11">
      <c r="A92">
        <v>45</v>
      </c>
      <c r="B92">
        <v>72563</v>
      </c>
      <c r="C92" t="s">
        <v>1</v>
      </c>
      <c r="F92">
        <f t="shared" si="10"/>
        <v>91</v>
      </c>
      <c r="G92">
        <f t="shared" si="11"/>
        <v>7280</v>
      </c>
      <c r="H92">
        <f t="shared" si="11"/>
        <v>78321</v>
      </c>
      <c r="J92" s="2">
        <f t="shared" si="8"/>
        <v>6.053575808979748E-3</v>
      </c>
      <c r="K92" s="2">
        <f t="shared" si="9"/>
        <v>7.72926140409241E-3</v>
      </c>
    </row>
    <row r="93" spans="1:11">
      <c r="A93">
        <v>45</v>
      </c>
      <c r="B93">
        <v>6405</v>
      </c>
      <c r="C93" t="s">
        <v>0</v>
      </c>
      <c r="F93">
        <f t="shared" si="10"/>
        <v>92</v>
      </c>
      <c r="G93">
        <f t="shared" si="11"/>
        <v>6440</v>
      </c>
      <c r="H93">
        <f t="shared" si="11"/>
        <v>70455</v>
      </c>
      <c r="J93" s="2">
        <f t="shared" si="8"/>
        <v>5.3550862925590076E-3</v>
      </c>
      <c r="K93" s="2">
        <f t="shared" si="9"/>
        <v>6.9529897757348701E-3</v>
      </c>
    </row>
    <row r="94" spans="1:11">
      <c r="A94">
        <v>46</v>
      </c>
      <c r="B94">
        <v>75563</v>
      </c>
      <c r="C94" t="s">
        <v>1</v>
      </c>
      <c r="F94">
        <f t="shared" si="10"/>
        <v>93</v>
      </c>
      <c r="G94">
        <f t="shared" si="11"/>
        <v>6037</v>
      </c>
      <c r="H94">
        <f t="shared" si="11"/>
        <v>65801</v>
      </c>
      <c r="J94" s="2">
        <f t="shared" si="8"/>
        <v>5.0199776317047719E-3</v>
      </c>
      <c r="K94" s="2">
        <f t="shared" si="9"/>
        <v>6.4937006633046654E-3</v>
      </c>
    </row>
    <row r="95" spans="1:11">
      <c r="A95">
        <v>46</v>
      </c>
      <c r="B95">
        <v>6443</v>
      </c>
      <c r="C95" t="s">
        <v>0</v>
      </c>
      <c r="F95">
        <f t="shared" si="10"/>
        <v>94</v>
      </c>
      <c r="G95">
        <f t="shared" si="11"/>
        <v>5898</v>
      </c>
      <c r="H95">
        <f t="shared" si="11"/>
        <v>64462</v>
      </c>
      <c r="J95" s="2">
        <f t="shared" si="8"/>
        <v>4.9043942474399109E-3</v>
      </c>
      <c r="K95" s="2">
        <f t="shared" si="9"/>
        <v>6.3615588236948578E-3</v>
      </c>
    </row>
    <row r="96" spans="1:11">
      <c r="A96">
        <v>47</v>
      </c>
      <c r="B96">
        <v>80192</v>
      </c>
      <c r="C96" t="s">
        <v>1</v>
      </c>
      <c r="F96">
        <f t="shared" si="10"/>
        <v>95</v>
      </c>
      <c r="G96">
        <f t="shared" si="11"/>
        <v>5899</v>
      </c>
      <c r="H96">
        <f t="shared" si="11"/>
        <v>65012</v>
      </c>
      <c r="J96" s="2">
        <f t="shared" si="8"/>
        <v>4.9052257825785072E-3</v>
      </c>
      <c r="K96" s="2">
        <f t="shared" si="9"/>
        <v>6.415836651764607E-3</v>
      </c>
    </row>
    <row r="97" spans="1:11">
      <c r="A97">
        <v>47</v>
      </c>
      <c r="B97">
        <v>7045</v>
      </c>
      <c r="C97" t="s">
        <v>0</v>
      </c>
      <c r="F97">
        <f t="shared" si="10"/>
        <v>96</v>
      </c>
      <c r="G97">
        <f t="shared" si="11"/>
        <v>6338</v>
      </c>
      <c r="H97">
        <f t="shared" si="11"/>
        <v>69071</v>
      </c>
      <c r="J97" s="2">
        <f t="shared" si="8"/>
        <v>5.2702697084222039E-3</v>
      </c>
      <c r="K97" s="2">
        <f t="shared" si="9"/>
        <v>6.8164070229193557E-3</v>
      </c>
    </row>
    <row r="98" spans="1:11">
      <c r="A98">
        <v>48</v>
      </c>
      <c r="B98">
        <v>7217</v>
      </c>
      <c r="C98" t="s">
        <v>0</v>
      </c>
      <c r="F98">
        <f t="shared" si="10"/>
        <v>97</v>
      </c>
      <c r="G98">
        <f t="shared" si="11"/>
        <v>6802</v>
      </c>
      <c r="H98">
        <f t="shared" si="11"/>
        <v>73792</v>
      </c>
      <c r="J98" s="2">
        <f t="shared" si="8"/>
        <v>5.656102012730803E-3</v>
      </c>
      <c r="K98" s="2">
        <f t="shared" si="9"/>
        <v>7.2823081616780576E-3</v>
      </c>
    </row>
    <row r="99" spans="1:11">
      <c r="A99">
        <v>48</v>
      </c>
      <c r="B99">
        <v>83432</v>
      </c>
      <c r="C99" t="s">
        <v>1</v>
      </c>
      <c r="F99">
        <f t="shared" si="10"/>
        <v>98</v>
      </c>
      <c r="G99">
        <f t="shared" si="11"/>
        <v>7632</v>
      </c>
      <c r="H99">
        <f t="shared" si="11"/>
        <v>82486</v>
      </c>
      <c r="J99" s="2">
        <f t="shared" si="8"/>
        <v>6.3462761777655823E-3</v>
      </c>
      <c r="K99" s="2">
        <f t="shared" si="9"/>
        <v>8.1402925930206017E-3</v>
      </c>
    </row>
    <row r="100" spans="1:11">
      <c r="A100">
        <v>49</v>
      </c>
      <c r="B100">
        <v>7934</v>
      </c>
      <c r="C100" t="s">
        <v>0</v>
      </c>
      <c r="F100">
        <f t="shared" si="10"/>
        <v>99</v>
      </c>
      <c r="G100">
        <f t="shared" si="11"/>
        <v>6435</v>
      </c>
      <c r="H100">
        <f t="shared" si="11"/>
        <v>71282</v>
      </c>
      <c r="J100" s="2">
        <f t="shared" si="8"/>
        <v>5.3509286168660275E-3</v>
      </c>
      <c r="K100" s="2">
        <f t="shared" si="9"/>
        <v>7.0346038917597472E-3</v>
      </c>
    </row>
    <row r="101" spans="1:11">
      <c r="A101">
        <v>49</v>
      </c>
      <c r="B101">
        <v>90653</v>
      </c>
      <c r="C101" t="s">
        <v>1</v>
      </c>
      <c r="F101">
        <f t="shared" si="10"/>
        <v>100</v>
      </c>
      <c r="G101">
        <f t="shared" si="11"/>
        <v>5758</v>
      </c>
      <c r="H101">
        <f t="shared" si="11"/>
        <v>64405</v>
      </c>
      <c r="J101" s="2">
        <f t="shared" si="8"/>
        <v>4.7879793280364543E-3</v>
      </c>
      <c r="K101" s="2">
        <f t="shared" si="9"/>
        <v>6.3559336669676289E-3</v>
      </c>
    </row>
    <row r="102" spans="1:11">
      <c r="A102">
        <v>50</v>
      </c>
      <c r="B102">
        <v>77457</v>
      </c>
      <c r="C102" t="s">
        <v>1</v>
      </c>
      <c r="F102">
        <f t="shared" si="10"/>
        <v>101</v>
      </c>
      <c r="G102">
        <f t="shared" si="11"/>
        <v>5504</v>
      </c>
      <c r="H102">
        <f t="shared" si="11"/>
        <v>60888</v>
      </c>
      <c r="J102" s="2">
        <f t="shared" si="8"/>
        <v>4.57676940283304E-3</v>
      </c>
      <c r="K102" s="2">
        <f t="shared" si="9"/>
        <v>6.0088516282016148E-3</v>
      </c>
    </row>
    <row r="103" spans="1:11">
      <c r="A103">
        <v>50</v>
      </c>
      <c r="B103">
        <v>6900</v>
      </c>
      <c r="C103" t="s">
        <v>0</v>
      </c>
      <c r="F103">
        <f t="shared" si="10"/>
        <v>102</v>
      </c>
      <c r="G103">
        <f t="shared" ref="G103:H121" si="12">SUMIFS($B$2:$B$243,$C$2:$C$243,G$1,$A$2:$A$243,$F103)</f>
        <v>5654</v>
      </c>
      <c r="H103">
        <f t="shared" si="12"/>
        <v>61160</v>
      </c>
      <c r="J103" s="2">
        <f t="shared" si="8"/>
        <v>4.7014996736224578E-3</v>
      </c>
      <c r="K103" s="2">
        <f t="shared" si="9"/>
        <v>6.0356944813561089E-3</v>
      </c>
    </row>
    <row r="104" spans="1:11">
      <c r="A104">
        <v>51</v>
      </c>
      <c r="B104">
        <v>6007</v>
      </c>
      <c r="C104" t="s">
        <v>0</v>
      </c>
      <c r="F104">
        <f t="shared" si="10"/>
        <v>103</v>
      </c>
      <c r="G104">
        <f t="shared" si="12"/>
        <v>5850</v>
      </c>
      <c r="H104">
        <f t="shared" si="12"/>
        <v>64507</v>
      </c>
      <c r="J104" s="2">
        <f t="shared" si="8"/>
        <v>4.8644805607872977E-3</v>
      </c>
      <c r="K104" s="2">
        <f t="shared" si="9"/>
        <v>6.3659997369005647E-3</v>
      </c>
    </row>
    <row r="105" spans="1:11">
      <c r="A105">
        <v>51</v>
      </c>
      <c r="B105">
        <v>67607</v>
      </c>
      <c r="C105" t="s">
        <v>1</v>
      </c>
      <c r="F105">
        <f t="shared" si="10"/>
        <v>104</v>
      </c>
      <c r="G105">
        <f t="shared" si="12"/>
        <v>6211</v>
      </c>
      <c r="H105">
        <f t="shared" si="12"/>
        <v>68471</v>
      </c>
      <c r="J105" s="2">
        <f t="shared" si="8"/>
        <v>5.1646647458204967E-3</v>
      </c>
      <c r="K105" s="2">
        <f t="shared" si="9"/>
        <v>6.7571948468432659E-3</v>
      </c>
    </row>
    <row r="106" spans="1:11">
      <c r="A106">
        <v>52</v>
      </c>
      <c r="B106">
        <v>63532</v>
      </c>
      <c r="C106" t="s">
        <v>1</v>
      </c>
      <c r="F106">
        <f t="shared" si="10"/>
        <v>105</v>
      </c>
      <c r="G106">
        <f t="shared" si="12"/>
        <v>7246</v>
      </c>
      <c r="H106">
        <f t="shared" si="12"/>
        <v>78716</v>
      </c>
      <c r="J106" s="2">
        <f t="shared" si="8"/>
        <v>6.0253036142674798E-3</v>
      </c>
      <c r="K106" s="2">
        <f t="shared" si="9"/>
        <v>7.7682427533425028E-3</v>
      </c>
    </row>
    <row r="107" spans="1:11">
      <c r="A107">
        <v>52</v>
      </c>
      <c r="B107">
        <v>5645</v>
      </c>
      <c r="C107" t="s">
        <v>0</v>
      </c>
      <c r="F107">
        <f t="shared" si="10"/>
        <v>106</v>
      </c>
      <c r="G107">
        <f t="shared" si="12"/>
        <v>6392</v>
      </c>
      <c r="H107">
        <f t="shared" si="12"/>
        <v>70044</v>
      </c>
      <c r="J107" s="2">
        <f t="shared" si="8"/>
        <v>5.3151726059063945E-3</v>
      </c>
      <c r="K107" s="2">
        <f t="shared" si="9"/>
        <v>6.912429435122748E-3</v>
      </c>
    </row>
    <row r="108" spans="1:11">
      <c r="A108">
        <v>53</v>
      </c>
      <c r="B108">
        <v>66606</v>
      </c>
      <c r="C108" t="s">
        <v>1</v>
      </c>
      <c r="F108">
        <f t="shared" si="10"/>
        <v>107</v>
      </c>
      <c r="G108">
        <f t="shared" si="12"/>
        <v>5580</v>
      </c>
      <c r="H108">
        <f t="shared" si="12"/>
        <v>62028</v>
      </c>
      <c r="J108" s="2">
        <f t="shared" si="8"/>
        <v>4.6399660733663457E-3</v>
      </c>
      <c r="K108" s="2">
        <f t="shared" si="9"/>
        <v>6.1213547627461855E-3</v>
      </c>
    </row>
    <row r="109" spans="1:11">
      <c r="A109">
        <v>53</v>
      </c>
      <c r="B109">
        <v>5804</v>
      </c>
      <c r="C109" t="s">
        <v>0</v>
      </c>
      <c r="F109">
        <f t="shared" si="10"/>
        <v>108</v>
      </c>
      <c r="G109">
        <f t="shared" si="12"/>
        <v>5267</v>
      </c>
      <c r="H109">
        <f t="shared" si="12"/>
        <v>58780</v>
      </c>
      <c r="J109" s="2">
        <f t="shared" si="8"/>
        <v>4.3796955749857598E-3</v>
      </c>
      <c r="K109" s="2">
        <f t="shared" si="9"/>
        <v>5.8008195162542854E-3</v>
      </c>
    </row>
    <row r="110" spans="1:11">
      <c r="A110">
        <v>54</v>
      </c>
      <c r="B110">
        <v>70685</v>
      </c>
      <c r="C110" t="s">
        <v>1</v>
      </c>
      <c r="F110">
        <f t="shared" si="10"/>
        <v>109</v>
      </c>
      <c r="G110">
        <f t="shared" si="12"/>
        <v>5408</v>
      </c>
      <c r="H110">
        <f t="shared" si="12"/>
        <v>59540</v>
      </c>
      <c r="J110" s="2">
        <f t="shared" si="8"/>
        <v>4.4969420295278128E-3</v>
      </c>
      <c r="K110" s="2">
        <f t="shared" si="9"/>
        <v>5.8758216059506662E-3</v>
      </c>
    </row>
    <row r="111" spans="1:11">
      <c r="A111">
        <v>54</v>
      </c>
      <c r="B111">
        <v>6061</v>
      </c>
      <c r="C111" t="s">
        <v>0</v>
      </c>
      <c r="F111">
        <f t="shared" si="10"/>
        <v>110</v>
      </c>
      <c r="G111">
        <f t="shared" si="12"/>
        <v>5553</v>
      </c>
      <c r="H111">
        <f t="shared" si="12"/>
        <v>63017</v>
      </c>
      <c r="J111" s="2">
        <f t="shared" si="8"/>
        <v>4.6175146246242504E-3</v>
      </c>
      <c r="K111" s="2">
        <f t="shared" si="9"/>
        <v>6.2189561663116072E-3</v>
      </c>
    </row>
    <row r="112" spans="1:11">
      <c r="A112">
        <v>55</v>
      </c>
      <c r="B112">
        <v>73106</v>
      </c>
      <c r="C112" t="s">
        <v>1</v>
      </c>
      <c r="F112">
        <f t="shared" si="10"/>
        <v>111</v>
      </c>
      <c r="G112">
        <f t="shared" si="12"/>
        <v>6212</v>
      </c>
      <c r="H112">
        <f t="shared" si="12"/>
        <v>68426</v>
      </c>
      <c r="J112" s="2">
        <f t="shared" si="8"/>
        <v>5.1654962809590923E-3</v>
      </c>
      <c r="K112" s="2">
        <f t="shared" si="9"/>
        <v>6.752753933637559E-3</v>
      </c>
    </row>
    <row r="113" spans="1:11">
      <c r="A113">
        <v>55</v>
      </c>
      <c r="B113">
        <v>6342</v>
      </c>
      <c r="C113" t="s">
        <v>0</v>
      </c>
      <c r="F113">
        <f t="shared" si="10"/>
        <v>112</v>
      </c>
      <c r="G113">
        <f t="shared" si="12"/>
        <v>7010</v>
      </c>
      <c r="H113">
        <f t="shared" si="12"/>
        <v>76664</v>
      </c>
      <c r="J113" s="2">
        <f t="shared" si="8"/>
        <v>5.829061321558796E-3</v>
      </c>
      <c r="K113" s="2">
        <f t="shared" si="9"/>
        <v>7.565737111162275E-3</v>
      </c>
    </row>
    <row r="114" spans="1:11">
      <c r="A114">
        <v>56</v>
      </c>
      <c r="B114">
        <v>7031</v>
      </c>
      <c r="C114" t="s">
        <v>0</v>
      </c>
      <c r="F114">
        <f t="shared" si="10"/>
        <v>113</v>
      </c>
      <c r="G114">
        <f t="shared" si="12"/>
        <v>5906</v>
      </c>
      <c r="H114">
        <f t="shared" si="12"/>
        <v>66954</v>
      </c>
      <c r="J114" s="2">
        <f t="shared" si="8"/>
        <v>4.9110465285486802E-3</v>
      </c>
      <c r="K114" s="2">
        <f t="shared" si="9"/>
        <v>6.6074867283308844E-3</v>
      </c>
    </row>
    <row r="115" spans="1:11">
      <c r="A115">
        <v>56</v>
      </c>
      <c r="B115">
        <v>79698</v>
      </c>
      <c r="C115" t="s">
        <v>1</v>
      </c>
      <c r="F115">
        <f t="shared" si="10"/>
        <v>114</v>
      </c>
      <c r="G115">
        <f t="shared" si="12"/>
        <v>5252</v>
      </c>
      <c r="H115">
        <f t="shared" si="12"/>
        <v>59237</v>
      </c>
      <c r="J115" s="2">
        <f t="shared" si="8"/>
        <v>4.3672225479068185E-3</v>
      </c>
      <c r="K115" s="2">
        <f t="shared" si="9"/>
        <v>5.8459194570322399E-3</v>
      </c>
    </row>
    <row r="116" spans="1:11">
      <c r="A116">
        <v>57</v>
      </c>
      <c r="B116">
        <v>5865</v>
      </c>
      <c r="C116" t="s">
        <v>0</v>
      </c>
      <c r="F116">
        <f t="shared" si="10"/>
        <v>115</v>
      </c>
      <c r="G116">
        <f t="shared" si="12"/>
        <v>4934</v>
      </c>
      <c r="H116">
        <f t="shared" si="12"/>
        <v>56255</v>
      </c>
      <c r="J116" s="2">
        <f t="shared" si="8"/>
        <v>4.1027943738332524E-3</v>
      </c>
      <c r="K116" s="2">
        <f t="shared" si="9"/>
        <v>5.551634941934073E-3</v>
      </c>
    </row>
    <row r="117" spans="1:11">
      <c r="A117">
        <v>57</v>
      </c>
      <c r="B117">
        <v>67471</v>
      </c>
      <c r="C117" t="s">
        <v>1</v>
      </c>
      <c r="F117">
        <f t="shared" si="10"/>
        <v>116</v>
      </c>
      <c r="G117">
        <f t="shared" si="12"/>
        <v>5178</v>
      </c>
      <c r="H117">
        <f t="shared" si="12"/>
        <v>57053</v>
      </c>
      <c r="J117" s="2">
        <f t="shared" si="8"/>
        <v>4.3056889476507055E-3</v>
      </c>
      <c r="K117" s="2">
        <f t="shared" si="9"/>
        <v>5.6303871361152724E-3</v>
      </c>
    </row>
    <row r="118" spans="1:11">
      <c r="A118">
        <v>58</v>
      </c>
      <c r="B118">
        <v>5330</v>
      </c>
      <c r="C118" t="s">
        <v>0</v>
      </c>
      <c r="F118">
        <f t="shared" si="10"/>
        <v>117</v>
      </c>
      <c r="G118">
        <f t="shared" si="12"/>
        <v>5464</v>
      </c>
      <c r="H118">
        <f t="shared" si="12"/>
        <v>60758</v>
      </c>
      <c r="J118" s="2">
        <f t="shared" si="8"/>
        <v>4.5435079972891953E-3</v>
      </c>
      <c r="K118" s="2">
        <f t="shared" si="9"/>
        <v>5.9960223233851287E-3</v>
      </c>
    </row>
    <row r="119" spans="1:11">
      <c r="A119">
        <v>58</v>
      </c>
      <c r="B119">
        <v>61331</v>
      </c>
      <c r="C119" t="s">
        <v>1</v>
      </c>
      <c r="F119">
        <f t="shared" si="10"/>
        <v>118</v>
      </c>
      <c r="G119">
        <f t="shared" si="12"/>
        <v>5691</v>
      </c>
      <c r="H119">
        <f t="shared" si="12"/>
        <v>64601</v>
      </c>
      <c r="J119" s="2">
        <f t="shared" si="8"/>
        <v>4.7322664737505142E-3</v>
      </c>
      <c r="K119" s="2">
        <f t="shared" si="9"/>
        <v>6.3752763111524849E-3</v>
      </c>
    </row>
    <row r="120" spans="1:11">
      <c r="A120">
        <v>59</v>
      </c>
      <c r="B120">
        <v>61378</v>
      </c>
      <c r="C120" t="s">
        <v>1</v>
      </c>
      <c r="F120">
        <f t="shared" si="10"/>
        <v>119</v>
      </c>
      <c r="G120">
        <f t="shared" si="12"/>
        <v>6560</v>
      </c>
      <c r="H120">
        <f t="shared" si="12"/>
        <v>71556</v>
      </c>
      <c r="J120" s="2">
        <f t="shared" si="8"/>
        <v>5.4548705091905418E-3</v>
      </c>
      <c r="K120" s="2">
        <f t="shared" si="9"/>
        <v>7.0616441188344949E-3</v>
      </c>
    </row>
    <row r="121" spans="1:11">
      <c r="A121">
        <v>59</v>
      </c>
      <c r="B121">
        <v>5252</v>
      </c>
      <c r="C121" t="s">
        <v>0</v>
      </c>
      <c r="F121">
        <f t="shared" si="10"/>
        <v>120</v>
      </c>
      <c r="G121">
        <f t="shared" si="12"/>
        <v>5682</v>
      </c>
      <c r="H121">
        <f t="shared" si="12"/>
        <v>62243</v>
      </c>
      <c r="J121" s="2">
        <f t="shared" si="8"/>
        <v>4.7247826575031494E-3</v>
      </c>
      <c r="K121" s="2">
        <f t="shared" si="9"/>
        <v>6.1425724591734517E-3</v>
      </c>
    </row>
    <row r="122" spans="1:11">
      <c r="A122">
        <v>60</v>
      </c>
      <c r="B122">
        <v>63973</v>
      </c>
      <c r="C122" t="s">
        <v>1</v>
      </c>
    </row>
    <row r="123" spans="1:11">
      <c r="A123">
        <v>60</v>
      </c>
      <c r="B123">
        <v>5426</v>
      </c>
      <c r="C123" t="s">
        <v>0</v>
      </c>
    </row>
    <row r="124" spans="1:11">
      <c r="A124">
        <v>61</v>
      </c>
      <c r="B124">
        <v>67796</v>
      </c>
      <c r="C124" t="s">
        <v>1</v>
      </c>
    </row>
    <row r="125" spans="1:11">
      <c r="A125">
        <v>61</v>
      </c>
      <c r="B125">
        <v>5630</v>
      </c>
      <c r="C125" t="s">
        <v>0</v>
      </c>
    </row>
    <row r="126" spans="1:11">
      <c r="A126">
        <v>62</v>
      </c>
      <c r="B126">
        <v>5927</v>
      </c>
      <c r="C126" t="s">
        <v>0</v>
      </c>
    </row>
    <row r="127" spans="1:11">
      <c r="A127">
        <v>62</v>
      </c>
      <c r="B127">
        <v>69052</v>
      </c>
      <c r="C127" t="s">
        <v>1</v>
      </c>
    </row>
    <row r="128" spans="1:11">
      <c r="A128">
        <v>63</v>
      </c>
      <c r="B128">
        <v>74500</v>
      </c>
      <c r="C128" t="s">
        <v>1</v>
      </c>
    </row>
    <row r="129" spans="1:3">
      <c r="A129">
        <v>63</v>
      </c>
      <c r="B129">
        <v>6365</v>
      </c>
      <c r="C129" t="s">
        <v>0</v>
      </c>
    </row>
    <row r="130" spans="1:3">
      <c r="A130">
        <v>64</v>
      </c>
      <c r="B130">
        <v>64192</v>
      </c>
      <c r="C130" t="s">
        <v>1</v>
      </c>
    </row>
    <row r="131" spans="1:3">
      <c r="A131">
        <v>64</v>
      </c>
      <c r="B131">
        <v>5550</v>
      </c>
      <c r="C131" t="s">
        <v>0</v>
      </c>
    </row>
    <row r="132" spans="1:3">
      <c r="A132">
        <v>65</v>
      </c>
      <c r="B132">
        <v>56991</v>
      </c>
      <c r="C132" t="s">
        <v>1</v>
      </c>
    </row>
    <row r="133" spans="1:3">
      <c r="A133">
        <v>65</v>
      </c>
      <c r="B133">
        <v>4900</v>
      </c>
      <c r="C133" t="s">
        <v>0</v>
      </c>
    </row>
    <row r="134" spans="1:3">
      <c r="A134">
        <v>66</v>
      </c>
      <c r="B134">
        <v>55526</v>
      </c>
      <c r="C134" t="s">
        <v>1</v>
      </c>
    </row>
    <row r="135" spans="1:3">
      <c r="A135">
        <v>66</v>
      </c>
      <c r="B135">
        <v>4976</v>
      </c>
      <c r="C135" t="s">
        <v>0</v>
      </c>
    </row>
    <row r="136" spans="1:3">
      <c r="A136">
        <v>67</v>
      </c>
      <c r="B136">
        <v>59396</v>
      </c>
      <c r="C136" t="s">
        <v>1</v>
      </c>
    </row>
    <row r="137" spans="1:3">
      <c r="A137">
        <v>67</v>
      </c>
      <c r="B137">
        <v>5315</v>
      </c>
      <c r="C137" t="s">
        <v>0</v>
      </c>
    </row>
    <row r="138" spans="1:3">
      <c r="A138">
        <v>68</v>
      </c>
      <c r="B138">
        <v>63511</v>
      </c>
      <c r="C138" t="s">
        <v>1</v>
      </c>
    </row>
    <row r="139" spans="1:3">
      <c r="A139">
        <v>68</v>
      </c>
      <c r="B139">
        <v>5392</v>
      </c>
      <c r="C139" t="s">
        <v>0</v>
      </c>
    </row>
    <row r="140" spans="1:3">
      <c r="A140">
        <v>69</v>
      </c>
      <c r="B140">
        <v>5929</v>
      </c>
      <c r="C140" t="s">
        <v>0</v>
      </c>
    </row>
    <row r="141" spans="1:3">
      <c r="A141">
        <v>69</v>
      </c>
      <c r="B141">
        <v>66365</v>
      </c>
      <c r="C141" t="s">
        <v>1</v>
      </c>
    </row>
    <row r="142" spans="1:3">
      <c r="A142">
        <v>70</v>
      </c>
      <c r="B142">
        <v>6405</v>
      </c>
      <c r="C142" t="s">
        <v>0</v>
      </c>
    </row>
    <row r="143" spans="1:3">
      <c r="A143">
        <v>70</v>
      </c>
      <c r="B143">
        <v>71973</v>
      </c>
      <c r="C143" t="s">
        <v>1</v>
      </c>
    </row>
    <row r="144" spans="1:3">
      <c r="A144">
        <v>71</v>
      </c>
      <c r="B144">
        <v>5536</v>
      </c>
      <c r="C144" t="s">
        <v>0</v>
      </c>
    </row>
    <row r="145" spans="1:3">
      <c r="A145">
        <v>71</v>
      </c>
      <c r="B145">
        <v>61683</v>
      </c>
      <c r="C145" t="s">
        <v>1</v>
      </c>
    </row>
    <row r="146" spans="1:3">
      <c r="A146">
        <v>72</v>
      </c>
      <c r="B146">
        <v>4970</v>
      </c>
      <c r="C146" t="s">
        <v>0</v>
      </c>
    </row>
    <row r="147" spans="1:3">
      <c r="A147">
        <v>72</v>
      </c>
      <c r="B147">
        <v>55137</v>
      </c>
      <c r="C147" t="s">
        <v>1</v>
      </c>
    </row>
    <row r="148" spans="1:3">
      <c r="A148">
        <v>73</v>
      </c>
      <c r="B148">
        <v>4944</v>
      </c>
      <c r="C148" t="s">
        <v>0</v>
      </c>
    </row>
    <row r="149" spans="1:3">
      <c r="A149">
        <v>73</v>
      </c>
      <c r="B149">
        <v>53956</v>
      </c>
      <c r="C149" t="s">
        <v>1</v>
      </c>
    </row>
    <row r="150" spans="1:3">
      <c r="A150">
        <v>74</v>
      </c>
      <c r="B150">
        <v>5122</v>
      </c>
      <c r="C150" t="s">
        <v>0</v>
      </c>
    </row>
    <row r="151" spans="1:3">
      <c r="A151">
        <v>74</v>
      </c>
      <c r="B151">
        <v>56809</v>
      </c>
      <c r="C151" t="s">
        <v>1</v>
      </c>
    </row>
    <row r="152" spans="1:3">
      <c r="A152">
        <v>75</v>
      </c>
      <c r="B152">
        <v>60767</v>
      </c>
      <c r="C152" t="s">
        <v>1</v>
      </c>
    </row>
    <row r="153" spans="1:3">
      <c r="A153">
        <v>75</v>
      </c>
      <c r="B153">
        <v>5475</v>
      </c>
      <c r="C153" t="s">
        <v>0</v>
      </c>
    </row>
    <row r="154" spans="1:3">
      <c r="A154">
        <v>76</v>
      </c>
      <c r="B154">
        <v>5702</v>
      </c>
      <c r="C154" t="s">
        <v>0</v>
      </c>
    </row>
    <row r="155" spans="1:3">
      <c r="A155">
        <v>76</v>
      </c>
      <c r="B155">
        <v>63055</v>
      </c>
      <c r="C155" t="s">
        <v>1</v>
      </c>
    </row>
    <row r="156" spans="1:3">
      <c r="A156">
        <v>77</v>
      </c>
      <c r="B156">
        <v>69344</v>
      </c>
      <c r="C156" t="s">
        <v>1</v>
      </c>
    </row>
    <row r="157" spans="1:3">
      <c r="A157">
        <v>77</v>
      </c>
      <c r="B157">
        <v>6277</v>
      </c>
      <c r="C157" t="s">
        <v>0</v>
      </c>
    </row>
    <row r="158" spans="1:3">
      <c r="A158">
        <v>78</v>
      </c>
      <c r="B158">
        <v>5381</v>
      </c>
      <c r="C158" t="s">
        <v>0</v>
      </c>
    </row>
    <row r="159" spans="1:3">
      <c r="A159">
        <v>78</v>
      </c>
      <c r="B159">
        <v>59643</v>
      </c>
      <c r="C159" t="s">
        <v>1</v>
      </c>
    </row>
    <row r="160" spans="1:3">
      <c r="A160">
        <v>79</v>
      </c>
      <c r="B160">
        <v>4888</v>
      </c>
      <c r="C160" t="s">
        <v>0</v>
      </c>
    </row>
    <row r="161" spans="1:3">
      <c r="A161">
        <v>79</v>
      </c>
      <c r="B161">
        <v>54485</v>
      </c>
      <c r="C161" t="s">
        <v>1</v>
      </c>
    </row>
    <row r="162" spans="1:3">
      <c r="A162">
        <v>80</v>
      </c>
      <c r="B162">
        <v>53600</v>
      </c>
      <c r="C162" t="s">
        <v>1</v>
      </c>
    </row>
    <row r="163" spans="1:3">
      <c r="A163">
        <v>80</v>
      </c>
      <c r="B163">
        <v>5029</v>
      </c>
      <c r="C163" t="s">
        <v>0</v>
      </c>
    </row>
    <row r="164" spans="1:3">
      <c r="A164">
        <v>81</v>
      </c>
      <c r="B164">
        <v>5223</v>
      </c>
      <c r="C164" t="s">
        <v>0</v>
      </c>
    </row>
    <row r="165" spans="1:3">
      <c r="A165">
        <v>81</v>
      </c>
      <c r="B165">
        <v>57283</v>
      </c>
      <c r="C165" t="s">
        <v>1</v>
      </c>
    </row>
    <row r="166" spans="1:3">
      <c r="A166">
        <v>82</v>
      </c>
      <c r="B166">
        <v>5528</v>
      </c>
      <c r="C166" t="s">
        <v>0</v>
      </c>
    </row>
    <row r="167" spans="1:3">
      <c r="A167">
        <v>82</v>
      </c>
      <c r="B167">
        <v>60886</v>
      </c>
      <c r="C167" t="s">
        <v>1</v>
      </c>
    </row>
    <row r="168" spans="1:3">
      <c r="A168">
        <v>83</v>
      </c>
      <c r="B168">
        <v>63980</v>
      </c>
      <c r="C168" t="s">
        <v>1</v>
      </c>
    </row>
    <row r="169" spans="1:3">
      <c r="A169">
        <v>83</v>
      </c>
      <c r="B169">
        <v>5811</v>
      </c>
      <c r="C169" t="s">
        <v>0</v>
      </c>
    </row>
    <row r="170" spans="1:3">
      <c r="A170">
        <v>84</v>
      </c>
      <c r="B170">
        <v>6294</v>
      </c>
      <c r="C170" t="s">
        <v>0</v>
      </c>
    </row>
    <row r="171" spans="1:3">
      <c r="A171">
        <v>84</v>
      </c>
      <c r="B171">
        <v>71076</v>
      </c>
      <c r="C171" t="s">
        <v>1</v>
      </c>
    </row>
    <row r="172" spans="1:3">
      <c r="A172">
        <v>85</v>
      </c>
      <c r="B172">
        <v>5636</v>
      </c>
      <c r="C172" t="s">
        <v>0</v>
      </c>
    </row>
    <row r="173" spans="1:3">
      <c r="A173">
        <v>85</v>
      </c>
      <c r="B173">
        <v>63389</v>
      </c>
      <c r="C173" t="s">
        <v>1</v>
      </c>
    </row>
    <row r="174" spans="1:3">
      <c r="A174">
        <v>86</v>
      </c>
      <c r="B174">
        <v>59629</v>
      </c>
      <c r="C174" t="s">
        <v>1</v>
      </c>
    </row>
    <row r="175" spans="1:3">
      <c r="A175">
        <v>86</v>
      </c>
      <c r="B175">
        <v>5597</v>
      </c>
      <c r="C175" t="s">
        <v>0</v>
      </c>
    </row>
    <row r="176" spans="1:3">
      <c r="A176">
        <v>87</v>
      </c>
      <c r="B176">
        <v>5506</v>
      </c>
      <c r="C176" t="s">
        <v>0</v>
      </c>
    </row>
    <row r="177" spans="1:3">
      <c r="A177">
        <v>87</v>
      </c>
      <c r="B177">
        <v>59289</v>
      </c>
      <c r="C177" t="s">
        <v>1</v>
      </c>
    </row>
    <row r="178" spans="1:3">
      <c r="A178">
        <v>88</v>
      </c>
      <c r="B178">
        <v>62284</v>
      </c>
      <c r="C178" t="s">
        <v>1</v>
      </c>
    </row>
    <row r="179" spans="1:3">
      <c r="A179">
        <v>88</v>
      </c>
      <c r="B179">
        <v>5791</v>
      </c>
      <c r="C179" t="s">
        <v>0</v>
      </c>
    </row>
    <row r="180" spans="1:3">
      <c r="A180">
        <v>89</v>
      </c>
      <c r="B180">
        <v>5874</v>
      </c>
      <c r="C180" t="s">
        <v>0</v>
      </c>
    </row>
    <row r="181" spans="1:3">
      <c r="A181">
        <v>89</v>
      </c>
      <c r="B181">
        <v>65727</v>
      </c>
      <c r="C181" t="s">
        <v>1</v>
      </c>
    </row>
    <row r="182" spans="1:3">
      <c r="A182">
        <v>90</v>
      </c>
      <c r="B182">
        <v>6500</v>
      </c>
      <c r="C182" t="s">
        <v>0</v>
      </c>
    </row>
    <row r="183" spans="1:3">
      <c r="A183">
        <v>90</v>
      </c>
      <c r="B183">
        <v>69836</v>
      </c>
      <c r="C183" t="s">
        <v>1</v>
      </c>
    </row>
    <row r="184" spans="1:3">
      <c r="A184">
        <v>91</v>
      </c>
      <c r="B184">
        <v>78321</v>
      </c>
      <c r="C184" t="s">
        <v>1</v>
      </c>
    </row>
    <row r="185" spans="1:3">
      <c r="A185">
        <v>91</v>
      </c>
      <c r="B185">
        <v>7280</v>
      </c>
      <c r="C185" t="s">
        <v>0</v>
      </c>
    </row>
    <row r="186" spans="1:3">
      <c r="A186">
        <v>92</v>
      </c>
      <c r="B186">
        <v>70455</v>
      </c>
      <c r="C186" t="s">
        <v>1</v>
      </c>
    </row>
    <row r="187" spans="1:3">
      <c r="A187">
        <v>92</v>
      </c>
      <c r="B187">
        <v>6440</v>
      </c>
      <c r="C187" t="s">
        <v>0</v>
      </c>
    </row>
    <row r="188" spans="1:3">
      <c r="A188">
        <v>93</v>
      </c>
      <c r="B188">
        <v>6037</v>
      </c>
      <c r="C188" t="s">
        <v>0</v>
      </c>
    </row>
    <row r="189" spans="1:3">
      <c r="A189">
        <v>93</v>
      </c>
      <c r="B189">
        <v>65801</v>
      </c>
      <c r="C189" t="s">
        <v>1</v>
      </c>
    </row>
    <row r="190" spans="1:3">
      <c r="A190">
        <v>94</v>
      </c>
      <c r="B190">
        <v>5898</v>
      </c>
      <c r="C190" t="s">
        <v>0</v>
      </c>
    </row>
    <row r="191" spans="1:3">
      <c r="A191">
        <v>94</v>
      </c>
      <c r="B191">
        <v>64462</v>
      </c>
      <c r="C191" t="s">
        <v>1</v>
      </c>
    </row>
    <row r="192" spans="1:3">
      <c r="A192">
        <v>95</v>
      </c>
      <c r="B192">
        <v>65012</v>
      </c>
      <c r="C192" t="s">
        <v>1</v>
      </c>
    </row>
    <row r="193" spans="1:3">
      <c r="A193">
        <v>95</v>
      </c>
      <c r="B193">
        <v>5899</v>
      </c>
      <c r="C193" t="s">
        <v>0</v>
      </c>
    </row>
    <row r="194" spans="1:3">
      <c r="A194">
        <v>96</v>
      </c>
      <c r="B194">
        <v>69071</v>
      </c>
      <c r="C194" t="s">
        <v>1</v>
      </c>
    </row>
    <row r="195" spans="1:3">
      <c r="A195">
        <v>96</v>
      </c>
      <c r="B195">
        <v>6338</v>
      </c>
      <c r="C195" t="s">
        <v>0</v>
      </c>
    </row>
    <row r="196" spans="1:3">
      <c r="A196">
        <v>97</v>
      </c>
      <c r="B196">
        <v>73792</v>
      </c>
      <c r="C196" t="s">
        <v>1</v>
      </c>
    </row>
    <row r="197" spans="1:3">
      <c r="A197">
        <v>97</v>
      </c>
      <c r="B197">
        <v>6802</v>
      </c>
      <c r="C197" t="s">
        <v>0</v>
      </c>
    </row>
    <row r="198" spans="1:3">
      <c r="A198">
        <v>98</v>
      </c>
      <c r="B198">
        <v>82486</v>
      </c>
      <c r="C198" t="s">
        <v>1</v>
      </c>
    </row>
    <row r="199" spans="1:3">
      <c r="A199">
        <v>98</v>
      </c>
      <c r="B199">
        <v>7632</v>
      </c>
      <c r="C199" t="s">
        <v>0</v>
      </c>
    </row>
    <row r="200" spans="1:3">
      <c r="A200">
        <v>99</v>
      </c>
      <c r="B200">
        <v>71282</v>
      </c>
      <c r="C200" t="s">
        <v>1</v>
      </c>
    </row>
    <row r="201" spans="1:3">
      <c r="A201">
        <v>99</v>
      </c>
      <c r="B201">
        <v>6435</v>
      </c>
      <c r="C201" t="s">
        <v>0</v>
      </c>
    </row>
    <row r="202" spans="1:3">
      <c r="A202">
        <v>100</v>
      </c>
      <c r="B202">
        <v>64405</v>
      </c>
      <c r="C202" t="s">
        <v>1</v>
      </c>
    </row>
    <row r="203" spans="1:3">
      <c r="A203">
        <v>100</v>
      </c>
      <c r="B203">
        <v>5758</v>
      </c>
      <c r="C203" t="s">
        <v>0</v>
      </c>
    </row>
    <row r="204" spans="1:3">
      <c r="A204">
        <v>101</v>
      </c>
      <c r="B204">
        <v>60888</v>
      </c>
      <c r="C204" t="s">
        <v>1</v>
      </c>
    </row>
    <row r="205" spans="1:3">
      <c r="A205">
        <v>101</v>
      </c>
      <c r="B205">
        <v>5504</v>
      </c>
      <c r="C205" t="s">
        <v>0</v>
      </c>
    </row>
    <row r="206" spans="1:3">
      <c r="A206">
        <v>102</v>
      </c>
      <c r="B206">
        <v>61160</v>
      </c>
      <c r="C206" t="s">
        <v>1</v>
      </c>
    </row>
    <row r="207" spans="1:3">
      <c r="A207">
        <v>102</v>
      </c>
      <c r="B207">
        <v>5654</v>
      </c>
      <c r="C207" t="s">
        <v>0</v>
      </c>
    </row>
    <row r="208" spans="1:3">
      <c r="A208">
        <v>103</v>
      </c>
      <c r="B208">
        <v>64507</v>
      </c>
      <c r="C208" t="s">
        <v>1</v>
      </c>
    </row>
    <row r="209" spans="1:3">
      <c r="A209">
        <v>103</v>
      </c>
      <c r="B209">
        <v>5850</v>
      </c>
      <c r="C209" t="s">
        <v>0</v>
      </c>
    </row>
    <row r="210" spans="1:3">
      <c r="A210">
        <v>104</v>
      </c>
      <c r="B210">
        <v>6211</v>
      </c>
      <c r="C210" t="s">
        <v>0</v>
      </c>
    </row>
    <row r="211" spans="1:3">
      <c r="A211">
        <v>104</v>
      </c>
      <c r="B211">
        <v>68471</v>
      </c>
      <c r="C211" t="s">
        <v>1</v>
      </c>
    </row>
    <row r="212" spans="1:3">
      <c r="A212">
        <v>105</v>
      </c>
      <c r="B212">
        <v>7246</v>
      </c>
      <c r="C212" t="s">
        <v>0</v>
      </c>
    </row>
    <row r="213" spans="1:3">
      <c r="A213">
        <v>105</v>
      </c>
      <c r="B213">
        <v>78716</v>
      </c>
      <c r="C213" t="s">
        <v>1</v>
      </c>
    </row>
    <row r="214" spans="1:3">
      <c r="A214">
        <v>106</v>
      </c>
      <c r="B214">
        <v>70044</v>
      </c>
      <c r="C214" t="s">
        <v>1</v>
      </c>
    </row>
    <row r="215" spans="1:3">
      <c r="A215">
        <v>106</v>
      </c>
      <c r="B215">
        <v>6392</v>
      </c>
      <c r="C215" t="s">
        <v>0</v>
      </c>
    </row>
    <row r="216" spans="1:3">
      <c r="A216">
        <v>107</v>
      </c>
      <c r="B216">
        <v>5580</v>
      </c>
      <c r="C216" t="s">
        <v>0</v>
      </c>
    </row>
    <row r="217" spans="1:3">
      <c r="A217">
        <v>107</v>
      </c>
      <c r="B217">
        <v>62028</v>
      </c>
      <c r="C217" t="s">
        <v>1</v>
      </c>
    </row>
    <row r="218" spans="1:3">
      <c r="A218">
        <v>108</v>
      </c>
      <c r="B218">
        <v>5267</v>
      </c>
      <c r="C218" t="s">
        <v>0</v>
      </c>
    </row>
    <row r="219" spans="1:3">
      <c r="A219">
        <v>108</v>
      </c>
      <c r="B219">
        <v>58780</v>
      </c>
      <c r="C219" t="s">
        <v>1</v>
      </c>
    </row>
    <row r="220" spans="1:3">
      <c r="A220">
        <v>109</v>
      </c>
      <c r="B220">
        <v>5408</v>
      </c>
      <c r="C220" t="s">
        <v>0</v>
      </c>
    </row>
    <row r="221" spans="1:3">
      <c r="A221">
        <v>109</v>
      </c>
      <c r="B221">
        <v>59540</v>
      </c>
      <c r="C221" t="s">
        <v>1</v>
      </c>
    </row>
    <row r="222" spans="1:3">
      <c r="A222">
        <v>110</v>
      </c>
      <c r="B222">
        <v>63017</v>
      </c>
      <c r="C222" t="s">
        <v>1</v>
      </c>
    </row>
    <row r="223" spans="1:3">
      <c r="A223">
        <v>110</v>
      </c>
      <c r="B223">
        <v>5553</v>
      </c>
      <c r="C223" t="s">
        <v>0</v>
      </c>
    </row>
    <row r="224" spans="1:3">
      <c r="A224">
        <v>111</v>
      </c>
      <c r="B224">
        <v>6212</v>
      </c>
      <c r="C224" t="s">
        <v>0</v>
      </c>
    </row>
    <row r="225" spans="1:3">
      <c r="A225">
        <v>111</v>
      </c>
      <c r="B225">
        <v>68426</v>
      </c>
      <c r="C225" t="s">
        <v>1</v>
      </c>
    </row>
    <row r="226" spans="1:3">
      <c r="A226">
        <v>112</v>
      </c>
      <c r="B226">
        <v>76664</v>
      </c>
      <c r="C226" t="s">
        <v>1</v>
      </c>
    </row>
    <row r="227" spans="1:3">
      <c r="A227">
        <v>112</v>
      </c>
      <c r="B227">
        <v>7010</v>
      </c>
      <c r="C227" t="s">
        <v>0</v>
      </c>
    </row>
    <row r="228" spans="1:3">
      <c r="A228">
        <v>113</v>
      </c>
      <c r="B228">
        <v>66954</v>
      </c>
      <c r="C228" t="s">
        <v>1</v>
      </c>
    </row>
    <row r="229" spans="1:3">
      <c r="A229">
        <v>113</v>
      </c>
      <c r="B229">
        <v>5906</v>
      </c>
      <c r="C229" t="s">
        <v>0</v>
      </c>
    </row>
    <row r="230" spans="1:3">
      <c r="A230">
        <v>114</v>
      </c>
      <c r="B230">
        <v>5252</v>
      </c>
      <c r="C230" t="s">
        <v>0</v>
      </c>
    </row>
    <row r="231" spans="1:3">
      <c r="A231">
        <v>114</v>
      </c>
      <c r="B231">
        <v>59237</v>
      </c>
      <c r="C231" t="s">
        <v>1</v>
      </c>
    </row>
    <row r="232" spans="1:3">
      <c r="A232">
        <v>115</v>
      </c>
      <c r="B232">
        <v>56255</v>
      </c>
      <c r="C232" t="s">
        <v>1</v>
      </c>
    </row>
    <row r="233" spans="1:3">
      <c r="A233">
        <v>115</v>
      </c>
      <c r="B233">
        <v>4934</v>
      </c>
      <c r="C233" t="s">
        <v>0</v>
      </c>
    </row>
    <row r="234" spans="1:3">
      <c r="A234">
        <v>116</v>
      </c>
      <c r="B234">
        <v>5178</v>
      </c>
      <c r="C234" t="s">
        <v>0</v>
      </c>
    </row>
    <row r="235" spans="1:3">
      <c r="A235">
        <v>116</v>
      </c>
      <c r="B235">
        <v>57053</v>
      </c>
      <c r="C235" t="s">
        <v>1</v>
      </c>
    </row>
    <row r="236" spans="1:3">
      <c r="A236">
        <v>117</v>
      </c>
      <c r="B236">
        <v>5464</v>
      </c>
      <c r="C236" t="s">
        <v>0</v>
      </c>
    </row>
    <row r="237" spans="1:3">
      <c r="A237">
        <v>117</v>
      </c>
      <c r="B237">
        <v>60758</v>
      </c>
      <c r="C237" t="s">
        <v>1</v>
      </c>
    </row>
    <row r="238" spans="1:3">
      <c r="A238">
        <v>118</v>
      </c>
      <c r="B238">
        <v>64601</v>
      </c>
      <c r="C238" t="s">
        <v>1</v>
      </c>
    </row>
    <row r="239" spans="1:3">
      <c r="A239">
        <v>118</v>
      </c>
      <c r="B239">
        <v>5691</v>
      </c>
      <c r="C239" t="s">
        <v>0</v>
      </c>
    </row>
    <row r="240" spans="1:3">
      <c r="A240">
        <v>119</v>
      </c>
      <c r="B240">
        <v>6560</v>
      </c>
      <c r="C240" t="s">
        <v>0</v>
      </c>
    </row>
    <row r="241" spans="1:3">
      <c r="A241">
        <v>119</v>
      </c>
      <c r="B241">
        <v>71556</v>
      </c>
      <c r="C241" t="s">
        <v>1</v>
      </c>
    </row>
    <row r="242" spans="1:3">
      <c r="A242">
        <v>120</v>
      </c>
      <c r="B242">
        <v>62243</v>
      </c>
      <c r="C242" t="s">
        <v>1</v>
      </c>
    </row>
    <row r="243" spans="1:3">
      <c r="A243">
        <v>120</v>
      </c>
      <c r="B243">
        <v>5682</v>
      </c>
      <c r="C243" t="s">
        <v>0</v>
      </c>
    </row>
  </sheetData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 Scarvalone</dc:creator>
  <cp:lastModifiedBy>Mira Scarvalone</cp:lastModifiedBy>
  <dcterms:created xsi:type="dcterms:W3CDTF">2015-02-27T20:07:22Z</dcterms:created>
  <dcterms:modified xsi:type="dcterms:W3CDTF">2015-02-27T22:24:19Z</dcterms:modified>
</cp:coreProperties>
</file>