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35a6e0b135feb9/Documents/GitHub/Data-Science-Projects/"/>
    </mc:Choice>
  </mc:AlternateContent>
  <xr:revisionPtr revIDLastSave="12" documentId="8_{86751C5B-9152-44F7-A55C-97C987AE077F}" xr6:coauthVersionLast="47" xr6:coauthVersionMax="47" xr10:uidLastSave="{59CA28D9-AE7D-4743-9520-8E06B3FEC6FF}"/>
  <bookViews>
    <workbookView xWindow="-120" yWindow="-120" windowWidth="20730" windowHeight="11040" xr2:uid="{489F6E65-53F3-4A44-A94E-895E50568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F3" i="1"/>
  <c r="F2" i="1"/>
  <c r="C14" i="1"/>
  <c r="C13" i="1"/>
  <c r="D10" i="1"/>
  <c r="A11" i="1"/>
  <c r="D3" i="1"/>
  <c r="D4" i="1"/>
  <c r="D5" i="1"/>
  <c r="D6" i="1"/>
  <c r="D7" i="1"/>
  <c r="D8" i="1"/>
  <c r="D9" i="1"/>
  <c r="D2" i="1"/>
  <c r="A10" i="1"/>
  <c r="B10" i="1"/>
  <c r="C10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<sst xmlns="http://schemas.openxmlformats.org/spreadsheetml/2006/main" count="5" uniqueCount="5">
  <si>
    <t>Minutes running for week</t>
  </si>
  <si>
    <t>Weight by week</t>
  </si>
  <si>
    <t>m</t>
  </si>
  <si>
    <t>b</t>
  </si>
  <si>
    <t>y= mx 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</si>
</sst>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by Minutes Run Per week </a:t>
            </a:r>
          </a:p>
        </c:rich>
      </c:tx>
      <c:layout>
        <c:manualLayout>
          <c:xMode val="edge"/>
          <c:yMode val="edge"/>
          <c:x val="0.14393358876117496"/>
          <c:y val="3.7680721832754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Weight by week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175.5721000000000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90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62</c:v>
                </c:pt>
                <c:pt idx="5">
                  <c:v>55</c:v>
                </c:pt>
                <c:pt idx="6">
                  <c:v>58</c:v>
                </c:pt>
                <c:pt idx="7">
                  <c:v>60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180</c:v>
                </c:pt>
                <c:pt idx="1">
                  <c:v>178</c:v>
                </c:pt>
                <c:pt idx="2">
                  <c:v>179</c:v>
                </c:pt>
                <c:pt idx="3">
                  <c:v>177</c:v>
                </c:pt>
                <c:pt idx="4">
                  <c:v>180</c:v>
                </c:pt>
                <c:pt idx="5">
                  <c:v>179</c:v>
                </c:pt>
                <c:pt idx="6">
                  <c:v>177</c:v>
                </c:pt>
                <c:pt idx="7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C-43C1-A115-7EE0EAFCD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277904"/>
        <c:axId val="1644276240"/>
      </c:scatterChart>
      <c:valAx>
        <c:axId val="16442779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 Run perWeek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76240"/>
        <c:crosses val="autoZero"/>
        <c:crossBetween val="midCat"/>
      </c:valAx>
      <c:valAx>
        <c:axId val="16442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by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7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2</xdr:row>
      <xdr:rowOff>57150</xdr:rowOff>
    </xdr:from>
    <xdr:to>
      <xdr:col>14</xdr:col>
      <xdr:colOff>485775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2CAD5-906A-43FB-BFC0-FC24F6215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D77D-F548-46E5-81F3-7A874975B54D}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F1" t="s">
        <v>4</v>
      </c>
    </row>
    <row r="2" spans="1:6" x14ac:dyDescent="0.25">
      <c r="A2">
        <v>90</v>
      </c>
      <c r="B2">
        <v>180</v>
      </c>
      <c r="C2">
        <f>A2*B2</f>
        <v>16200</v>
      </c>
      <c r="D2">
        <f>A2^2</f>
        <v>8100</v>
      </c>
      <c r="F2">
        <f>C13*A2+C14</f>
        <v>179.3900936129873</v>
      </c>
    </row>
    <row r="3" spans="1:6" x14ac:dyDescent="0.25">
      <c r="A3">
        <v>50</v>
      </c>
      <c r="B3">
        <v>178</v>
      </c>
      <c r="C3">
        <f t="shared" ref="C3:C9" si="0">A3*B3</f>
        <v>8900</v>
      </c>
      <c r="D3">
        <f t="shared" ref="D3:D9" si="1">A3^2</f>
        <v>2500</v>
      </c>
      <c r="F3">
        <f>C13*A3 +C14</f>
        <v>177.69321009598292</v>
      </c>
    </row>
    <row r="4" spans="1:6" x14ac:dyDescent="0.25">
      <c r="A4">
        <v>60</v>
      </c>
      <c r="B4">
        <v>179</v>
      </c>
      <c r="C4">
        <f t="shared" si="0"/>
        <v>10740</v>
      </c>
      <c r="D4">
        <f t="shared" si="1"/>
        <v>3600</v>
      </c>
      <c r="F4">
        <f>C13*A4 +C14</f>
        <v>178.11743097523402</v>
      </c>
    </row>
    <row r="5" spans="1:6" x14ac:dyDescent="0.25">
      <c r="A5">
        <v>70</v>
      </c>
      <c r="B5">
        <v>177</v>
      </c>
      <c r="C5">
        <f t="shared" si="0"/>
        <v>12390</v>
      </c>
      <c r="D5">
        <f t="shared" si="1"/>
        <v>4900</v>
      </c>
      <c r="F5">
        <f>A5*C13+C14</f>
        <v>178.54165185448511</v>
      </c>
    </row>
    <row r="6" spans="1:6" x14ac:dyDescent="0.25">
      <c r="A6">
        <v>62</v>
      </c>
      <c r="B6">
        <v>180</v>
      </c>
      <c r="C6">
        <f t="shared" si="0"/>
        <v>11160</v>
      </c>
      <c r="D6">
        <f t="shared" si="1"/>
        <v>3844</v>
      </c>
      <c r="F6">
        <f>A6*C13+C14</f>
        <v>178.20227515108425</v>
      </c>
    </row>
    <row r="7" spans="1:6" x14ac:dyDescent="0.25">
      <c r="A7">
        <v>55</v>
      </c>
      <c r="B7">
        <v>179</v>
      </c>
      <c r="C7">
        <f t="shared" si="0"/>
        <v>9845</v>
      </c>
      <c r="D7">
        <f t="shared" si="1"/>
        <v>3025</v>
      </c>
      <c r="F7">
        <f>A7*C13+C14</f>
        <v>177.90532053560847</v>
      </c>
    </row>
    <row r="8" spans="1:6" x14ac:dyDescent="0.25">
      <c r="A8">
        <v>58</v>
      </c>
      <c r="B8">
        <v>177</v>
      </c>
      <c r="C8">
        <f t="shared" si="0"/>
        <v>10266</v>
      </c>
      <c r="D8">
        <f t="shared" si="1"/>
        <v>3364</v>
      </c>
      <c r="F8">
        <f>C13*A8+C14</f>
        <v>178.03258679938381</v>
      </c>
    </row>
    <row r="9" spans="1:6" x14ac:dyDescent="0.25">
      <c r="A9">
        <v>60</v>
      </c>
      <c r="B9">
        <v>176</v>
      </c>
      <c r="C9">
        <f t="shared" si="0"/>
        <v>10560</v>
      </c>
      <c r="D9">
        <f t="shared" si="1"/>
        <v>3600</v>
      </c>
      <c r="F9">
        <f>C13*A9+C14</f>
        <v>178.11743097523402</v>
      </c>
    </row>
    <row r="10" spans="1:6" x14ac:dyDescent="0.25">
      <c r="A10">
        <f>SUM(A2:A9)</f>
        <v>505</v>
      </c>
      <c r="B10">
        <f>SUM(B2:B9)</f>
        <v>1426</v>
      </c>
      <c r="C10">
        <f>SUM(C2:C9)</f>
        <v>90061</v>
      </c>
      <c r="D10">
        <f>SUM(D2:D9)</f>
        <v>32933</v>
      </c>
    </row>
    <row r="11" spans="1:6" x14ac:dyDescent="0.25">
      <c r="A11">
        <f>A10^2</f>
        <v>255025</v>
      </c>
    </row>
    <row r="13" spans="1:6" x14ac:dyDescent="0.25">
      <c r="B13" t="s">
        <v>2</v>
      </c>
      <c r="C13">
        <f>(8*(C10)-((A10)*(B10)))/(8*(D10)-A11)</f>
        <v>4.2422087925109611E-2</v>
      </c>
    </row>
    <row r="14" spans="1:6" x14ac:dyDescent="0.25">
      <c r="B14" t="s">
        <v>3</v>
      </c>
      <c r="C14">
        <f>(B10 - (C13 *A10))/8</f>
        <v>175.57210569972744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Kutz</dc:creator>
  <cp:lastModifiedBy>Amanda Kutz</cp:lastModifiedBy>
  <dcterms:created xsi:type="dcterms:W3CDTF">2022-03-04T17:58:45Z</dcterms:created>
  <dcterms:modified xsi:type="dcterms:W3CDTF">2022-03-04T18:26:57Z</dcterms:modified>
</cp:coreProperties>
</file>