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andomasis" sheetId="1" r:id="rId1"/>
    <sheet name="Sheet1" sheetId="2" r:id="rId2"/>
    <sheet name="Sheet2" sheetId="3" r:id="rId3"/>
  </sheets>
  <definedNames>
    <definedName name="solver_adj" localSheetId="0" hidden="1">Bandomasis!$B$17:$C$17</definedName>
    <definedName name="solver_adj" localSheetId="1" hidden="1">Sheet1!$B$4:$C$4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Bandomasis!$B$22</definedName>
    <definedName name="solver_lhs1" localSheetId="1" hidden="1">Sheet1!$B$6</definedName>
    <definedName name="solver_lhs2" localSheetId="0" hidden="1">Bandomasis!$B$23</definedName>
    <definedName name="solver_lhs2" localSheetId="1" hidden="1">Sheet1!$B$7</definedName>
    <definedName name="solver_lhs3" localSheetId="1" hidden="1">Sheet1!$B$8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Bandomasis!$D$17</definedName>
    <definedName name="solver_opt" localSheetId="1" hidden="1">Sheet1!$B$5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2" localSheetId="0" hidden="1">1</definedName>
    <definedName name="solver_rel2" localSheetId="1" hidden="1">1</definedName>
    <definedName name="solver_rel3" localSheetId="1" hidden="1">2</definedName>
    <definedName name="solver_rhs1" localSheetId="0" hidden="1">20</definedName>
    <definedName name="solver_rhs1" localSheetId="1" hidden="1">0.3</definedName>
    <definedName name="solver_rhs2" localSheetId="0" hidden="1">60</definedName>
    <definedName name="solver_rhs2" localSheetId="1" hidden="1">0.05</definedName>
    <definedName name="solver_rhs3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D17" i="1"/>
  <c r="C19" i="1"/>
  <c r="B19" i="1"/>
  <c r="B22" i="1" l="1"/>
  <c r="B23" i="1"/>
</calcChain>
</file>

<file path=xl/sharedStrings.xml><?xml version="1.0" encoding="utf-8"?>
<sst xmlns="http://schemas.openxmlformats.org/spreadsheetml/2006/main" count="22" uniqueCount="17">
  <si>
    <t>K1</t>
  </si>
  <si>
    <t>K2</t>
  </si>
  <si>
    <t>kainos</t>
  </si>
  <si>
    <t>tikslo f-ija</t>
  </si>
  <si>
    <t>apribojimai</t>
  </si>
  <si>
    <t>D</t>
  </si>
  <si>
    <t>D1</t>
  </si>
  <si>
    <t>D2</t>
  </si>
  <si>
    <t>Pašarų rūšis</t>
  </si>
  <si>
    <t>x1</t>
  </si>
  <si>
    <t>x2</t>
  </si>
  <si>
    <t>kg</t>
  </si>
  <si>
    <t>baltymai</t>
  </si>
  <si>
    <t>skaidulos</t>
  </si>
  <si>
    <t>kukuruzu</t>
  </si>
  <si>
    <t>tiksla f-ija</t>
  </si>
  <si>
    <t>aprib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</si>
</sst>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D23"/>
  <sheetViews>
    <sheetView topLeftCell="A16" workbookViewId="0">
      <selection activeCell="D23" sqref="D23"/>
    </sheetView>
  </sheetViews>
  <sheetFormatPr defaultRowHeight="15" x14ac:dyDescent="0.25"/>
  <cols>
    <col min="1" max="1" width="11.28515625" customWidth="1"/>
  </cols>
  <sheetData>
    <row r="16" spans="1:4" x14ac:dyDescent="0.25">
      <c r="A16" t="s">
        <v>2</v>
      </c>
      <c r="B16" t="s">
        <v>0</v>
      </c>
      <c r="C16" t="s">
        <v>1</v>
      </c>
      <c r="D16" t="s">
        <v>3</v>
      </c>
    </row>
    <row r="17" spans="1:4" x14ac:dyDescent="0.25">
      <c r="B17">
        <v>5.5999999995762408</v>
      </c>
      <c r="C17">
        <v>3.8888888891831659</v>
      </c>
      <c r="D17" s="1">
        <f>(200-25*B17)*B17+(180-36*C17)*C17</f>
        <v>491.55555556002855</v>
      </c>
    </row>
    <row r="18" spans="1:4" x14ac:dyDescent="0.25">
      <c r="A18" t="s">
        <v>5</v>
      </c>
      <c r="B18" t="s">
        <v>6</v>
      </c>
      <c r="C18" t="s">
        <v>7</v>
      </c>
    </row>
    <row r="19" spans="1:4" x14ac:dyDescent="0.25">
      <c r="B19">
        <f>200-25*B17</f>
        <v>60.000000010593965</v>
      </c>
      <c r="C19">
        <f>180-36*C17</f>
        <v>39.999999989406035</v>
      </c>
    </row>
    <row r="21" spans="1:4" x14ac:dyDescent="0.25">
      <c r="A21" t="s">
        <v>4</v>
      </c>
    </row>
    <row r="22" spans="1:4" x14ac:dyDescent="0.25">
      <c r="B22">
        <f>0.2*B19+0.2*C19</f>
        <v>20</v>
      </c>
    </row>
    <row r="23" spans="1:4" x14ac:dyDescent="0.25">
      <c r="B23">
        <f>0.8*B19+0.3*C19</f>
        <v>60.000000005296982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8" sqref="B8"/>
    </sheetView>
  </sheetViews>
  <sheetFormatPr defaultRowHeight="15" x14ac:dyDescent="0.25"/>
  <cols>
    <col min="1" max="1" width="11.42578125" customWidth="1"/>
  </cols>
  <sheetData>
    <row r="1" spans="1:7" x14ac:dyDescent="0.25">
      <c r="A1" t="s">
        <v>8</v>
      </c>
      <c r="B1" t="s">
        <v>9</v>
      </c>
      <c r="C1" t="s">
        <v>10</v>
      </c>
      <c r="F1" t="s">
        <v>9</v>
      </c>
      <c r="G1" t="s">
        <v>10</v>
      </c>
    </row>
    <row r="2" spans="1:7" x14ac:dyDescent="0.25">
      <c r="A2" t="s">
        <v>14</v>
      </c>
      <c r="E2" t="s">
        <v>11</v>
      </c>
    </row>
    <row r="3" spans="1:7" x14ac:dyDescent="0.25">
      <c r="E3" t="s">
        <v>15</v>
      </c>
    </row>
    <row r="4" spans="1:7" x14ac:dyDescent="0.25">
      <c r="A4" t="s">
        <v>11</v>
      </c>
      <c r="B4">
        <v>0.58823647058584672</v>
      </c>
      <c r="C4">
        <v>0.41176452941212288</v>
      </c>
      <c r="E4" t="s">
        <v>16</v>
      </c>
    </row>
    <row r="5" spans="1:7" x14ac:dyDescent="0.25">
      <c r="A5" t="s">
        <v>3</v>
      </c>
      <c r="B5" s="1">
        <f>0.3*B4+0.9*C4</f>
        <v>0.54705901764666454</v>
      </c>
    </row>
    <row r="6" spans="1:7" x14ac:dyDescent="0.25">
      <c r="A6" t="s">
        <v>4</v>
      </c>
      <c r="B6">
        <f>0.09*B4+0.6*C4</f>
        <v>0.29999999999999993</v>
      </c>
      <c r="C6" t="s">
        <v>12</v>
      </c>
    </row>
    <row r="7" spans="1:7" x14ac:dyDescent="0.25">
      <c r="B7">
        <f>0.02*B4+0.06*C4</f>
        <v>3.6470601176444309E-2</v>
      </c>
      <c r="C7" t="s">
        <v>13</v>
      </c>
    </row>
    <row r="8" spans="1:7" x14ac:dyDescent="0.25">
      <c r="B8">
        <f>B4+C4</f>
        <v>1.0000009999979695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Bandomasis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2019-04-24T14:04:08Z</dcterms:modified>
</cp:coreProperties>
</file>