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as\Desktop\"/>
    </mc:Choice>
  </mc:AlternateContent>
  <bookViews>
    <workbookView xWindow="0" yWindow="0" windowWidth="28800" windowHeight="12330"/>
  </bookViews>
  <sheets>
    <sheet name="Sheet1" sheetId="1" r:id="rId1"/>
  </sheets>
  <definedNames>
    <definedName name="solver_adj" localSheetId="0" hidden="1">Sheet1!$B$31:$D$31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Sheet1!$D$35:$D$36</definedName>
    <definedName name="solver_lhs2" localSheetId="0" hidden="1">Sheet1!$A$36:$B$36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Sheet1!$E$33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Sheet1!$E$35:$E$36</definedName>
    <definedName name="solver_rhs2" localSheetId="0" hidden="1">Sheet1!$E$36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5" i="1"/>
  <c r="C33" i="1"/>
  <c r="D33" i="1"/>
  <c r="B33" i="1"/>
  <c r="B23" i="1"/>
  <c r="D24" i="1"/>
  <c r="E24" i="1"/>
  <c r="F24" i="1"/>
  <c r="C24" i="1"/>
  <c r="C12" i="1"/>
  <c r="D12" i="1"/>
  <c r="C13" i="1"/>
  <c r="D13" i="1"/>
  <c r="C14" i="1"/>
  <c r="D14" i="1"/>
  <c r="C15" i="1"/>
  <c r="D15" i="1"/>
  <c r="B13" i="1"/>
  <c r="B14" i="1"/>
  <c r="B15" i="1"/>
  <c r="B12" i="1"/>
  <c r="C5" i="1"/>
  <c r="D5" i="1"/>
  <c r="B5" i="1"/>
  <c r="E33" i="1" l="1"/>
  <c r="E12" i="1"/>
  <c r="E15" i="1"/>
  <c r="E14" i="1"/>
  <c r="E13" i="1"/>
  <c r="E5" i="1"/>
</calcChain>
</file>

<file path=xl/sharedStrings.xml><?xml version="1.0" encoding="utf-8"?>
<sst xmlns="http://schemas.openxmlformats.org/spreadsheetml/2006/main" count="36" uniqueCount="24">
  <si>
    <t>1 uzdavinys dualiu budu</t>
  </si>
  <si>
    <t>P1</t>
  </si>
  <si>
    <t>P2</t>
  </si>
  <si>
    <t>P3</t>
  </si>
  <si>
    <t>???</t>
  </si>
  <si>
    <t>Resursai</t>
  </si>
  <si>
    <t>TF</t>
  </si>
  <si>
    <t>A</t>
  </si>
  <si>
    <t>B</t>
  </si>
  <si>
    <t>C</t>
  </si>
  <si>
    <t>D</t>
  </si>
  <si>
    <t>jeigu 50-50, 60-60, tokius produktus gaminame A ir C gaminame</t>
  </si>
  <si>
    <t>5 uzdavinys dualiu budu</t>
  </si>
  <si>
    <t>Pelnas</t>
  </si>
  <si>
    <t>Apribojimai</t>
  </si>
  <si>
    <t>pirmojo</t>
  </si>
  <si>
    <t>antrojo</t>
  </si>
  <si>
    <t>treciojo</t>
  </si>
  <si>
    <t>ketvirtojo</t>
  </si>
  <si>
    <t>turimas kiekis</t>
  </si>
  <si>
    <t>p2=0, nesamdyti nauju zmoniu</t>
  </si>
  <si>
    <t>apsimoka moketi ne daugiau nei 10 euru uz zaliavas</t>
  </si>
  <si>
    <t>gaminame pirma ir trecia, nes apskaiciuoti dydziai tokie patys kaip pelnas</t>
  </si>
  <si>
    <t>3 uzdavinys dualiu budu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</si>
</sst>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selection activeCell="D31" sqref="D31"/>
    </sheetView>
  </sheetViews>
  <sheetFormatPr defaultRowHeight="15" x14ac:dyDescent="0.25"/>
  <sheetData>
    <row r="1" spans="1:20" x14ac:dyDescent="0.25">
      <c r="A1" t="s">
        <v>0</v>
      </c>
    </row>
    <row r="2" spans="1:20" x14ac:dyDescent="0.25">
      <c r="B2" t="s">
        <v>1</v>
      </c>
      <c r="C2" t="s">
        <v>2</v>
      </c>
      <c r="D2" t="s">
        <v>3</v>
      </c>
    </row>
    <row r="3" spans="1:20" x14ac:dyDescent="0.25">
      <c r="A3" t="s">
        <v>4</v>
      </c>
      <c r="B3">
        <v>13.750000020963268</v>
      </c>
      <c r="C3">
        <v>0</v>
      </c>
      <c r="D3">
        <v>7.4999999580734578</v>
      </c>
    </row>
    <row r="4" spans="1:20" x14ac:dyDescent="0.25">
      <c r="A4" t="s">
        <v>5</v>
      </c>
      <c r="B4">
        <v>780</v>
      </c>
      <c r="C4">
        <v>850</v>
      </c>
      <c r="D4">
        <v>790</v>
      </c>
    </row>
    <row r="5" spans="1:20" x14ac:dyDescent="0.25">
      <c r="A5" t="s">
        <v>6</v>
      </c>
      <c r="B5">
        <f>B3*B4</f>
        <v>10725.000016351349</v>
      </c>
      <c r="C5">
        <f t="shared" ref="C5:D5" si="0">C3*C4</f>
        <v>0</v>
      </c>
      <c r="D5">
        <f t="shared" si="0"/>
        <v>5924.999966878032</v>
      </c>
      <c r="E5" s="1">
        <f>SUM(B5:D5)</f>
        <v>16649.99998322938</v>
      </c>
    </row>
    <row r="7" spans="1:20" x14ac:dyDescent="0.25">
      <c r="A7" t="s">
        <v>7</v>
      </c>
      <c r="B7">
        <v>2</v>
      </c>
      <c r="C7">
        <v>1</v>
      </c>
      <c r="D7">
        <v>3</v>
      </c>
      <c r="E7">
        <v>50</v>
      </c>
    </row>
    <row r="8" spans="1:20" x14ac:dyDescent="0.25">
      <c r="A8" t="s">
        <v>8</v>
      </c>
      <c r="B8">
        <v>3</v>
      </c>
      <c r="C8">
        <v>4</v>
      </c>
      <c r="D8">
        <v>4</v>
      </c>
      <c r="E8">
        <v>60</v>
      </c>
    </row>
    <row r="9" spans="1:20" x14ac:dyDescent="0.25">
      <c r="A9" t="s">
        <v>9</v>
      </c>
      <c r="B9">
        <v>4</v>
      </c>
      <c r="C9">
        <v>5</v>
      </c>
      <c r="D9">
        <v>2</v>
      </c>
      <c r="E9">
        <v>70</v>
      </c>
    </row>
    <row r="10" spans="1:20" x14ac:dyDescent="0.25">
      <c r="A10" t="s">
        <v>10</v>
      </c>
      <c r="B10">
        <v>3</v>
      </c>
      <c r="C10">
        <v>1</v>
      </c>
      <c r="D10">
        <v>2</v>
      </c>
      <c r="E10">
        <v>40</v>
      </c>
      <c r="Q10" s="2"/>
    </row>
    <row r="11" spans="1:20" x14ac:dyDescent="0.25">
      <c r="P11" s="2"/>
    </row>
    <row r="12" spans="1:20" x14ac:dyDescent="0.25">
      <c r="A12" t="s">
        <v>7</v>
      </c>
      <c r="B12">
        <f>B7*B$3</f>
        <v>27.500000041926537</v>
      </c>
      <c r="C12">
        <f t="shared" ref="C12:D12" si="1">C7*C$3</f>
        <v>0</v>
      </c>
      <c r="D12">
        <f t="shared" si="1"/>
        <v>22.499999874220372</v>
      </c>
      <c r="E12">
        <f>SUM(B12:D12)</f>
        <v>49.999999916146905</v>
      </c>
      <c r="O12" s="2"/>
    </row>
    <row r="13" spans="1:20" x14ac:dyDescent="0.25">
      <c r="A13" t="s">
        <v>8</v>
      </c>
      <c r="B13">
        <f t="shared" ref="B13:D15" si="2">B8*B$3</f>
        <v>41.250000062889804</v>
      </c>
      <c r="C13">
        <f t="shared" si="2"/>
        <v>0</v>
      </c>
      <c r="D13">
        <f t="shared" si="2"/>
        <v>29.999999832293831</v>
      </c>
      <c r="E13">
        <f t="shared" ref="E13:E15" si="3">SUM(B13:D13)</f>
        <v>71.249999895183635</v>
      </c>
      <c r="G13" t="s">
        <v>11</v>
      </c>
      <c r="N13" s="2"/>
    </row>
    <row r="14" spans="1:20" x14ac:dyDescent="0.25">
      <c r="A14" t="s">
        <v>9</v>
      </c>
      <c r="B14">
        <f t="shared" si="2"/>
        <v>55.000000083853074</v>
      </c>
      <c r="C14">
        <f t="shared" si="2"/>
        <v>0</v>
      </c>
      <c r="D14">
        <f t="shared" si="2"/>
        <v>14.999999916146916</v>
      </c>
      <c r="E14">
        <f t="shared" si="3"/>
        <v>69.999999999999986</v>
      </c>
      <c r="M14" s="2"/>
    </row>
    <row r="15" spans="1:20" x14ac:dyDescent="0.25">
      <c r="A15" t="s">
        <v>10</v>
      </c>
      <c r="B15">
        <f t="shared" si="2"/>
        <v>41.250000062889804</v>
      </c>
      <c r="C15">
        <f t="shared" si="2"/>
        <v>0</v>
      </c>
      <c r="D15">
        <f t="shared" si="2"/>
        <v>14.999999916146916</v>
      </c>
      <c r="E15">
        <f t="shared" si="3"/>
        <v>56.249999979036716</v>
      </c>
      <c r="L15" s="2"/>
      <c r="P15" t="s">
        <v>19</v>
      </c>
      <c r="Q15" t="s">
        <v>15</v>
      </c>
      <c r="R15" t="s">
        <v>16</v>
      </c>
      <c r="S15" t="s">
        <v>17</v>
      </c>
      <c r="T15" t="s">
        <v>18</v>
      </c>
    </row>
    <row r="16" spans="1:2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P16">
        <v>450</v>
      </c>
      <c r="Q16">
        <v>7</v>
      </c>
      <c r="R16">
        <v>9</v>
      </c>
      <c r="S16">
        <v>12</v>
      </c>
      <c r="T16">
        <v>4</v>
      </c>
    </row>
    <row r="17" spans="1:20" x14ac:dyDescent="0.25">
      <c r="A17" t="s">
        <v>12</v>
      </c>
      <c r="P17">
        <v>300</v>
      </c>
      <c r="Q17">
        <v>8</v>
      </c>
      <c r="R17">
        <v>3</v>
      </c>
      <c r="S17">
        <v>2</v>
      </c>
      <c r="T17">
        <v>5</v>
      </c>
    </row>
    <row r="18" spans="1:20" x14ac:dyDescent="0.25">
      <c r="G18" t="s">
        <v>13</v>
      </c>
      <c r="H18">
        <v>102</v>
      </c>
      <c r="I18">
        <v>130</v>
      </c>
      <c r="J18">
        <v>192</v>
      </c>
      <c r="K18">
        <v>100</v>
      </c>
      <c r="P18">
        <v>300</v>
      </c>
      <c r="Q18">
        <v>4</v>
      </c>
      <c r="R18">
        <v>6</v>
      </c>
      <c r="S18">
        <v>9</v>
      </c>
      <c r="T18">
        <v>10</v>
      </c>
    </row>
    <row r="20" spans="1:20" x14ac:dyDescent="0.25">
      <c r="A20" t="s">
        <v>1</v>
      </c>
      <c r="B20">
        <v>9.9999999999999929</v>
      </c>
      <c r="D20" t="s">
        <v>21</v>
      </c>
    </row>
    <row r="21" spans="1:20" x14ac:dyDescent="0.25">
      <c r="A21" t="s">
        <v>2</v>
      </c>
      <c r="B21">
        <v>0</v>
      </c>
      <c r="D21" t="s">
        <v>20</v>
      </c>
    </row>
    <row r="22" spans="1:20" x14ac:dyDescent="0.25">
      <c r="A22" t="s">
        <v>3</v>
      </c>
      <c r="B22">
        <v>8.0000000000000071</v>
      </c>
    </row>
    <row r="23" spans="1:20" x14ac:dyDescent="0.25">
      <c r="B23" s="1">
        <f>SUMPRODUCT(P16:P18,B20:B22)</f>
        <v>6899.9999999999982</v>
      </c>
    </row>
    <row r="24" spans="1:20" x14ac:dyDescent="0.25">
      <c r="A24" t="s">
        <v>14</v>
      </c>
      <c r="C24">
        <f>SUMPRODUCT(Q16:Q18,$B$20:$B$22)</f>
        <v>101.99999999999997</v>
      </c>
      <c r="D24">
        <f t="shared" ref="D24:F24" si="4">SUMPRODUCT(R16:R18,$B$20:$B$22)</f>
        <v>138</v>
      </c>
      <c r="E24">
        <f t="shared" si="4"/>
        <v>191.99999999999997</v>
      </c>
      <c r="F24">
        <f t="shared" si="4"/>
        <v>120.00000000000004</v>
      </c>
    </row>
    <row r="26" spans="1:20" x14ac:dyDescent="0.25">
      <c r="C26" t="s">
        <v>22</v>
      </c>
    </row>
    <row r="28" spans="1:20" x14ac:dyDescent="0.25">
      <c r="A28" t="s">
        <v>23</v>
      </c>
    </row>
    <row r="30" spans="1:20" x14ac:dyDescent="0.25">
      <c r="B30" t="s">
        <v>1</v>
      </c>
      <c r="C30" t="s">
        <v>2</v>
      </c>
      <c r="D30" t="s">
        <v>3</v>
      </c>
    </row>
    <row r="31" spans="1:20" x14ac:dyDescent="0.25">
      <c r="B31">
        <v>0.83333333333333326</v>
      </c>
      <c r="C31">
        <v>0.75</v>
      </c>
      <c r="D31">
        <v>0</v>
      </c>
    </row>
    <row r="32" spans="1:20" x14ac:dyDescent="0.25">
      <c r="A32" t="s">
        <v>5</v>
      </c>
      <c r="B32">
        <v>480</v>
      </c>
      <c r="C32">
        <v>480</v>
      </c>
      <c r="D32">
        <v>480</v>
      </c>
    </row>
    <row r="33" spans="1:5" x14ac:dyDescent="0.25">
      <c r="A33" t="s">
        <v>6</v>
      </c>
      <c r="B33">
        <f>B31*B32</f>
        <v>399.99999999999994</v>
      </c>
      <c r="C33">
        <f t="shared" ref="C33:D33" si="5">C31*C32</f>
        <v>360</v>
      </c>
      <c r="D33">
        <f t="shared" si="5"/>
        <v>0</v>
      </c>
      <c r="E33" s="1">
        <f>SUM(B33:D33)</f>
        <v>760</v>
      </c>
    </row>
    <row r="35" spans="1:5" x14ac:dyDescent="0.25">
      <c r="A35">
        <v>30</v>
      </c>
      <c r="B35">
        <v>20</v>
      </c>
      <c r="D35">
        <f>30*B31+20*C31</f>
        <v>40</v>
      </c>
      <c r="E35">
        <v>40</v>
      </c>
    </row>
    <row r="36" spans="1:5" x14ac:dyDescent="0.25">
      <c r="A36">
        <v>40</v>
      </c>
      <c r="B36">
        <v>60</v>
      </c>
      <c r="D36">
        <f>40*C31+60*D31</f>
        <v>30</v>
      </c>
      <c r="E3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Studentas</dc:creator>
  <cp:lastModifiedBy>Studentas</cp:lastModifiedBy>
  <dcterms:created xsi:type="dcterms:W3CDTF">2019-04-10T14:37:38Z</dcterms:created>
  <dcterms:modified xsi:type="dcterms:W3CDTF">2019-04-10T15:56:57Z</dcterms:modified>
</cp:coreProperties>
</file>